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7.xml" ContentType="application/vnd.openxmlformats-officedocument.drawing+xml"/>
  <Override PartName="/xl/charts/chart3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8.xml" ContentType="application/vnd.openxmlformats-officedocument.drawing+xml"/>
  <Override PartName="/xl/charts/chart3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9.xml" ContentType="application/vnd.openxmlformats-officedocument.drawing+xml"/>
  <Override PartName="/xl/charts/chart3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0.xml" ContentType="application/vnd.openxmlformats-officedocument.drawing+xml"/>
  <Override PartName="/xl/charts/chart3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3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3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31.xml" ContentType="application/vnd.openxmlformats-officedocument.drawingml.chartshapes+xml"/>
  <Override PartName="/xl/charts/chart4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4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34.xml" ContentType="application/vnd.openxmlformats-officedocument.drawing+xml"/>
  <Override PartName="/xl/charts/chart4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5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37.xml" ContentType="application/vnd.openxmlformats-officedocument.drawing+xml"/>
  <Override PartName="/xl/charts/chart5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8.xml" ContentType="application/vnd.openxmlformats-officedocument.drawing+xml"/>
  <Override PartName="/xl/charts/chart5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39.xml" ContentType="application/vnd.openxmlformats-officedocument.drawing+xml"/>
  <Override PartName="/xl/charts/chart5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40.xml" ContentType="application/vnd.openxmlformats-officedocument.drawing+xml"/>
  <Override PartName="/xl/charts/chart5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5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43.xml" ContentType="application/vnd.openxmlformats-officedocument.drawing+xml"/>
  <Override PartName="/xl/charts/chart5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alcChain.xml" ContentType="application/vnd.openxmlformats-officedocument.spreadsheetml.calcChain+xml"/>
  <Override PartName="/customXML/itemProps5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441847\Objective\Director\Cache\erdm.scotland.gov.uk 8443 uA13249\A43017733\"/>
    </mc:Choice>
  </mc:AlternateContent>
  <xr:revisionPtr revIDLastSave="0" documentId="13_ncr:1_{B2A9E08F-E342-469F-8D0E-47DCFB0D5251}" xr6:coauthVersionLast="47" xr6:coauthVersionMax="47" xr10:uidLastSave="{00000000-0000-0000-0000-000000000000}"/>
  <bookViews>
    <workbookView xWindow="-110" yWindow="-110" windowWidth="19420" windowHeight="10420" tabRatio="863" firstSheet="1" activeTab="1" xr2:uid="{89B0B849-D1FC-4240-94C6-FCC0A97905A7}"/>
  </bookViews>
  <sheets>
    <sheet name="Sheet1" sheetId="50" state="hidden" r:id="rId1"/>
    <sheet name="Overview" sheetId="4" r:id="rId2"/>
    <sheet name="5.1" sheetId="2" r:id="rId3"/>
    <sheet name="5.2" sheetId="1" r:id="rId4"/>
    <sheet name="6.1" sheetId="5" r:id="rId5"/>
    <sheet name="6.2" sheetId="6" r:id="rId6"/>
    <sheet name="7" sheetId="7" r:id="rId7"/>
    <sheet name="8.1" sheetId="8" r:id="rId8"/>
    <sheet name="8.2" sheetId="9" r:id="rId9"/>
    <sheet name="12" sheetId="10" r:id="rId10"/>
    <sheet name="13" sheetId="11" r:id="rId11"/>
    <sheet name="14" sheetId="12" r:id="rId12"/>
    <sheet name="17" sheetId="13" r:id="rId13"/>
    <sheet name="22" sheetId="14" r:id="rId14"/>
    <sheet name="23-24.1" sheetId="15" r:id="rId15"/>
    <sheet name="24.2" sheetId="16" r:id="rId16"/>
    <sheet name="25" sheetId="17" r:id="rId17"/>
    <sheet name="26" sheetId="54" r:id="rId18"/>
    <sheet name="27-28" sheetId="53" r:id="rId19"/>
    <sheet name="29" sheetId="20" r:id="rId20"/>
    <sheet name="30" sheetId="52" r:id="rId21"/>
    <sheet name="38" sheetId="23" r:id="rId22"/>
    <sheet name="39" sheetId="24" r:id="rId23"/>
    <sheet name="40" sheetId="25" r:id="rId24"/>
    <sheet name="46" sheetId="26" r:id="rId25"/>
    <sheet name="47-48.1" sheetId="27" r:id="rId26"/>
    <sheet name="48.2" sheetId="28" r:id="rId27"/>
    <sheet name="50" sheetId="30" r:id="rId28"/>
    <sheet name="51" sheetId="31" r:id="rId29"/>
    <sheet name="54" sheetId="32" r:id="rId30"/>
    <sheet name="82-97" sheetId="34" r:id="rId31"/>
    <sheet name="90.2" sheetId="35" r:id="rId32"/>
    <sheet name="95" sheetId="57" r:id="rId33"/>
    <sheet name="101.1" sheetId="38" r:id="rId34"/>
    <sheet name="101.2" sheetId="39" r:id="rId35"/>
    <sheet name="103" sheetId="41" r:id="rId36"/>
    <sheet name="105" sheetId="55" r:id="rId37"/>
    <sheet name="108.1" sheetId="56" r:id="rId38"/>
    <sheet name="114-115 Oil" sheetId="45" r:id="rId39"/>
    <sheet name="114-115 NG" sheetId="46" r:id="rId40"/>
    <sheet name="116" sheetId="47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\0">[1]Explanations!$B$22</definedName>
    <definedName name="\A">[2]E!#REF!</definedName>
    <definedName name="\B">[2]E!#REF!</definedName>
    <definedName name="\C">[2]E!#REF!</definedName>
    <definedName name="\D">[2]E!#REF!</definedName>
    <definedName name="\E">[2]E!#REF!</definedName>
    <definedName name="\F">[2]E!#REF!</definedName>
    <definedName name="\G">[2]E!#REF!</definedName>
    <definedName name="\H">[2]E!#REF!</definedName>
    <definedName name="\I">[2]E!#REF!</definedName>
    <definedName name="\J">[2]E!#REF!</definedName>
    <definedName name="\K">[2]E!#REF!</definedName>
    <definedName name="\L">[2]E!#REF!</definedName>
    <definedName name="\M">#REF!</definedName>
    <definedName name="\N">[2]E!#REF!</definedName>
    <definedName name="\O">#REF!</definedName>
    <definedName name="\P">#REF!</definedName>
    <definedName name="\R">[2]E!#REF!</definedName>
    <definedName name="\S">[1]Explanations!$B$24</definedName>
    <definedName name="\T">[2]E!#REF!</definedName>
    <definedName name="\V">[2]E!#REF!</definedName>
    <definedName name="\W">[2]E!#REF!</definedName>
    <definedName name="\Y">[2]E!#REF!</definedName>
    <definedName name="________________________SEE5">'[3]Figs for SIC52 at 3-digits'!#REF!</definedName>
    <definedName name="___________________SEE5">'[3]Figs for SIC52 at 3-digits'!#REF!</definedName>
    <definedName name="_________________SEE5">'[3]Figs for SIC52 at 3-digits'!#REF!</definedName>
    <definedName name="_______________SEE5">'[3]Figs for SIC52 at 3-digits'!#REF!</definedName>
    <definedName name="______________SEE5">'[3]Figs for SIC52 at 3-digits'!#REF!</definedName>
    <definedName name="_____________SEE5">'[3]Figs for SIC52 at 3-digits'!#REF!</definedName>
    <definedName name="____________DIV6">'[1]GDP(O)'!$B$123</definedName>
    <definedName name="____________DIV7">'[1]GDP(O)'!$E$551</definedName>
    <definedName name="____________DIV8">'[1]GDP(O)'!$D$1188</definedName>
    <definedName name="____________DIV9">'[1]GDP(O)'!$D$1662</definedName>
    <definedName name="____________SEE5">'[3]Figs for SIC52 at 3-digits'!#REF!</definedName>
    <definedName name="____________SIC92">'[1]GDP(O)'!$G$2551:$X$2588</definedName>
    <definedName name="___________ALL2">#REF!</definedName>
    <definedName name="___________DIV6">'[1]GDP(O)'!$B$123</definedName>
    <definedName name="___________DIV7">'[1]GDP(O)'!$E$551</definedName>
    <definedName name="___________DIV8">'[1]GDP(O)'!$D$1188</definedName>
    <definedName name="___________DIV9">'[1]GDP(O)'!$D$1662</definedName>
    <definedName name="___________SEE5">'[3]Figs for SIC52 at 3-digits'!#REF!</definedName>
    <definedName name="___________SIC92">'[1]GDP(O)'!$G$2551:$X$2588</definedName>
    <definedName name="__________ALL2">#REF!</definedName>
    <definedName name="__________DIV6">'[1]GDP(O)'!$B$123</definedName>
    <definedName name="__________DIV7">'[1]GDP(O)'!$E$551</definedName>
    <definedName name="__________DIV8">'[1]GDP(O)'!$D$1188</definedName>
    <definedName name="__________DIV9">'[1]GDP(O)'!$D$1662</definedName>
    <definedName name="__________SEE5">'[3]Figs for SIC52 at 3-digits'!#REF!</definedName>
    <definedName name="__________SIC92">'[1]GDP(O)'!$G$2551:$X$2588</definedName>
    <definedName name="_________ALL2">#REF!</definedName>
    <definedName name="_________DIV6">'[1]GDP(O)'!$B$123</definedName>
    <definedName name="_________DIV7">'[1]GDP(O)'!$E$551</definedName>
    <definedName name="_________DIV8">'[1]GDP(O)'!$D$1188</definedName>
    <definedName name="_________DIV9">'[1]GDP(O)'!$D$1662</definedName>
    <definedName name="_________SEE5">'[3]Figs for SIC52 at 3-digits'!#REF!</definedName>
    <definedName name="_________SIC92">'[1]GDP(O)'!$G$2551:$X$2588</definedName>
    <definedName name="________ALL2">#REF!</definedName>
    <definedName name="________DIV6">'[1]GDP(O)'!$B$123</definedName>
    <definedName name="________DIV7">'[1]GDP(O)'!$E$551</definedName>
    <definedName name="________DIV8">'[1]GDP(O)'!$D$1188</definedName>
    <definedName name="________DIV9">'[1]GDP(O)'!$D$1662</definedName>
    <definedName name="________SEE5">'[3]Figs for SIC52 at 3-digits'!#REF!</definedName>
    <definedName name="________SIC92">'[1]GDP(O)'!$G$2551:$X$2588</definedName>
    <definedName name="_______ALL2">#REF!</definedName>
    <definedName name="_______DIV6">'[1]GDP(O)'!$B$123</definedName>
    <definedName name="_______DIV7">'[1]GDP(O)'!$E$551</definedName>
    <definedName name="_______DIV8">'[1]GDP(O)'!$D$1188</definedName>
    <definedName name="_______DIV9">'[1]GDP(O)'!$D$1662</definedName>
    <definedName name="_______SEE5">'[3]Figs for SIC52 at 3-digits'!#REF!</definedName>
    <definedName name="_______SIC92">'[1]GDP(O)'!$G$2551:$X$2588</definedName>
    <definedName name="______ALL2">#REF!</definedName>
    <definedName name="______DIV6">'[1]GDP(O)'!$B$123</definedName>
    <definedName name="______DIV7">'[1]GDP(O)'!$E$551</definedName>
    <definedName name="______DIV8">'[1]GDP(O)'!$D$1188</definedName>
    <definedName name="______DIV9">'[1]GDP(O)'!$D$1662</definedName>
    <definedName name="______SEE5">'[3]Figs for SIC52 at 3-digits'!#REF!</definedName>
    <definedName name="______SIC92">'[1]GDP(O)'!$G$2551:$X$2588</definedName>
    <definedName name="_____ALL2">#REF!</definedName>
    <definedName name="_____CON8073">#REF!</definedName>
    <definedName name="_____CON8074">#REF!</definedName>
    <definedName name="_____CON8075">#REF!</definedName>
    <definedName name="_____CON8076">#REF!</definedName>
    <definedName name="_____CON8077">#REF!</definedName>
    <definedName name="_____CON8078">#REF!</definedName>
    <definedName name="_____CON8079">#REF!</definedName>
    <definedName name="_____CON8080">#REF!</definedName>
    <definedName name="_____CON8081">#REF!</definedName>
    <definedName name="_____CON8082">#REF!</definedName>
    <definedName name="_____CON8083">#REF!</definedName>
    <definedName name="_____CON8583">#REF!</definedName>
    <definedName name="_____CON8584">#REF!</definedName>
    <definedName name="_____CON8585">#REF!</definedName>
    <definedName name="_____CON8586">#REF!</definedName>
    <definedName name="_____CON9000">#REF!</definedName>
    <definedName name="_____CON9086">#REF!</definedName>
    <definedName name="_____CON9087">#REF!</definedName>
    <definedName name="_____CON9088">#REF!</definedName>
    <definedName name="_____CON9089">#REF!</definedName>
    <definedName name="_____CON9090">#REF!</definedName>
    <definedName name="_____CON9091">#REF!</definedName>
    <definedName name="_____CON9092">#REF!</definedName>
    <definedName name="_____CON9093">#REF!</definedName>
    <definedName name="_____CON9094">#REF!</definedName>
    <definedName name="_____CON9095">#REF!</definedName>
    <definedName name="_____CON9096">#REF!</definedName>
    <definedName name="_____CON9097">#REF!</definedName>
    <definedName name="_____CON9098">#REF!</definedName>
    <definedName name="_____CON9099">#REF!</definedName>
    <definedName name="_____DIV6">'[1]GDP(O)'!$B$123</definedName>
    <definedName name="_____DIV7">'[1]GDP(O)'!$E$551</definedName>
    <definedName name="_____DIV8">'[1]GDP(O)'!$D$1188</definedName>
    <definedName name="_____DIV9">'[1]GDP(O)'!$D$1662</definedName>
    <definedName name="_____esa80">#REF!</definedName>
    <definedName name="_____esa85">#REF!</definedName>
    <definedName name="_____esa90">#REF!</definedName>
    <definedName name="_____esa95">#REF!</definedName>
    <definedName name="_____ESU1990">#REF!</definedName>
    <definedName name="_____ESU1991">#REF!</definedName>
    <definedName name="_____ESU1992">#REF!</definedName>
    <definedName name="_____ESU1993">#REF!</definedName>
    <definedName name="_____ESU1994">#REF!</definedName>
    <definedName name="_____ESU1995">#REF!</definedName>
    <definedName name="_____ESU1996">#REF!</definedName>
    <definedName name="_____ESU1997">#REF!</definedName>
    <definedName name="_____ESU1998">#REF!</definedName>
    <definedName name="_____ESU1999">#REF!</definedName>
    <definedName name="_____ESU2000">#REF!</definedName>
    <definedName name="_____hns80">#REF!</definedName>
    <definedName name="_____hns85">#REF!</definedName>
    <definedName name="_____hns90">#REF!</definedName>
    <definedName name="_____hns95">#REF!</definedName>
    <definedName name="_____lfa80">#REF!</definedName>
    <definedName name="_____lfa85">#REF!</definedName>
    <definedName name="_____lfa90">#REF!</definedName>
    <definedName name="_____lfa95">#REF!</definedName>
    <definedName name="_____rye80">#REF!</definedName>
    <definedName name="_____rye85">#REF!</definedName>
    <definedName name="_____rye90">#REF!</definedName>
    <definedName name="_____rye95">#REF!</definedName>
    <definedName name="_____SEE5">'[3]Figs for SIC52 at 3-digits'!#REF!</definedName>
    <definedName name="_____SIC92">'[1]GDP(O)'!$G$2551:$X$2588</definedName>
    <definedName name="_____TAB1">#REF!</definedName>
    <definedName name="_____TAB10">#REF!</definedName>
    <definedName name="_____TAB13">'[4]Table 11'!#REF!</definedName>
    <definedName name="_____TAB14">'[4]Table 11:Not used'!$F$2:$I$8</definedName>
    <definedName name="_____TAB15">'[4]Table 11'!#REF!</definedName>
    <definedName name="_____TAB2">#REF!</definedName>
    <definedName name="_____TAB4">#REF!</definedName>
    <definedName name="_____TAB5">#REF!</definedName>
    <definedName name="_____TAB6">#REF!</definedName>
    <definedName name="_____TAB9">#REF!</definedName>
    <definedName name="____ALL2">#REF!</definedName>
    <definedName name="____CON8073">#REF!</definedName>
    <definedName name="____CON8074">#REF!</definedName>
    <definedName name="____CON8075">#REF!</definedName>
    <definedName name="____CON8076">#REF!</definedName>
    <definedName name="____CON8077">#REF!</definedName>
    <definedName name="____CON8078">#REF!</definedName>
    <definedName name="____CON8079">#REF!</definedName>
    <definedName name="____CON8080">#REF!</definedName>
    <definedName name="____CON8081">#REF!</definedName>
    <definedName name="____CON8082">#REF!</definedName>
    <definedName name="____CON8083">#REF!</definedName>
    <definedName name="____CON8583">#REF!</definedName>
    <definedName name="____CON8584">#REF!</definedName>
    <definedName name="____CON8585">#REF!</definedName>
    <definedName name="____CON8586">#REF!</definedName>
    <definedName name="____CON9000">#REF!</definedName>
    <definedName name="____CON9086">#REF!</definedName>
    <definedName name="____CON9087">#REF!</definedName>
    <definedName name="____CON9088">#REF!</definedName>
    <definedName name="____CON9089">#REF!</definedName>
    <definedName name="____CON9090">#REF!</definedName>
    <definedName name="____CON9091">#REF!</definedName>
    <definedName name="____CON9092">#REF!</definedName>
    <definedName name="____CON9093">#REF!</definedName>
    <definedName name="____CON9094">#REF!</definedName>
    <definedName name="____CON9095">#REF!</definedName>
    <definedName name="____CON9096">#REF!</definedName>
    <definedName name="____CON9097">#REF!</definedName>
    <definedName name="____CON9098">#REF!</definedName>
    <definedName name="____CON9099">#REF!</definedName>
    <definedName name="____DIV6">'[1]GDP(O)'!$B$123</definedName>
    <definedName name="____DIV7">'[1]GDP(O)'!$E$551</definedName>
    <definedName name="____DIV8">'[1]GDP(O)'!$D$1188</definedName>
    <definedName name="____DIV9">'[1]GDP(O)'!$D$1662</definedName>
    <definedName name="____esa80">#REF!</definedName>
    <definedName name="____esa85">#REF!</definedName>
    <definedName name="____esa90">#REF!</definedName>
    <definedName name="____esa95">#REF!</definedName>
    <definedName name="____ESU1990">#REF!</definedName>
    <definedName name="____ESU1991">#REF!</definedName>
    <definedName name="____ESU1992">#REF!</definedName>
    <definedName name="____ESU1993">#REF!</definedName>
    <definedName name="____ESU1994">#REF!</definedName>
    <definedName name="____ESU1995">#REF!</definedName>
    <definedName name="____ESU1996">#REF!</definedName>
    <definedName name="____ESU1997">#REF!</definedName>
    <definedName name="____ESU1998">#REF!</definedName>
    <definedName name="____ESU1999">#REF!</definedName>
    <definedName name="____ESU2000">#REF!</definedName>
    <definedName name="____hns80">#REF!</definedName>
    <definedName name="____hns85">#REF!</definedName>
    <definedName name="____hns90">#REF!</definedName>
    <definedName name="____hns95">#REF!</definedName>
    <definedName name="____lfa80">#REF!</definedName>
    <definedName name="____lfa85">#REF!</definedName>
    <definedName name="____lfa90">#REF!</definedName>
    <definedName name="____lfa95">#REF!</definedName>
    <definedName name="____rye80">#REF!</definedName>
    <definedName name="____rye85">#REF!</definedName>
    <definedName name="____rye90">#REF!</definedName>
    <definedName name="____rye95">#REF!</definedName>
    <definedName name="____SEE5">'[3]Figs for SIC52 at 3-digits'!#REF!</definedName>
    <definedName name="____SIC92">'[1]GDP(O)'!$G$2551:$X$2588</definedName>
    <definedName name="____TAB1">#REF!</definedName>
    <definedName name="____TAB10">#REF!</definedName>
    <definedName name="____TAB13">'[4]Table 11'!#REF!</definedName>
    <definedName name="____TAB14">'[4]Table 11:Not used'!$F$2:$I$8</definedName>
    <definedName name="____TAB15">'[4]Table 11'!#REF!</definedName>
    <definedName name="____TAB2">#REF!</definedName>
    <definedName name="____TAB4">#REF!</definedName>
    <definedName name="____TAB5">#REF!</definedName>
    <definedName name="____TAB6">#REF!</definedName>
    <definedName name="____TAB9">#REF!</definedName>
    <definedName name="___ALL2">#REF!</definedName>
    <definedName name="___CON8073">#REF!</definedName>
    <definedName name="___CON8074">#REF!</definedName>
    <definedName name="___CON8075">#REF!</definedName>
    <definedName name="___CON8076">#REF!</definedName>
    <definedName name="___CON8077">#REF!</definedName>
    <definedName name="___CON8078">#REF!</definedName>
    <definedName name="___CON8079">#REF!</definedName>
    <definedName name="___CON8080">#REF!</definedName>
    <definedName name="___CON8081">#REF!</definedName>
    <definedName name="___CON8082">#REF!</definedName>
    <definedName name="___CON8083">#REF!</definedName>
    <definedName name="___CON8583">#REF!</definedName>
    <definedName name="___CON8584">#REF!</definedName>
    <definedName name="___CON8585">#REF!</definedName>
    <definedName name="___CON8586">#REF!</definedName>
    <definedName name="___CON9000">#REF!</definedName>
    <definedName name="___CON9086">#REF!</definedName>
    <definedName name="___CON9087">#REF!</definedName>
    <definedName name="___CON9088">#REF!</definedName>
    <definedName name="___CON9089">#REF!</definedName>
    <definedName name="___CON9090">#REF!</definedName>
    <definedName name="___CON9091">#REF!</definedName>
    <definedName name="___CON9092">#REF!</definedName>
    <definedName name="___CON9093">#REF!</definedName>
    <definedName name="___CON9094">#REF!</definedName>
    <definedName name="___CON9095">#REF!</definedName>
    <definedName name="___CON9096">#REF!</definedName>
    <definedName name="___CON9097">#REF!</definedName>
    <definedName name="___CON9098">#REF!</definedName>
    <definedName name="___CON9099">#REF!</definedName>
    <definedName name="___DIV6">'[1]GDP(O)'!$B$123</definedName>
    <definedName name="___DIV7">'[1]GDP(O)'!$E$551</definedName>
    <definedName name="___DIV8">'[1]GDP(O)'!$D$1188</definedName>
    <definedName name="___DIV9">'[1]GDP(O)'!$D$1662</definedName>
    <definedName name="___esa80">#REF!</definedName>
    <definedName name="___esa85">#REF!</definedName>
    <definedName name="___esa90">#REF!</definedName>
    <definedName name="___esa95">#REF!</definedName>
    <definedName name="___ESU1990">#REF!</definedName>
    <definedName name="___ESU1991">#REF!</definedName>
    <definedName name="___ESU1992">#REF!</definedName>
    <definedName name="___ESU1993">#REF!</definedName>
    <definedName name="___ESU1994">#REF!</definedName>
    <definedName name="___ESU1995">#REF!</definedName>
    <definedName name="___ESU1996">#REF!</definedName>
    <definedName name="___ESU1997">#REF!</definedName>
    <definedName name="___ESU1998">#REF!</definedName>
    <definedName name="___ESU1999">#REF!</definedName>
    <definedName name="___ESU2000">#REF!</definedName>
    <definedName name="___hns80">#REF!</definedName>
    <definedName name="___hns85">#REF!</definedName>
    <definedName name="___hns90">#REF!</definedName>
    <definedName name="___hns95">#REF!</definedName>
    <definedName name="___lfa80">#REF!</definedName>
    <definedName name="___lfa85">#REF!</definedName>
    <definedName name="___lfa90">#REF!</definedName>
    <definedName name="___lfa95">#REF!</definedName>
    <definedName name="___rye80">#REF!</definedName>
    <definedName name="___rye85">#REF!</definedName>
    <definedName name="___rye90">#REF!</definedName>
    <definedName name="___rye95">#REF!</definedName>
    <definedName name="___SEE5">'[3]Figs for SIC52 at 3-digits'!#REF!</definedName>
    <definedName name="___SIC92">'[1]GDP(O)'!$G$2551:$X$2588</definedName>
    <definedName name="___TAB1">#REF!</definedName>
    <definedName name="___TAB10">#REF!</definedName>
    <definedName name="___TAB13">'[4]Table 11'!#REF!</definedName>
    <definedName name="___TAB14">'[4]Table 11:Not used'!$F$2:$I$8</definedName>
    <definedName name="___TAB15">'[4]Table 11'!#REF!</definedName>
    <definedName name="___TAB2">#REF!</definedName>
    <definedName name="___TAB4">#REF!</definedName>
    <definedName name="___TAB5">#REF!</definedName>
    <definedName name="___TAB6">#REF!</definedName>
    <definedName name="___TAB9">#REF!</definedName>
    <definedName name="__123Graph_A" hidden="1">'[1]GDP(O)'!$Y$1070:$AB$1070</definedName>
    <definedName name="__123Graph_AGRAPH1" hidden="1">'[1]GDP(O)'!$C$2427:$C$2427</definedName>
    <definedName name="__123Graph_B" hidden="1">'[1]GDP(O)'!$Y$1082:$AB$1082</definedName>
    <definedName name="__123Graph_BGRAPH1" hidden="1">'[1]GDP(O)'!$D$2427:$D$2427</definedName>
    <definedName name="__123Graph_C" hidden="1">'[1]GDP(O)'!$Y$1094:$AB$1094</definedName>
    <definedName name="__123Graph_CGRAPH1" hidden="1">'[1]GDP(O)'!$E$2427:$E$2427</definedName>
    <definedName name="__123Graph_D" hidden="1">'[1]GDP(O)'!$Y$1106:$AB$1106</definedName>
    <definedName name="__123Graph_DGRAPH1" hidden="1">'[1]GDP(O)'!$F$2427:$F$2427</definedName>
    <definedName name="__123Graph_EGRAPH1" hidden="1">'[1]GDP(O)'!$G$2427:$G$2427</definedName>
    <definedName name="__123Graph_FGRAPH1" hidden="1">'[1]GDP(O)'!$H$2427:$H$2427</definedName>
    <definedName name="__123Graph_X" hidden="1">'[1]GDP(O)'!$Y$1069:$AB$1069</definedName>
    <definedName name="__123Graph_XGRAPH1" hidden="1">'[1]GDP(O)'!$B$2427:$B$2427</definedName>
    <definedName name="__ALL2">#REF!</definedName>
    <definedName name="__CON8073">#REF!</definedName>
    <definedName name="__CON8074">#REF!</definedName>
    <definedName name="__CON8075">#REF!</definedName>
    <definedName name="__CON8076">#REF!</definedName>
    <definedName name="__CON8077">#REF!</definedName>
    <definedName name="__CON8078">#REF!</definedName>
    <definedName name="__CON8079">#REF!</definedName>
    <definedName name="__CON8080">#REF!</definedName>
    <definedName name="__CON8081">#REF!</definedName>
    <definedName name="__CON8082">#REF!</definedName>
    <definedName name="__CON8083">#REF!</definedName>
    <definedName name="__CON8583">#REF!</definedName>
    <definedName name="__CON8584">#REF!</definedName>
    <definedName name="__CON8585">#REF!</definedName>
    <definedName name="__CON8586">#REF!</definedName>
    <definedName name="__CON9000">#REF!</definedName>
    <definedName name="__CON9086">#REF!</definedName>
    <definedName name="__CON9087">#REF!</definedName>
    <definedName name="__CON9088">#REF!</definedName>
    <definedName name="__CON9089">#REF!</definedName>
    <definedName name="__CON9090">#REF!</definedName>
    <definedName name="__CON9091">#REF!</definedName>
    <definedName name="__CON9092">#REF!</definedName>
    <definedName name="__CON9093">#REF!</definedName>
    <definedName name="__CON9094">#REF!</definedName>
    <definedName name="__CON9095">#REF!</definedName>
    <definedName name="__CON9096">#REF!</definedName>
    <definedName name="__CON9097">#REF!</definedName>
    <definedName name="__CON9098">#REF!</definedName>
    <definedName name="__CON9099">#REF!</definedName>
    <definedName name="__DIV6">'[5]GDP(O)'!$B$123</definedName>
    <definedName name="__DIV7">'[5]GDP(O)'!$E$551</definedName>
    <definedName name="__DIV8">'[5]GDP(O)'!$D$1188</definedName>
    <definedName name="__DIV9">'[5]GDP(O)'!$D$1662</definedName>
    <definedName name="__esa80">#REF!</definedName>
    <definedName name="__esa85">#REF!</definedName>
    <definedName name="__esa90">#REF!</definedName>
    <definedName name="__esa95">#REF!</definedName>
    <definedName name="__ESU1990">#REF!</definedName>
    <definedName name="__ESU1991">#REF!</definedName>
    <definedName name="__ESU1992">#REF!</definedName>
    <definedName name="__ESU1993">#REF!</definedName>
    <definedName name="__ESU1994">#REF!</definedName>
    <definedName name="__ESU1995">#REF!</definedName>
    <definedName name="__ESU1996">#REF!</definedName>
    <definedName name="__ESU1997">#REF!</definedName>
    <definedName name="__ESU1998">#REF!</definedName>
    <definedName name="__ESU1999">#REF!</definedName>
    <definedName name="__ESU2000">#REF!</definedName>
    <definedName name="__FDS_HYPERLINK_TOGGLE_STATE__" hidden="1">"ON"</definedName>
    <definedName name="__FDS_UNIQUE_RANGE_ID_GENERATOR_COUNTER" hidden="1">2</definedName>
    <definedName name="__hns80">#REF!</definedName>
    <definedName name="__hns85">#REF!</definedName>
    <definedName name="__hns90">#REF!</definedName>
    <definedName name="__hns95">#REF!</definedName>
    <definedName name="__lfa80">#REF!</definedName>
    <definedName name="__lfa85">#REF!</definedName>
    <definedName name="__lfa90">#REF!</definedName>
    <definedName name="__lfa95">#REF!</definedName>
    <definedName name="__rye80">#REF!</definedName>
    <definedName name="__rye85">#REF!</definedName>
    <definedName name="__rye90">#REF!</definedName>
    <definedName name="__rye95">#REF!</definedName>
    <definedName name="__SEE5">'[6]Figs for SIC52 at 3-digits'!#REF!</definedName>
    <definedName name="__SIC92">'[5]GDP(O)'!$G$2551:$X$2588</definedName>
    <definedName name="__TAB1">#REF!</definedName>
    <definedName name="__TAB10">#REF!</definedName>
    <definedName name="__TAB13">'[4]Table 11'!#REF!</definedName>
    <definedName name="__TAB14">'[4]Table 11:Not used'!$F$2:$I$8</definedName>
    <definedName name="__TAB15">'[4]Table 11'!#REF!</definedName>
    <definedName name="__TAB2">#REF!</definedName>
    <definedName name="__TAB4">#REF!</definedName>
    <definedName name="__TAB5">#REF!</definedName>
    <definedName name="__TAB6">#REF!</definedName>
    <definedName name="__TAB9">#REF!</definedName>
    <definedName name="_1__FDSAUDITLINK__" hidden="1">{"fdsup://Directions/FactSet Auditing Viewer?action=AUDIT_VALUE&amp;DB=129&amp;ID1=B0486M&amp;VALUEID=01001&amp;SDATE=2011&amp;PERIODTYPE=ANN_STD&amp;SCFT=3&amp;window=popup_no_bar&amp;width=385&amp;height=120&amp;START_MAXIMIZED=FALSE&amp;creator=factset&amp;display_string=Audit"}</definedName>
    <definedName name="_1_0BL">[7]Sheet1!#REF!</definedName>
    <definedName name="_8PAGE4">#N/A</definedName>
    <definedName name="_8PAGE5">#N/A</definedName>
    <definedName name="_8PAGE6">#N/A</definedName>
    <definedName name="_8PAGE7">#N/A</definedName>
    <definedName name="_ALL2">#REF!</definedName>
    <definedName name="_bdm.528b8802bd954c0aa529d9a7b4d79800.edm" hidden="1">#REF!</definedName>
    <definedName name="_CON8073">#REF!</definedName>
    <definedName name="_CON8074">#REF!</definedName>
    <definedName name="_CON8075">#REF!</definedName>
    <definedName name="_CON8076">#REF!</definedName>
    <definedName name="_CON8077">#REF!</definedName>
    <definedName name="_CON8078">#REF!</definedName>
    <definedName name="_CON8079">#REF!</definedName>
    <definedName name="_CON8080">#REF!</definedName>
    <definedName name="_CON8081">#REF!</definedName>
    <definedName name="_CON8082">#REF!</definedName>
    <definedName name="_CON8083">#REF!</definedName>
    <definedName name="_CON8583">#REF!</definedName>
    <definedName name="_CON8584">#REF!</definedName>
    <definedName name="_CON8585">#REF!</definedName>
    <definedName name="_CON8586">#REF!</definedName>
    <definedName name="_CON9000">#REF!</definedName>
    <definedName name="_CON9086">#REF!</definedName>
    <definedName name="_CON9087">#REF!</definedName>
    <definedName name="_CON9088">#REF!</definedName>
    <definedName name="_CON9089">#REF!</definedName>
    <definedName name="_CON9090">#REF!</definedName>
    <definedName name="_CON9091">#REF!</definedName>
    <definedName name="_CON9092">#REF!</definedName>
    <definedName name="_CON9093">#REF!</definedName>
    <definedName name="_CON9094">#REF!</definedName>
    <definedName name="_CON9095">#REF!</definedName>
    <definedName name="_CON9096">#REF!</definedName>
    <definedName name="_CON9097">#REF!</definedName>
    <definedName name="_CON9098">#REF!</definedName>
    <definedName name="_CON9099">#REF!</definedName>
    <definedName name="_dcf1">#REF!</definedName>
    <definedName name="_dcf2">#REF!</definedName>
    <definedName name="_DIV6">'[1]GDP(O)'!$B$123</definedName>
    <definedName name="_DIV7">'[1]GDP(O)'!$E$551</definedName>
    <definedName name="_DIV8">'[1]GDP(O)'!$D$1188</definedName>
    <definedName name="_DIV9">'[1]GDP(O)'!$D$1662</definedName>
    <definedName name="_esa80">#REF!</definedName>
    <definedName name="_esa85">#REF!</definedName>
    <definedName name="_esa90">#REF!</definedName>
    <definedName name="_esa95">#REF!</definedName>
    <definedName name="_ESU1990">#REF!</definedName>
    <definedName name="_ESU1991">#REF!</definedName>
    <definedName name="_ESU1992">#REF!</definedName>
    <definedName name="_ESU1993">#REF!</definedName>
    <definedName name="_ESU1994">#REF!</definedName>
    <definedName name="_ESU1995">#REF!</definedName>
    <definedName name="_ESU1996">#REF!</definedName>
    <definedName name="_ESU1997">#REF!</definedName>
    <definedName name="_ESU1998">#REF!</definedName>
    <definedName name="_ESU1999">#REF!</definedName>
    <definedName name="_ESU2000">#REF!</definedName>
    <definedName name="_Fill" hidden="1">'[1]GDP(O)'!$A$1:$A$2561</definedName>
    <definedName name="_G2">#REF!</definedName>
    <definedName name="_hns80">#REF!</definedName>
    <definedName name="_hns85">#REF!</definedName>
    <definedName name="_hns90">#REF!</definedName>
    <definedName name="_hns95">#REF!</definedName>
    <definedName name="_lfa80">#REF!</definedName>
    <definedName name="_lfa85">#REF!</definedName>
    <definedName name="_lfa90">#REF!</definedName>
    <definedName name="_lfa95">#REF!</definedName>
    <definedName name="_Order1" hidden="1">0</definedName>
    <definedName name="_pg10">[8]Stats!#REF!</definedName>
    <definedName name="_pg12">[8]Stats!#REF!</definedName>
    <definedName name="_pg15">[8]Stats!#REF!</definedName>
    <definedName name="_pg17">[8]Stats!#REF!</definedName>
    <definedName name="_pg18">[8]Stats!#REF!</definedName>
    <definedName name="_Pg19">[8]Stats!#REF!</definedName>
    <definedName name="_pg21">[8]Stats!#REF!</definedName>
    <definedName name="_pg22">[8]Stats!#REF!</definedName>
    <definedName name="_pg3">[8]Stats!#REF!</definedName>
    <definedName name="_pg6">[8]Stats!#REF!</definedName>
    <definedName name="_pg8">[8]Stats!#REF!</definedName>
    <definedName name="_pg9">[8]Stats!#REF!</definedName>
    <definedName name="_rye80">#REF!</definedName>
    <definedName name="_rye85">#REF!</definedName>
    <definedName name="_rye90">#REF!</definedName>
    <definedName name="_rye95">#REF!</definedName>
    <definedName name="_SEE">'[3]Figs for SIC52 at 3-digits'!#REF!</definedName>
    <definedName name="_SEE3">#REF!</definedName>
    <definedName name="_SEE5">'[3]Figs for SIC52 at 3-digits'!#REF!</definedName>
    <definedName name="_SIC92">'[1]GDP(O)'!$G$2551:$X$2588</definedName>
    <definedName name="_TAB1">#REF!</definedName>
    <definedName name="_TAB10">#REF!</definedName>
    <definedName name="_TAB13">'[4]Table 11'!#REF!</definedName>
    <definedName name="_TAB14">'[4]Table 11:Not used'!$F$2:$I$8</definedName>
    <definedName name="_TAB15">'[4]Table 11'!#REF!</definedName>
    <definedName name="_TAB2">#REF!</definedName>
    <definedName name="_TAB4">#REF!</definedName>
    <definedName name="_TAB5">#REF!</definedName>
    <definedName name="_TAB6">#REF!</definedName>
    <definedName name="_TAB9">#REF!</definedName>
    <definedName name="_Table1_In1" hidden="1">#REF!</definedName>
    <definedName name="_Table2_In2" hidden="1">#REF!</definedName>
    <definedName name="_TPG1999">#REF!</definedName>
    <definedName name="_VNU1">#REF!</definedName>
    <definedName name="_VNU2">#REF!</definedName>
    <definedName name="_VNU3">#REF!</definedName>
    <definedName name="_VNU4">#REF!</definedName>
    <definedName name="_xlchart.v1.0" hidden="1">'6.1'!$B$3</definedName>
    <definedName name="_xlchart.v1.1" hidden="1">'6.1'!$C$2:$F$2</definedName>
    <definedName name="_xlchart.v1.2" hidden="1">'6.1'!$C$3:$F$3</definedName>
    <definedName name="_xlchart.v1.3" hidden="1">'6.2'!$C$3</definedName>
    <definedName name="_xlchart.v1.4" hidden="1">'6.2'!$D$2:$G$2</definedName>
    <definedName name="_xlchart.v1.5" hidden="1">'6.2'!$D$3:$G$3</definedName>
    <definedName name="a">[9]Data!$CR$2:$CR$1094</definedName>
    <definedName name="A.">'[10]Sheet10 (2)'!$B$6:$IV$6</definedName>
    <definedName name="aa">{"Client Name or Project Name"}</definedName>
    <definedName name="AA_Barley80">#REF!</definedName>
    <definedName name="AA_Barley85">#REF!</definedName>
    <definedName name="AA_Barley90">#REF!</definedName>
    <definedName name="AA_Barley95">#REF!</definedName>
    <definedName name="AA_Forage_Maize80">#REF!</definedName>
    <definedName name="AA_Forage_Maize85">#REF!</definedName>
    <definedName name="AA_Forage_Maize90">#REF!</definedName>
    <definedName name="AA_Forage_Maize95">#REF!</definedName>
    <definedName name="AA_Linseed95">#REF!</definedName>
    <definedName name="AA_Mixed_Corn80">#REF!</definedName>
    <definedName name="AA_Mixed_Corn85">#REF!</definedName>
    <definedName name="AA_Mixed_Corn90">#REF!</definedName>
    <definedName name="AA_Mixed_Corn95">#REF!</definedName>
    <definedName name="AA_Oats80">#REF!</definedName>
    <definedName name="AA_Oats85">#REF!</definedName>
    <definedName name="AA_Oats90">#REF!</definedName>
    <definedName name="AA_Oats95">#REF!</definedName>
    <definedName name="AA_Oilseed_rape80">#REF!</definedName>
    <definedName name="AA_Oilseed_rape85">#REF!</definedName>
    <definedName name="AA_Oilseed_rape90">#REF!</definedName>
    <definedName name="AA_Oilseed_rape95">#REF!</definedName>
    <definedName name="AA_P_B80">#REF!</definedName>
    <definedName name="AA_P_B85">#REF!</definedName>
    <definedName name="AA_P_B90">#REF!</definedName>
    <definedName name="AA_P_B95">#REF!</definedName>
    <definedName name="AA_Rye80">#REF!</definedName>
    <definedName name="AA_Rye85">#REF!</definedName>
    <definedName name="AA_Rye90">#REF!</definedName>
    <definedName name="AA_Rye95">#REF!</definedName>
    <definedName name="AA_Total80">#REF!</definedName>
    <definedName name="AA_Total85">#REF!</definedName>
    <definedName name="AA_Total90">#REF!</definedName>
    <definedName name="AA_Total95">#REF!</definedName>
    <definedName name="AA_Triticale80">#REF!</definedName>
    <definedName name="AA_Triticale85">#REF!</definedName>
    <definedName name="AA_Triticale90">#REF!</definedName>
    <definedName name="AA_Triticale95">#REF!</definedName>
    <definedName name="AA_Vining_Peas80">#REF!</definedName>
    <definedName name="AA_Vining_Peas85">#REF!</definedName>
    <definedName name="AA_Vining_Peas90">#REF!</definedName>
    <definedName name="AA_Vining_Peas95">#REF!</definedName>
    <definedName name="AA_Wheat80">#REF!</definedName>
    <definedName name="AA_Wheat85">#REF!</definedName>
    <definedName name="AA_Wheat90">#REF!</definedName>
    <definedName name="AA_Wheat95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ccessDatabase" hidden="1">"H:\Comps Table\Comp Sheet V4.1 (25th May 2000).mdb"</definedName>
    <definedName name="account_year">2003</definedName>
    <definedName name="Active_currency">[11]Inputs!#REF!</definedName>
    <definedName name="Active_currency_symbol">[11]Inputs!$C$8</definedName>
    <definedName name="ADJ">#REF!</definedName>
    <definedName name="ALL">'[1]GDP(O)'!$B$1:$X$2550</definedName>
    <definedName name="ALL2_NEW">#REF!</definedName>
    <definedName name="AllTables">{1}</definedName>
    <definedName name="animaldiscomp80">#REF!</definedName>
    <definedName name="animaldiscomp85">#REF!</definedName>
    <definedName name="animaldiscomp90">#REF!</definedName>
    <definedName name="animaldiscomp95">#REF!</definedName>
    <definedName name="anneweprem80">#REF!</definedName>
    <definedName name="anneweprem85">#REF!</definedName>
    <definedName name="anneweprem90">#REF!</definedName>
    <definedName name="anneweprem95">#REF!</definedName>
    <definedName name="anscount" hidden="1">1</definedName>
    <definedName name="AO">#REF!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les80">#REF!</definedName>
    <definedName name="apples85">#REF!</definedName>
    <definedName name="apples90">#REF!</definedName>
    <definedName name="apples95">#REF!</definedName>
    <definedName name="array">#REF!</definedName>
    <definedName name="array2">#REF!</definedName>
    <definedName name="AS2DocOpenMode" hidden="1">"AS2DocumentEdit"</definedName>
    <definedName name="average1994">#REF!</definedName>
    <definedName name="average1995">#REF!</definedName>
    <definedName name="average1996">#REF!</definedName>
    <definedName name="average1997">#REF!</definedName>
    <definedName name="average1998">#REF!</definedName>
    <definedName name="average1999">#REF!</definedName>
    <definedName name="average2000">#REF!</definedName>
    <definedName name="AY">#REF!</definedName>
    <definedName name="B">#REF!</definedName>
    <definedName name="barley80">#REF!</definedName>
    <definedName name="barley85">#REF!</definedName>
    <definedName name="barley90">#REF!</definedName>
    <definedName name="barley95">#REF!</definedName>
    <definedName name="barleyarea">#REF!</definedName>
    <definedName name="barleycoresp80">#REF!</definedName>
    <definedName name="barleycoresp85">#REF!</definedName>
    <definedName name="barleycoresp90">#REF!</definedName>
    <definedName name="barleycoresp95">#REF!</definedName>
    <definedName name="barleystk80">#REF!</definedName>
    <definedName name="barleystk85">#REF!</definedName>
    <definedName name="barleystk90">#REF!</definedName>
    <definedName name="barleystk95">#REF!</definedName>
    <definedName name="Base_metric_for_multiples">#REF!</definedName>
    <definedName name="Base_rate">#REF!</definedName>
    <definedName name="beansarea">#REF!</definedName>
    <definedName name="beefcowsub80">#REF!</definedName>
    <definedName name="beefcowsub85">#REF!</definedName>
    <definedName name="beefcowsub90">#REF!</definedName>
    <definedName name="beefcowsub95">#REF!</definedName>
    <definedName name="beefvarprem80">#REF!</definedName>
    <definedName name="beefvarprem85">#REF!</definedName>
    <definedName name="beefvarprem90">#REF!</definedName>
    <definedName name="beefvarprem95">#REF!</definedName>
    <definedName name="Billing">#REF!</definedName>
    <definedName name="BLPB1" hidden="1">#REF!</definedName>
    <definedName name="BLPH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9" hidden="1">#REF!</definedName>
    <definedName name="breedingexport80">#REF!</definedName>
    <definedName name="breedingexport85">#REF!</definedName>
    <definedName name="breedingexport90">#REF!</definedName>
    <definedName name="breedingexport95">#REF!</definedName>
    <definedName name="brucincpayments80">#REF!</definedName>
    <definedName name="brucincpayments85">#REF!</definedName>
    <definedName name="brucincpayments90">#REF!</definedName>
    <definedName name="brucincpayments95">#REF!</definedName>
    <definedName name="BS">#REF!</definedName>
    <definedName name="bsheet_treatment">[12]Information!$H$76:$H$77</definedName>
    <definedName name="Budget1718">#REF!</definedName>
    <definedName name="Calendar">'[13]Control (In)'!$B$26</definedName>
    <definedName name="calfprocscheme80">#REF!</definedName>
    <definedName name="calfprocscheme95">#REF!</definedName>
    <definedName name="calfsub80">#REF!</definedName>
    <definedName name="calfsub85">#REF!</definedName>
    <definedName name="calfsub90">#REF!</definedName>
    <definedName name="calfsub95">#REF!</definedName>
    <definedName name="calves80">#REF!</definedName>
    <definedName name="calves85">#REF!</definedName>
    <definedName name="calves90">#REF!</definedName>
    <definedName name="calves95">#REF!</definedName>
    <definedName name="capherbage80">#REF!</definedName>
    <definedName name="capherbage85">#REF!</definedName>
    <definedName name="capherbage90">#REF!</definedName>
    <definedName name="capherbage95">#REF!</definedName>
    <definedName name="caphops80">#REF!</definedName>
    <definedName name="caphops85">#REF!</definedName>
    <definedName name="caphops90">#REF!</definedName>
    <definedName name="caphops95">#REF!</definedName>
    <definedName name="case">[14]Control!$A$4</definedName>
    <definedName name="CASHFLOW">#REF!</definedName>
    <definedName name="CASHFLOWWKG">#REF!</definedName>
    <definedName name="cattle80">#REF!</definedName>
    <definedName name="cattle85">#REF!</definedName>
    <definedName name="cattle90">#REF!</definedName>
    <definedName name="cattle95">#REF!</definedName>
    <definedName name="caulis80">#REF!</definedName>
    <definedName name="caulis85">#REF!</definedName>
    <definedName name="caulis90">#REF!</definedName>
    <definedName name="caulis95">#REF!</definedName>
    <definedName name="c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cerealstks80">#REF!</definedName>
    <definedName name="cerealstks85">#REF!</definedName>
    <definedName name="cerealstks90">#REF!</definedName>
    <definedName name="cerealstks95">#REF!</definedName>
    <definedName name="cerother80">#REF!</definedName>
    <definedName name="cerother85">#REF!</definedName>
    <definedName name="cerother90">#REF!</definedName>
    <definedName name="cerother95">#REF!</definedName>
    <definedName name="CF">#REF!</definedName>
    <definedName name="check1">#REF!</definedName>
    <definedName name="check2">#REF!</definedName>
    <definedName name="check3">#REF!</definedName>
    <definedName name="CHF_XR">#REF!</definedName>
    <definedName name="CIQWBGuid" hidden="1">"CCC test examples.xlsx"</definedName>
    <definedName name="Circular">#REF!</definedName>
    <definedName name="ClosePrint">#N/A</definedName>
    <definedName name="CoI">#REF!</definedName>
    <definedName name="col">#REF!</definedName>
    <definedName name="column2">#REF!</definedName>
    <definedName name="Company_Name">[15]Cover!$C$27</definedName>
    <definedName name="CompanyName">'[16]DCF I (In)'!$H$73</definedName>
    <definedName name="Construction_Option">[17]Inputs!$C$8</definedName>
    <definedName name="ConstructionPeriod">[18]Inputs!$C$13</definedName>
    <definedName name="Control_Period">[19]Control!$B$1</definedName>
    <definedName name="coopsocdiv80">#REF!</definedName>
    <definedName name="coopsocdiv85">#REF!</definedName>
    <definedName name="coopsocdiv90">#REF!</definedName>
    <definedName name="coopsocdiv95">#REF!</definedName>
    <definedName name="Copy">'[20]construction co'!$F$3:$H$556</definedName>
    <definedName name="CostBase">[18]Inputs!$C$29</definedName>
    <definedName name="Covcost">#REF!</definedName>
    <definedName name="cr_journals_nov_01_">#REF!</definedName>
    <definedName name="Currency">'[13]Control (In)'!$D$31</definedName>
    <definedName name="CurrencyCoI">#REF!</definedName>
    <definedName name="current1988">#REF!</definedName>
    <definedName name="current1989">#REF!</definedName>
    <definedName name="current1990">#REF!</definedName>
    <definedName name="current1991">#REF!</definedName>
    <definedName name="current1992">#REF!</definedName>
    <definedName name="current1993">#REF!</definedName>
    <definedName name="current1994">#REF!</definedName>
    <definedName name="current1995">#REF!</definedName>
    <definedName name="current1996">#REF!</definedName>
    <definedName name="current1997">#REF!</definedName>
    <definedName name="current1998">#REF!</definedName>
    <definedName name="current1999">#REF!</definedName>
    <definedName name="current2000">#REF!</definedName>
    <definedName name="CurrPerShCoI">#REF!</definedName>
    <definedName name="CurrSelectorCoI">#REF!</definedName>
    <definedName name="D">#REF!</definedName>
    <definedName name="Data">[21]sheet0!$C$2</definedName>
    <definedName name="Data_ACCOUNT_CODE">[19]Data!$B$2:$B$1940</definedName>
    <definedName name="Data_ACT_C_01">[19]Data!$AN$2:$AN$1940</definedName>
    <definedName name="Data_ACT_C_02">[19]Data!$AO$2:$AO$1940</definedName>
    <definedName name="Data_ACT_C_03">[19]Data!$AP$2:$AP$1940</definedName>
    <definedName name="Data_ACT_C_04">[19]Data!$AQ$2:$AQ$1940</definedName>
    <definedName name="Data_ACT_C_05">[19]Data!$AR$2:$AR$1940</definedName>
    <definedName name="Data_ACT_C_06">[19]Data!$AS$2:$AS$1940</definedName>
    <definedName name="Data_ACT_C_07">[19]Data!$AT$2:$AT$1940</definedName>
    <definedName name="Data_ACT_C_08">[19]Data!$AU$2:$AU$1940</definedName>
    <definedName name="Data_ACT_C_09">[19]Data!$AV$2:$AV$1940</definedName>
    <definedName name="Data_ACT_C_10">[19]Data!$AW$2:$AW$1940</definedName>
    <definedName name="Data_ACT_C_11">[19]Data!$AX$2:$AX$1940</definedName>
    <definedName name="Data_ACT_C_12">[19]Data!$AY$2:$AY$1940</definedName>
    <definedName name="Data_ACT_L_01">[19]Data!$AA$2:$AA$1940</definedName>
    <definedName name="Data_ACT_L_02">[19]Data!$AB$2:$AB$1940</definedName>
    <definedName name="Data_ACT_L_03">[19]Data!$AC$2:$AC$1940</definedName>
    <definedName name="Data_ACT_L_04">[19]Data!$AD$2:$AD$1940</definedName>
    <definedName name="Data_ACT_L_05">[19]Data!$AE$2:$AE$1940</definedName>
    <definedName name="Data_ACT_L_06">[19]Data!$AF$2:$AF$1940</definedName>
    <definedName name="Data_ACT_L_07">[19]Data!$AG$2:$AG$1940</definedName>
    <definedName name="Data_ACT_L_08">[19]Data!$AH$2:$AH$1940</definedName>
    <definedName name="Data_ACT_L_09">[19]Data!$AI$2:$AI$1940</definedName>
    <definedName name="Data_ACT_L_10">[19]Data!$AJ$2:$AJ$1940</definedName>
    <definedName name="Data_ACT_L_11">[19]Data!$AK$2:$AK$1940</definedName>
    <definedName name="Data_ACT_L_12">[19]Data!$AL$2:$AL$1940</definedName>
    <definedName name="Data_AFC_T_01">[19]Data!$CW$2:$CW$1940</definedName>
    <definedName name="Data_AFC_T_02">[19]Data!$CX$2:$CX$1940</definedName>
    <definedName name="Data_AFC_T_03">[19]Data!$CY$2:$CY$1940</definedName>
    <definedName name="Data_AFC_T_04">[19]Data!$CZ$2:$CZ$1940</definedName>
    <definedName name="Data_AFC_T_05">[19]Data!$DA$2:$DA$1940</definedName>
    <definedName name="Data_AFC_T_06">[19]Data!$DB$2:$DB$1940</definedName>
    <definedName name="Data_AFC_T_07">[19]Data!$DC$2:$DC$1940</definedName>
    <definedName name="Data_AFC_T_08">[19]Data!$DD$2:$DD$1940</definedName>
    <definedName name="Data_AFC_T_09">[19]Data!$DE$2:$DE$1940</definedName>
    <definedName name="Data_AFC_T_10">[19]Data!$DF$2:$DF$1940</definedName>
    <definedName name="Data_AFC_T_11">[19]Data!$DG$2:$DG$1940</definedName>
    <definedName name="Data_AFC_T_12">[19]Data!$DH$2:$DH$1940</definedName>
    <definedName name="Data_AFC_T_FY">[19]Data!$CV$2:$CV$1940</definedName>
    <definedName name="Data_BUD_T_FY">[19]Data!$CB$2:$CB$1940</definedName>
    <definedName name="Data_BUD_T_PD">[19]Data!$BZ$2:$BZ$1940</definedName>
    <definedName name="Data_BUD_T_YD">[19]Data!$CA$2:$CA$1940</definedName>
    <definedName name="Data_CATEGORY_3_CODE">[19]Data!$K$2:$K$1940</definedName>
    <definedName name="Data_DATASET">[19]Data!$A$2:$A$1940</definedName>
    <definedName name="Data_DrillDownSubTotal">[19]Data!#REF!</definedName>
    <definedName name="Data_NBUDGET_C1">[19]Data!$EB$2:$EB$1940</definedName>
    <definedName name="Data_NBUDGET_C10">[19]Data!$EK$2:$EK$1940</definedName>
    <definedName name="Data_NBUDGET_C11">[19]Data!$EL$2:$EL$1940</definedName>
    <definedName name="Data_NBUDGET_C12">[19]Data!$EM$2:$EM$1940</definedName>
    <definedName name="Data_NBUDGET_C2">[19]Data!$EC$2:$EC$1940</definedName>
    <definedName name="Data_NBUDGET_C3">[19]Data!$ED$2:$ED$1940</definedName>
    <definedName name="Data_NBUDGET_C4">[19]Data!$EE$2:$EE$1940</definedName>
    <definedName name="Data_NBUDGET_C5">[19]Data!$EF$2:$EF$1940</definedName>
    <definedName name="Data_NBUDGET_C6">[19]Data!$EG$2:$EG$1940</definedName>
    <definedName name="Data_NBUDGET_C7">[19]Data!$EH$2:$EH$1940</definedName>
    <definedName name="Data_NBUDGET_C8">[19]Data!$EI$2:$EI$1940</definedName>
    <definedName name="Data_NBUDGET_C9">[19]Data!$EJ$2:$EJ$1940</definedName>
    <definedName name="date">#REF!</definedName>
    <definedName name="Date_updated">[11]Inputs!$C$11</definedName>
    <definedName name="date4">#REF!</definedName>
    <definedName name="dcfmatrix">#REF!</definedName>
    <definedName name="dd">#REF!</definedName>
    <definedName name="ddd">#REF!</definedName>
    <definedName name="Dec">#REF!</definedName>
    <definedName name="deer80">#REF!</definedName>
    <definedName name="deer85">#REF!</definedName>
    <definedName name="deer90">#REF!</definedName>
    <definedName name="deer95">#REF!</definedName>
    <definedName name="depbwllord80">#REF!</definedName>
    <definedName name="depbwllord85">#REF!</definedName>
    <definedName name="depbwllord90">#REF!</definedName>
    <definedName name="depbwllord95">#REF!</definedName>
    <definedName name="depbwtotal80">#REF!</definedName>
    <definedName name="depbwtotal85">#REF!</definedName>
    <definedName name="depbwtotal90">#REF!</definedName>
    <definedName name="depbwtotal95">#REF!</definedName>
    <definedName name="depplant80">#REF!</definedName>
    <definedName name="depplant85">#REF!</definedName>
    <definedName name="depplant90">#REF!</definedName>
    <definedName name="depplant95">#REF!</definedName>
    <definedName name="df">#REF!</definedName>
    <definedName name="dfj">#REF!</definedName>
    <definedName name="discount_factor">[14]Control!$I$4</definedName>
    <definedName name="Distcost">#REF!</definedName>
    <definedName name="DIV0">'[1]GDP(O)'!$B$5</definedName>
    <definedName name="DivFpb" hidden="1">'[22]DIV INC'!#REF!</definedName>
    <definedName name="DM">1.95583</definedName>
    <definedName name="dogs80">#REF!</definedName>
    <definedName name="dogs85">#REF!</definedName>
    <definedName name="dogs90">#REF!</definedName>
    <definedName name="dogs95">#REF!</definedName>
    <definedName name="Down">#REF!</definedName>
    <definedName name="DRAFTSTATUS">#REF!</definedName>
    <definedName name="DSCR_check">'[23]Financing_debt scenarios'!$Q$40</definedName>
    <definedName name="DSRA_amt_hc">'[23]Financing_debt scenarios'!#REF!</definedName>
    <definedName name="DSRA_amt_req">'[23]Financing_debt scenarios'!#REF!</definedName>
    <definedName name="DSRA_check">'[23]Financing_debt scenarios'!$Q$37</definedName>
    <definedName name="EBITA">#REF!</definedName>
    <definedName name="ecldown">'[24]UCL &amp; UEFA'!#REF!</definedName>
    <definedName name="ecltv">'[24]UCL &amp; UEFA'!#REF!</definedName>
    <definedName name="eclup">'[24]UCL &amp; UEFA'!#REF!</definedName>
    <definedName name="ee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ee">#REF!</definedName>
    <definedName name="eer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eggs80">#REF!</definedName>
    <definedName name="eggs85">#REF!</definedName>
    <definedName name="eggs90">#REF!</definedName>
    <definedName name="eggs95">#REF!</definedName>
    <definedName name="Endesa1999">#REF!</definedName>
    <definedName name="EniroFee">#REF!</definedName>
    <definedName name="entry">#REF!</definedName>
    <definedName name="Entry_costs__Curr_m">#REF!</definedName>
    <definedName name="ER">#REF!</definedName>
    <definedName name="ErrorMargin">0.1</definedName>
    <definedName name="Euro">340.75</definedName>
    <definedName name="ev.Calculation" hidden="1">2</definedName>
    <definedName name="ev.Initialized" hidden="1">FALSE</definedName>
    <definedName name="EVCoI">#REF!</definedName>
    <definedName name="EXCHANGERATE">#REF!</definedName>
    <definedName name="Exit_Costs">#REF!</definedName>
    <definedName name="Exit_metric">#REF!</definedName>
    <definedName name="Exit_year">#REF!</definedName>
    <definedName name="ExRate">#REF!</definedName>
    <definedName name="f">#REF!</definedName>
    <definedName name="fa">#REF!</definedName>
    <definedName name="farmaccgrants80">#REF!</definedName>
    <definedName name="farmaccgrants85">#REF!</definedName>
    <definedName name="farmaccgrants90">#REF!</definedName>
    <definedName name="farmaccgrants95">#REF!</definedName>
    <definedName name="farmmaintllord80">#REF!</definedName>
    <definedName name="farmmaintllord85">#REF!</definedName>
    <definedName name="farmmaintllord90">#REF!</definedName>
    <definedName name="farmmaintllord95">#REF!</definedName>
    <definedName name="farmmaintocc80">#REF!</definedName>
    <definedName name="farmmaintocc85">#REF!</definedName>
    <definedName name="farmmaintocc90">#REF!</definedName>
    <definedName name="farmmaintocc95">#REF!</definedName>
    <definedName name="FC">#REF!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eedcom80">#REF!</definedName>
    <definedName name="feedcom85">#REF!</definedName>
    <definedName name="feedcom90">#REF!</definedName>
    <definedName name="feedcom95">#REF!</definedName>
    <definedName name="feednonconc80">#REF!</definedName>
    <definedName name="feednonconc85">#REF!</definedName>
    <definedName name="feednonconc90">#REF!</definedName>
    <definedName name="feednonconc95">#REF!</definedName>
    <definedName name="feedothercosts80">#REF!</definedName>
    <definedName name="feedothercosts85">#REF!</definedName>
    <definedName name="feedothercosts90">#REF!</definedName>
    <definedName name="feedothercosts95">#REF!</definedName>
    <definedName name="feedstocks80">#REF!</definedName>
    <definedName name="feedstocks85">#REF!</definedName>
    <definedName name="feedstocks90">#REF!</definedName>
    <definedName name="feedstocks95">#REF!</definedName>
    <definedName name="feedstraight80">#REF!</definedName>
    <definedName name="feedstraight85">#REF!</definedName>
    <definedName name="feedstraight90">#REF!</definedName>
    <definedName name="feedstraight95">#REF!</definedName>
    <definedName name="fertcompound80">#REF!</definedName>
    <definedName name="fertcompound85">#REF!</definedName>
    <definedName name="fertcompound90">#REF!</definedName>
    <definedName name="fertcompound95">#REF!</definedName>
    <definedName name="fertlimeprodgrant80">#REF!</definedName>
    <definedName name="fertlimeprodgrant85">#REF!</definedName>
    <definedName name="fertlimeprodgrant90">#REF!</definedName>
    <definedName name="fertlimeprodgrant95">#REF!</definedName>
    <definedName name="fertother80">#REF!</definedName>
    <definedName name="fertother85">#REF!</definedName>
    <definedName name="fertother90">#REF!</definedName>
    <definedName name="fertother95">#REF!</definedName>
    <definedName name="fertstocks80">#REF!</definedName>
    <definedName name="fertstocks85">#REF!</definedName>
    <definedName name="fertstocks90">#REF!</definedName>
    <definedName name="fertstocks95">#REF!</definedName>
    <definedName name="fertstraight80">#REF!</definedName>
    <definedName name="fertstraight85">#REF!</definedName>
    <definedName name="fertstraight90">#REF!</definedName>
    <definedName name="fertstraight95">#REF!</definedName>
    <definedName name="fff">#REF!</definedName>
    <definedName name="FFr">6.55957</definedName>
    <definedName name="Financials_unit">#REF!</definedName>
    <definedName name="Financing_checks">'[23]Financing_debt scenarios'!$H$3</definedName>
    <definedName name="FLAX80">#REF!</definedName>
    <definedName name="FLAX85">#REF!</definedName>
    <definedName name="FLAX90">#REF!</definedName>
    <definedName name="FLAX95">#REF!</definedName>
    <definedName name="flaxaid95">#REF!</definedName>
    <definedName name="flowers80">#REF!</definedName>
    <definedName name="flowers85">#REF!</definedName>
    <definedName name="flowers90">#REF!</definedName>
    <definedName name="flowers95">#REF!</definedName>
    <definedName name="flowerseed80">#REF!</definedName>
    <definedName name="flowerseed85">#REF!</definedName>
    <definedName name="flowerseed90">#REF!</definedName>
    <definedName name="flowerseed95">#REF!</definedName>
    <definedName name="FO">#REF!</definedName>
    <definedName name="ForecastStartPeriod">'[25]Controls and Checks'!$F$19</definedName>
    <definedName name="fruit80">#REF!</definedName>
    <definedName name="fruit85">#REF!</definedName>
    <definedName name="fruit90">#REF!</definedName>
    <definedName name="fruit95">#REF!</definedName>
    <definedName name="fruitarea">#REF!</definedName>
    <definedName name="fruitstks80">#REF!</definedName>
    <definedName name="fruitstks85">#REF!</definedName>
    <definedName name="fruitstks90">#REF!</definedName>
    <definedName name="fruitstks95">#REF!</definedName>
    <definedName name="FTEDataInputRange">#REF!</definedName>
    <definedName name="FY">#REF!</definedName>
    <definedName name="G">#REF!</definedName>
    <definedName name="GA">#REF!</definedName>
    <definedName name="games">#REF!</definedName>
    <definedName name="GBP">532</definedName>
    <definedName name="GBP_EUR_exc_rate">#REF!</definedName>
    <definedName name="GC">#REF!</definedName>
    <definedName name="GDP">#REF!</definedName>
    <definedName name="GEOG9703">#REF!</definedName>
    <definedName name="gfcfbandw80">#REF!</definedName>
    <definedName name="gfcfbandw85">#REF!</definedName>
    <definedName name="gfcfbandw90">#REF!</definedName>
    <definedName name="gfcfbandw95">#REF!</definedName>
    <definedName name="gfcfplant80">#REF!</definedName>
    <definedName name="gfcfplant85">#REF!</definedName>
    <definedName name="gfcfplant90">#REF!</definedName>
    <definedName name="gfcfplant95">#REF!</definedName>
    <definedName name="ggg">#REF!</definedName>
    <definedName name="GO">#REF!</definedName>
    <definedName name="goatsmilkl80">#REF!</definedName>
    <definedName name="goatsmilkl85">#REF!</definedName>
    <definedName name="goatsmilkl90">#REF!</definedName>
    <definedName name="goatsmilkl95">#REF!</definedName>
    <definedName name="GOTO_Lower_25">#REF!</definedName>
    <definedName name="GOTO_Upper_25">#REF!</definedName>
    <definedName name="GRAPH">#REF!</definedName>
    <definedName name="grassclover80">#REF!</definedName>
    <definedName name="grassclover85">#REF!</definedName>
    <definedName name="grassclover90">#REF!</definedName>
    <definedName name="grassclover95">#REF!</definedName>
    <definedName name="Group">'[26]Page 3'!#REF!</definedName>
    <definedName name="guidancepremium80">#REF!</definedName>
    <definedName name="guidancepremium85">#REF!</definedName>
    <definedName name="guidancepremium90">#REF!</definedName>
    <definedName name="guidancepremium95">#REF!</definedName>
    <definedName name="GY">#REF!</definedName>
    <definedName name="HA">#REF!</definedName>
    <definedName name="hatchingeggsexp80">#REF!</definedName>
    <definedName name="hatchingeggsexp85">#REF!</definedName>
    <definedName name="hatchingeggsexp90">#REF!</definedName>
    <definedName name="hatchingeggsexp95">#REF!</definedName>
    <definedName name="hateggimp90">#REF!</definedName>
    <definedName name="hateggimp95">#REF!</definedName>
    <definedName name="haygrass80">#REF!</definedName>
    <definedName name="haygrass85">#REF!</definedName>
    <definedName name="haygrass90">#REF!</definedName>
    <definedName name="haygrass95">#REF!</definedName>
    <definedName name="Header1" hidden="1">IFERROR(IF(COUNTA(#REF!)=0,0,INDEX(#REF!,MATCH(ROW(#REF!),#REF!,TRUE)))+1,1)</definedName>
    <definedName name="Header2" hidden="1">#N/A</definedName>
    <definedName name="Header3Find" hidden="1">MID([27]!Header2,1,FIND(".",[27]!Header2,1))&amp;MID([27]!Header2,FIND(".",[27]!Header2,1)+1,LEN([27]!Header2))-1</definedName>
    <definedName name="hecta1990">#REF!</definedName>
    <definedName name="hecta1991">#REF!</definedName>
    <definedName name="hecta1992">#REF!</definedName>
    <definedName name="hecta1995">#REF!</definedName>
    <definedName name="hecta1996">#REF!</definedName>
    <definedName name="hecta1997">#REF!</definedName>
    <definedName name="hectb1990">#REF!</definedName>
    <definedName name="hectb1991">#REF!</definedName>
    <definedName name="hectb1992">#REF!</definedName>
    <definedName name="hectb1995">#REF!</definedName>
    <definedName name="hectb1996">#REF!</definedName>
    <definedName name="hectb1997">#REF!</definedName>
    <definedName name="hectc1990">#REF!</definedName>
    <definedName name="hectc1991">#REF!</definedName>
    <definedName name="hectc1992">#REF!</definedName>
    <definedName name="hectc1995">#REF!</definedName>
    <definedName name="hectc1996">#REF!</definedName>
    <definedName name="hectc1997">#REF!</definedName>
    <definedName name="hedgefruit80">#REF!</definedName>
    <definedName name="hedgefruit85">#REF!</definedName>
    <definedName name="hedgefruit90">#REF!</definedName>
    <definedName name="hedgefruit95">#REF!</definedName>
    <definedName name="HEMP80">#REF!</definedName>
    <definedName name="HEMP85">#REF!</definedName>
    <definedName name="HEMP90">#REF!</definedName>
    <definedName name="HEMP95">#REF!</definedName>
    <definedName name="hempaid95">#REF!</definedName>
    <definedName name="hidesandskins80">#REF!</definedName>
    <definedName name="hidesandskins85">#REF!</definedName>
    <definedName name="hidesandskins90">#REF!</definedName>
    <definedName name="hidesandskins95">#REF!</definedName>
    <definedName name="hillcowsub80">#REF!</definedName>
    <definedName name="hillcowsub85">#REF!</definedName>
    <definedName name="hillcowsub90">#REF!</definedName>
    <definedName name="hillcowsub95">#REF!</definedName>
    <definedName name="hillsheepsub80">#REF!</definedName>
    <definedName name="hillsheepsub85">#REF!</definedName>
    <definedName name="hillsheepsub90">#REF!</definedName>
    <definedName name="hillsheepsub95">#REF!</definedName>
    <definedName name="hlcacattle80">#REF!</definedName>
    <definedName name="hlcacattle85">#REF!</definedName>
    <definedName name="hlcacattle90">#REF!</definedName>
    <definedName name="hlcacattle95">#REF!</definedName>
    <definedName name="hlcasheep80">#REF!</definedName>
    <definedName name="hlcasheep85">#REF!</definedName>
    <definedName name="hlcasheep90">#REF!</definedName>
    <definedName name="hlcasheep95">#REF!</definedName>
    <definedName name="hn.ConvertZero1" hidden="1">[22]LTM!$G$461:$J$461,[22]LTM!$G$463:$J$464,[22]LTM!$G$468:$J$469,[22]LTM!$G$473:$J$475,[22]LTM!$G$480:$J$480,[22]LTM!$G$484:$J$485,[22]LTM!$G$490:$J$490,[22]LTM!$G$514:$J$518,[22]LTM!$G$525:$J$526,[22]LTM!$G$532:$J$537</definedName>
    <definedName name="hn.ConvertZero2" hidden="1">[22]LTM!$G$560:$J$560,[22]LTM!$H$590:$J$591,[22]LTM!$H$614:$J$614,[22]LTM!$H$635:$J$636,[22]LTM!$G$676:$J$680,[22]LTM!$G$686:$J$686,[22]LTM!$G$688:$J$694,[22]LTM!$G$681:$J$682</definedName>
    <definedName name="hn.ConvertZero3" hidden="1">[22]LTM!$G$699:$J$706,[22]LTM!$G$710:$J$714,[22]LTM!$G$717:$J$734,[22]LTM!$G$738:$J$738,[22]LTM!$G$745:$J$751</definedName>
    <definedName name="hn.ConvertZero4" hidden="1">[22]LTM!$G$840:$J$840,[22]LTM!$H$1266:$J$1266,[22]LTM!$G$1267:$J$1267,[22]LTM!$G$1454:$J$1461,[22]LTM!$J$1462,[22]LTM!$J$1463,[22]LTM!$G$1468:$J$1469,[22]LTM!$L$1469:$N$1469</definedName>
    <definedName name="hn.ConvertZeroUnhide1" hidden="1">[22]LTM!$G$1469:$J$1469,[22]LTM!$L$1469:$N$1469,[22]LTM!$H$1266:$J$1266</definedName>
    <definedName name="hn.Delete015" hidden="1">'[22]CREDIT STATS'!$B$9:$K$11,'[22]CREDIT STATS'!$O$11:$X$14,'[22]CREDIT STATS'!$B$25:$K$30,'[22]CREDIT STATS'!$O$25:$X$26</definedName>
    <definedName name="hn.DZ_MultByFXRates" hidden="1">[22]DropZone!$B$2:$I$118,[22]DropZone!$B$120:$I$132,[22]DropZone!$B$134:$I$136,[22]DropZone!$B$138:$I$146</definedName>
    <definedName name="hn.ExtDb" hidden="1">FALSE</definedName>
    <definedName name="hn.LTM_MultByFXRates" hidden="1">[22]LTM!$G$461:$N$477,[22]LTM!$G$480:$N$539,[22]LTM!$G$548:$N$667,[22]LTM!$G$676:$N$1266,[22]LTM!$G$1454:$N$1461,[22]LTM!$G$1463:$N$1465,[22]LTM!$G$1468:$N$1469</definedName>
    <definedName name="hn.ModelType" hidden="1">"DEAL"</definedName>
    <definedName name="hn.ModelVersion" hidden="1">1</definedName>
    <definedName name="hn.MultbyFXRates" hidden="1">[22]LTM!$G$461:$N$477,[22]LTM!$G$480:$N$539,[22]LTM!$G$548:$N$667,[22]LTM!$G$676:$N$1266,[22]LTM!$G$1454:$N$1461,[22]LTM!$G$1463:$N$1465,[22]LTM!$G$1468:$N$1469</definedName>
    <definedName name="hn.MultByFXRates1" hidden="1">[22]LTM!$G$461:$G$477,[22]LTM!$G$480:$G$539,[22]LTM!$G$548:$G$562,[22]LTM!$G$676:$G$840,[22]LTM!$G$1454:$G$1469</definedName>
    <definedName name="hn.MultByFXRates2" hidden="1">[22]LTM!$H$461:$H$477,[22]LTM!$H$480:$H$539,[22]LTM!$H$548:$H$667,[22]LTM!$H$676:$H$1266,[22]LTM!$H$1454:$H$1469</definedName>
    <definedName name="hn.MultByFXRates3" hidden="1">[22]LTM!$I$461:$I$477,[22]LTM!$I$480:$I$539,[22]LTM!$I$548:$I$667,[22]LTM!$I$676:$I$1266,[22]LTM!$I$1454:$I$1469</definedName>
    <definedName name="hn.MultbyFxrates4" hidden="1">[22]LTM!$J$461:$J$477,[22]LTM!$J$480:$J$539,[22]LTM!$J$548:$J$668,[22]LTM!$J$676:$J$1266,[22]LTM!$J$1454:$J$1461,[22]LTM!$J$1463:$J$1465,[22]LTM!$J$1468</definedName>
    <definedName name="hn.multbyfxrates5" hidden="1">[22]LTM!$L$461:$L$477,[22]LTM!$L$480:$L$539,[22]LTM!$L$548:$L$562,[22]LTM!$L$676:$L$840,[22]LTM!$L$1454:$L$1469</definedName>
    <definedName name="hn.multbyfxrates6" hidden="1">[22]LTM!$M$461:$M$477,[22]LTM!$M$480:$M$539,[22]LTM!$M$548:$M$668,[22]LTM!$M$676:$M$1266,[22]LTM!$M$1454:$M$1469</definedName>
    <definedName name="hn.multbyfxrates7" hidden="1">[22]LTM!$N$461:$N$477,[22]LTM!$N$480:$N$539,[22]LTM!$N$548:$N$667,[22]LTM!$N$676:$N$1266,[22]LTM!$N$1454:$N$1469</definedName>
    <definedName name="hn.MultByFXRatesBot1" hidden="1">[22]LTM!$G$676:$G$682,[22]LTM!$G$686,[22]LTM!$G$688:$G$694,[22]LTM!$G$699:$G$706,[22]LTM!$G$710:$G$714,[22]LTM!$G$717:$G$734,[22]LTM!$G$738,[22]LTM!$G$738,[22]LTM!$G$745:$G$751,[22]LTM!$G$840,[22]LTM!$G$1454:$G$1461,[22]LTM!$G$1468:$G$1469</definedName>
    <definedName name="hn.MultByFXRatesBot2" hidden="1">[22]LTM!$H$676:$H$682,[22]LTM!$H$686,[22]LTM!$H$688:$H$694,[22]LTM!$H$699:$H$706,[22]LTM!$H$710:$H$714,[22]LTM!$H$717:$H$734,[22]LTM!$H$738,[22]LTM!$H$745:$H$751,[22]LTM!$H$840,[22]LTM!$H$1266,[22]LTM!$H$1454:$H$1461,[22]LTM!$H$1468:$H$1469</definedName>
    <definedName name="hn.MultByFXRatesBot3" hidden="1">[22]LTM!$I$676:$I$682,[22]LTM!$I$686,[22]LTM!$I$688:$I$694,[22]LTM!$I$699:$I$706,[22]LTM!$I$710:$I$714,[22]LTM!$I$717:$I$734,[22]LTM!$I$738,[22]LTM!$I$745:$I$751,[22]LTM!$I$840,[22]LTM!$I$1266,[22]LTM!$I$1454:$I$1461,[22]LTM!$I$1468:$I$1469</definedName>
    <definedName name="hn.MultByFXRatesBot4" hidden="1">[22]LTM!$J$676:$J$682,[22]LTM!$J$686,[22]LTM!$J$688:$J$694,[22]LTM!$J$699:$J$706,[22]LTM!$J$710:$J$714,[22]LTM!$J$717:$J$734,[22]LTM!$J$738,[22]LTM!$J$745:$J$751,[22]LTM!$J$840,[22]LTM!$J$1266,[22]LTM!$J$1454:$J$1461,[22]LTM!$J$1463:$J$1465,[22]LTM!$J$1468</definedName>
    <definedName name="hn.MultByFXRatesBot5" hidden="1">[22]LTM!$L$676:$L$682,[22]LTM!$L$686,[22]LTM!$L$688:$L$694,[22]LTM!$L$699:$L$706,[22]LTM!$L$710:$L$714,[22]LTM!$L$717:$L$734,[22]LTM!$L$738,[22]LTM!$L$745:$L$751,[22]LTM!$L$837:$L$838,[22]LTM!$L$1454:$L$1458,[22]LTM!$L$1468:$L$1469</definedName>
    <definedName name="hn.MultByFXRatesBot6" hidden="1">[22]LTM!$M$676:$M$682,[22]LTM!$M$686,[22]LTM!$M$688:$M$694,[22]LTM!$M$699:$M$706,[22]LTM!$M$710:$M$714,[22]LTM!$M$717:$M$734,[22]LTM!$M$738,[22]LTM!$M$745:$M$751,[22]LTM!$M$837:$M$838,[22]LTM!$M$1454:$M$1458,[22]LTM!$M$1468:$M$1469</definedName>
    <definedName name="hn.MultByFXRatesBot7" hidden="1">[22]LTM!$N$676:$N$682,[22]LTM!$N$686,[22]LTM!$N$688:$N$694,[22]LTM!$N$699:$N$706,[22]LTM!$N$710:$N$714,[22]LTM!$N$717:$N$734,[22]LTM!$N$738,[22]LTM!$N$745:$N$751,[22]LTM!$N$837:$N$838,[22]LTM!$N$1454:$N$1458,[22]LTM!$N$1468:$N$1469</definedName>
    <definedName name="hn.MultByFXRatesTop1" hidden="1">[22]LTM!$G$461,[22]LTM!$G$463:$G$464,[22]LTM!$G$468:$G$469,[22]LTM!$G$473:$G$475,[22]LTM!$G$480,[22]LTM!$G$484:$G$485,[22]LTM!$G$490:$G$509,[22]LTM!$G$512,[22]LTM!$G$514:$G$518,[22]LTM!$G$525:$G$526,[22]LTM!$G$532:$G$537,[22]LTM!$G$560</definedName>
    <definedName name="hn.MultByFXRatesTop2" hidden="1">[22]LTM!$H$461,[22]LTM!$H$463:$H$464,[22]LTM!$H$468:$H$469,[22]LTM!$H$473:$H$475,[22]LTM!$H$480,[22]LTM!$H$484:$H$485,[22]LTM!$H$490:$H$509,[22]LTM!$H$512,[22]LTM!$H$514:$H$518,[22]LTM!$H$525:$H$526,[22]LTM!$H$532:$H$537,[22]LTM!$H$560,[22]LTM!$H$590:$H$591,[22]LTM!$H$614:$H$631,[22]LTM!$H$635:$H$636</definedName>
    <definedName name="hn.MultByFXRatesTop3" hidden="1">[22]LTM!$I$461,[22]LTM!$I$463:$I$464,[22]LTM!$I$468:$I$469,[22]LTM!$I$473:$I$475,[22]LTM!$I$480,[22]LTM!$I$484:$I$485,[22]LTM!$I$490:$I$509,[22]LTM!$I$512,[22]LTM!$I$514:$I$518,[22]LTM!$I$525:$I$526,[22]LTM!$I$532:$I$537,[22]LTM!$I$560,[22]LTM!$I$590:$I$591,[22]LTM!$I$614:$I$631,[22]LTM!$I$635:$I$636</definedName>
    <definedName name="hn.MultByFXRatesTop4" hidden="1">[22]LTM!$J$461,[22]LTM!$J$463:$J$464,[22]LTM!$J$468:$J$469,[22]LTM!$J$473:$J$475,[22]LTM!$J$480,[22]LTM!$J$484:$J$485,[22]LTM!$J$490:$J$509,[22]LTM!$J$512,[22]LTM!$J$514:$J$518,[22]LTM!$J$525:$J$526,[22]LTM!$J$532:$J$537,[22]LTM!$J$560,[22]LTM!$J$590:$J$591,[22]LTM!$J$614:$J$631,[22]LTM!$J$635:$J$636</definedName>
    <definedName name="hn.MultByFXRatesTop5" hidden="1">[22]LTM!$L$461,[22]LTM!$L$463:$L$464,[22]LTM!$L$468:$L$469,[22]LTM!$L$473:$L$475,[22]LTM!$L$480,[22]LTM!$L$484:$L$485,[22]LTM!$L$490:$L$509,[22]LTM!$L$512,[22]LTM!$L$514:$L$518,[22]LTM!$L$525:$L$526,[22]LTM!$L$532:$L$537,[22]LTM!$L$560</definedName>
    <definedName name="hn.MultByFXRatesTop6" hidden="1">[22]LTM!$M$461,[22]LTM!$M$463:$M$464,[22]LTM!$M$468:$M$469,[22]LTM!$M$473:$M$475,[22]LTM!$M$480,[22]LTM!$M$484:$M$485,[22]LTM!$M$490:$M$509,[22]LTM!$M$512,[22]LTM!$M$514:$M$518,[22]LTM!$M$525:$M$526,[22]LTM!$M$532:$M$537,[22]LTM!$M$560,[22]LTM!$M$590:$M$591,[22]LTM!$M$614:$M$631,[22]LTM!$M$635:$M$636</definedName>
    <definedName name="hn.MultByFXRatesTop7" hidden="1">[22]LTM!$N$461,[22]LTM!$N$463:$N$464,[22]LTM!$N$468:$N$469,[22]LTM!$N$473:$N$475,[22]LTM!$N$480,[22]LTM!$N$484:$N$485,[22]LTM!$N$490:$N$509,[22]LTM!$N$512,[22]LTM!$N$514:$N$518,[22]LTM!$N$525:$N$526,[22]LTM!$N$532:$N$537,[22]LTM!$N$560,[22]LTM!$N$590:$N$591,[22]LTM!$N$614:$N$631,[22]LTM!$N$635:$N$636</definedName>
    <definedName name="hn.NoUpload" hidden="1">0</definedName>
    <definedName name="hn.Version">"Version 2.14"</definedName>
    <definedName name="hn.YearLabel" hidden="1">#REF!</definedName>
    <definedName name="hold1990">#REF!</definedName>
    <definedName name="hold1991">#REF!</definedName>
    <definedName name="hold1992">#REF!</definedName>
    <definedName name="hold1993">#REF!</definedName>
    <definedName name="hold1994">#REF!</definedName>
    <definedName name="hold1995">#REF!</definedName>
    <definedName name="hold1996">#REF!</definedName>
    <definedName name="hold1997">#REF!</definedName>
    <definedName name="hold1998">#REF!</definedName>
    <definedName name="hold1999">#REF!</definedName>
    <definedName name="hold2000">#REF!</definedName>
    <definedName name="holda1990">#REF!</definedName>
    <definedName name="holda1991">#REF!</definedName>
    <definedName name="holda1992">#REF!</definedName>
    <definedName name="holda1995">#REF!</definedName>
    <definedName name="holda1996">#REF!</definedName>
    <definedName name="holda1997">#REF!</definedName>
    <definedName name="holdb1990">#REF!</definedName>
    <definedName name="holdb1991">#REF!</definedName>
    <definedName name="holdb1992">#REF!</definedName>
    <definedName name="holdb1995">#REF!</definedName>
    <definedName name="holdb1996">#REF!</definedName>
    <definedName name="holdb1997">#REF!</definedName>
    <definedName name="holdc1991">#REF!</definedName>
    <definedName name="holdc1992">#REF!</definedName>
    <definedName name="holdc1995">#REF!</definedName>
    <definedName name="holdc1996">#REF!</definedName>
    <definedName name="holdc1997">#REF!</definedName>
    <definedName name="honey80">#REF!</definedName>
    <definedName name="honey85">#REF!</definedName>
    <definedName name="honey90">#REF!</definedName>
    <definedName name="honey95">#REF!</definedName>
    <definedName name="hops80">#REF!</definedName>
    <definedName name="hops85">#REF!</definedName>
    <definedName name="hops90">#REF!</definedName>
    <definedName name="hops95">#REF!</definedName>
    <definedName name="hopsarea">#REF!</definedName>
    <definedName name="horses80">#REF!</definedName>
    <definedName name="horses85">#REF!</definedName>
    <definedName name="horses90">#REF!</definedName>
    <definedName name="horses95">#REF!</definedName>
    <definedName name="horsesforriding80">#REF!</definedName>
    <definedName name="horsesforriding85">#REF!</definedName>
    <definedName name="horsesforriding90">#REF!</definedName>
    <definedName name="horsesforriding95">#REF!</definedName>
    <definedName name="horsestoknackers80">#REF!</definedName>
    <definedName name="horsestoknackers85">#REF!</definedName>
    <definedName name="horsestoknackers90">#REF!</definedName>
    <definedName name="horsestoknackers95">#REF!</definedName>
    <definedName name="HY">#REF!</definedName>
    <definedName name="IA">#REF!</definedName>
    <definedName name="IC">#REF!</definedName>
    <definedName name="Identifier">#REF!</definedName>
    <definedName name="Identifier2">#REF!</definedName>
    <definedName name="ILBS">#REF!</definedName>
    <definedName name="ILPL">#REF!</definedName>
    <definedName name="ILTB">#REF!</definedName>
    <definedName name="implivestk80">#REF!</definedName>
    <definedName name="implivestk85">#REF!</definedName>
    <definedName name="implivestk90">#REF!</definedName>
    <definedName name="implivestk95">#REF!</definedName>
    <definedName name="input1">#REF!</definedName>
    <definedName name="input2">#REF!</definedName>
    <definedName name="IntCon_Table">#REF!</definedName>
    <definedName name="interest80">#REF!</definedName>
    <definedName name="interest85">#REF!</definedName>
    <definedName name="interest90">#REF!</definedName>
    <definedName name="interest95">#REF!</definedName>
    <definedName name="interfarmexp80">#REF!</definedName>
    <definedName name="interfarmexp85">#REF!</definedName>
    <definedName name="interfarmexp90">#REF!</definedName>
    <definedName name="interfarmexp95">#REF!</definedName>
    <definedName name="intoutputfeed80">#REF!</definedName>
    <definedName name="intoutputfeed85">#REF!</definedName>
    <definedName name="intoutputfeed90">#REF!</definedName>
    <definedName name="intoutputfeed95">#REF!</definedName>
    <definedName name="intoutputseed80">#REF!</definedName>
    <definedName name="intoutputseed85">#REF!</definedName>
    <definedName name="intoutputseed90">#REF!</definedName>
    <definedName name="intoutputseed95">#REF!</definedName>
    <definedName name="INTRODUCTION">[1]Explanations!$A$1:$H$21</definedName>
    <definedName name="INVESTMENT">#REF!</definedName>
    <definedName name="INVICTA_FEES">#REF!</definedName>
    <definedName name="IO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44537.1305439815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sColHidden" hidden="1">FALSE</definedName>
    <definedName name="IsLTMColHidden" hidden="1">FALSE</definedName>
    <definedName name="ITL">1936.27</definedName>
    <definedName name="IY">#REF!</definedName>
    <definedName name="j">'[28]Cost Vals Cowley'!$A$13:$U$39</definedName>
    <definedName name="JMOSCURR">#REF!</definedName>
    <definedName name="JMOSTOT">#N/A</definedName>
    <definedName name="JOIN2">#REF!</definedName>
    <definedName name="k">'[28]Cost Vals Cowley'!#REF!</definedName>
    <definedName name="KA">#REF!</definedName>
    <definedName name="ki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KY">#REF!</definedName>
    <definedName name="L">'[29]Draft own data'!$A$1:$P$41</definedName>
    <definedName name="labourfpd80">#REF!</definedName>
    <definedName name="labourfpd85">#REF!</definedName>
    <definedName name="labourfpd90">#REF!</definedName>
    <definedName name="labourfpd95">#REF!</definedName>
    <definedName name="labourfs80">#REF!</definedName>
    <definedName name="labourfs85">#REF!</definedName>
    <definedName name="labourfs90">#REF!</definedName>
    <definedName name="labourfs95">#REF!</definedName>
    <definedName name="labourhired80">#REF!</definedName>
    <definedName name="labourhired85">#REF!</definedName>
    <definedName name="labourhired90">#REF!</definedName>
    <definedName name="labourhired95">#REF!</definedName>
    <definedName name="labourhiredins80">#REF!</definedName>
    <definedName name="labourhiredins85">#REF!</definedName>
    <definedName name="labourhiredins95">#REF!</definedName>
    <definedName name="labourhiredother80">#REF!</definedName>
    <definedName name="labourhiredother85">#REF!</definedName>
    <definedName name="labourhiredother90">#REF!</definedName>
    <definedName name="labourhiredother95">#REF!</definedName>
    <definedName name="labourhiredwages80">#REF!</definedName>
    <definedName name="labourhiredwages85">#REF!</definedName>
    <definedName name="labourhiredwages90">#REF!</definedName>
    <definedName name="labourhiredwages95">#REF!</definedName>
    <definedName name="lastyear">'[30]AUK Data'!#REF!</definedName>
    <definedName name="Leverage_metric">#REF!</definedName>
    <definedName name="lime80">#REF!</definedName>
    <definedName name="lime85">#REF!</definedName>
    <definedName name="lime90">#REF!</definedName>
    <definedName name="lime95">#REF!</definedName>
    <definedName name="LINKING">'[1]GDP(O)'!$AG$1</definedName>
    <definedName name="linseed80">#REF!</definedName>
    <definedName name="linseed85">#REF!</definedName>
    <definedName name="linseed90">#REF!</definedName>
    <definedName name="linseed95">#REF!</definedName>
    <definedName name="linseedarea">#REF!</definedName>
    <definedName name="linseedsub80">#REF!</definedName>
    <definedName name="linseedsub85">#REF!</definedName>
    <definedName name="linseedsub90">#REF!</definedName>
    <definedName name="linseedsub95">#REF!</definedName>
    <definedName name="ListCagr">'[13]Control (In)'!$N$4:$O$37</definedName>
    <definedName name="ListNames">'[31]Control (In)'!$O$5:$O$30</definedName>
    <definedName name="ListRatios">'[13]Control (In)'!$N$4:$N$37</definedName>
    <definedName name="livepoul80">#REF!</definedName>
    <definedName name="livepoul85">#REF!</definedName>
    <definedName name="livepoul95">#REF!</definedName>
    <definedName name="ll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lookup">[32]Subsidies!$S$184:$U$187</definedName>
    <definedName name="M">#REF!</definedName>
    <definedName name="machfuel80">#REF!</definedName>
    <definedName name="machfuel85">#REF!</definedName>
    <definedName name="machfuel90">#REF!</definedName>
    <definedName name="machfuel95">#REF!</definedName>
    <definedName name="machrepairs80">#REF!</definedName>
    <definedName name="machrepairs85">#REF!</definedName>
    <definedName name="machrepairs90">#REF!</definedName>
    <definedName name="machrepairs95">#REF!</definedName>
    <definedName name="Market_Cap">[33]Output!#REF!</definedName>
    <definedName name="MbyM_Max">'[34]Data Master'!$DF:$DJ</definedName>
    <definedName name="me">"Button 5"</definedName>
    <definedName name="media">#REF!</definedName>
    <definedName name="midyear">#REF!</definedName>
    <definedName name="milk80">#REF!</definedName>
    <definedName name="milk85">#REF!</definedName>
    <definedName name="milk90">#REF!</definedName>
    <definedName name="milk95">#REF!</definedName>
    <definedName name="milkcoresp80">#REF!</definedName>
    <definedName name="milkcoresp85">#REF!</definedName>
    <definedName name="milkcoresp90">#REF!</definedName>
    <definedName name="milkcoresp95">#REF!</definedName>
    <definedName name="milkoutgoers80">#REF!</definedName>
    <definedName name="milkoutgoers85">#REF!</definedName>
    <definedName name="milkoutgoers90">#REF!</definedName>
    <definedName name="milkoutgoers95">#REF!</definedName>
    <definedName name="milkproducts80">#REF!</definedName>
    <definedName name="milkproducts85">#REF!</definedName>
    <definedName name="milkproducts90">#REF!</definedName>
    <definedName name="milkproducts95">#REF!</definedName>
    <definedName name="milkquotacuts80">#REF!</definedName>
    <definedName name="milkquotacuts85">#REF!</definedName>
    <definedName name="milkquotacuts90">#REF!</definedName>
    <definedName name="milkquotacuts95">#REF!</definedName>
    <definedName name="milksuper80">#REF!</definedName>
    <definedName name="milksuper85">#REF!</definedName>
    <definedName name="milksuper90">#REF!</definedName>
    <definedName name="milksuper95">#REF!</definedName>
    <definedName name="millions_factor">'[23]Master assumptions'!$E$41</definedName>
    <definedName name="millions_factor1">'[35]Master assumptions'!$E$41</definedName>
    <definedName name="mixedcorn80">#REF!</definedName>
    <definedName name="mixedcorn85">#REF!</definedName>
    <definedName name="mixedcorn90">#REF!</definedName>
    <definedName name="mixedcorn95">#REF!</definedName>
    <definedName name="mixedcorncoresp80">#REF!</definedName>
    <definedName name="mixedcorncoresp85">#REF!</definedName>
    <definedName name="mixedcorncoresp90">#REF!</definedName>
    <definedName name="mixedcorncoresp95">#REF!</definedName>
    <definedName name="MktCapCoI">#REF!</definedName>
    <definedName name="Model_CreatedTime">'[25]Controls and Checks'!#REF!</definedName>
    <definedName name="Model_PrintedTime">'[25]Controls and Checks'!#REF!</definedName>
    <definedName name="Model_SavedTime">'[25]Controls and Checks'!#REF!</definedName>
    <definedName name="Model_Title">'[25]Controls and Checks'!$F$11</definedName>
    <definedName name="Model_Version">'[25]Controls and Checks'!$F$12</definedName>
    <definedName name="ModelStartPeriod">'[25]Controls and Checks'!$F$16</definedName>
    <definedName name="mugames">#REF!</definedName>
    <definedName name="mustard80">#REF!</definedName>
    <definedName name="mustard85">#REF!</definedName>
    <definedName name="mustard90">#REF!</definedName>
    <definedName name="mustard95">#REF!</definedName>
    <definedName name="Name">#REF!</definedName>
    <definedName name="netrent80">#REF!</definedName>
    <definedName name="netrent85">#REF!</definedName>
    <definedName name="netrent90">#REF!</definedName>
    <definedName name="netrent95">#REF!</definedName>
    <definedName name="nick">#REF!</definedName>
    <definedName name="NLG">2.20371</definedName>
    <definedName name="NominalBudget_ACCOUNT_CODE">#REF!</definedName>
    <definedName name="NominalBudget_ACCOUNT_NAME">#REF!</definedName>
    <definedName name="NominalBudget_B1">#REF!</definedName>
    <definedName name="NominalBudget_B10">#REF!</definedName>
    <definedName name="NominalBudget_B11">#REF!</definedName>
    <definedName name="NominalBudget_B12">#REF!</definedName>
    <definedName name="NominalBudget_B13">#REF!</definedName>
    <definedName name="NominalBudget_B2">#REF!</definedName>
    <definedName name="NominalBudget_B3">#REF!</definedName>
    <definedName name="NominalBudget_B4">#REF!</definedName>
    <definedName name="NominalBudget_B5">#REF!</definedName>
    <definedName name="NominalBudget_B6">#REF!</definedName>
    <definedName name="NominalBudget_B7">#REF!</definedName>
    <definedName name="NominalBudget_B8">#REF!</definedName>
    <definedName name="NominalBudget_B9">#REF!</definedName>
    <definedName name="NominalBudget_CATEGORY_1_CODE">#REF!</definedName>
    <definedName name="NominalBudget_CATEGORY_1_NAME">#REF!</definedName>
    <definedName name="NominalBudget_CATEGORY_2_CODE">#REF!</definedName>
    <definedName name="NominalBudget_CATEGORY_2_NAME">#REF!</definedName>
    <definedName name="NominalBudget_CATEGORY_3_CODE">#REF!</definedName>
    <definedName name="NominalBudget_CATEGORY_3_NAME">#REF!</definedName>
    <definedName name="NominalBudget_CATEGORY_4_CODE">#REF!</definedName>
    <definedName name="NominalBudget_CATEGORY_4_NAME">#REF!</definedName>
    <definedName name="NominalBudget_CATEGORY_5_CODE">#REF!</definedName>
    <definedName name="NominalBudget_CATEGORY_5_NAME">#REF!</definedName>
    <definedName name="NominalBudget_CATEGORY_6_CODE">#REF!</definedName>
    <definedName name="NominalBudget_CATEGORY_6_NAME">#REF!</definedName>
    <definedName name="NominalBudget_CATEGORY_7_CODE">#REF!</definedName>
    <definedName name="NominalBudget_CATEGORY_7_NAME">#REF!</definedName>
    <definedName name="NominalBudget_CATEGORY_8_CODE">#REF!</definedName>
    <definedName name="NominalBudget_CATEGORY_8_NAME">#REF!</definedName>
    <definedName name="NominalBudget_DATASET">#REF!</definedName>
    <definedName name="NominalBudget_DEFAULT">#REF!</definedName>
    <definedName name="NominalBudget_LOCKED">#REF!</definedName>
    <definedName name="NominalBudget_MAJOR_HEADING_CODE">#REF!</definedName>
    <definedName name="NominalBudget_MAJOR_HEADING_NAME">#REF!</definedName>
    <definedName name="NominalBudget_PROFILE">#REF!</definedName>
    <definedName name="NominalBudget_TOTAL">#REF!</definedName>
    <definedName name="NominalProfile_CODE">#REF!</definedName>
    <definedName name="NominalProfile_NAME">#REF!</definedName>
    <definedName name="NominalProfile_P1">#REF!</definedName>
    <definedName name="NominalProfile_P10">#REF!</definedName>
    <definedName name="NominalProfile_P11">#REF!</definedName>
    <definedName name="NominalProfile_P12">#REF!</definedName>
    <definedName name="NominalProfile_P13">#REF!</definedName>
    <definedName name="NominalProfile_P2">#REF!</definedName>
    <definedName name="NominalProfile_P3">#REF!</definedName>
    <definedName name="NominalProfile_P4">#REF!</definedName>
    <definedName name="NominalProfile_P5">#REF!</definedName>
    <definedName name="NominalProfile_P6">#REF!</definedName>
    <definedName name="NominalProfile_P7">#REF!</definedName>
    <definedName name="NominalProfile_P8">#REF!</definedName>
    <definedName name="NominalProfile_P9">#REF!</definedName>
    <definedName name="NominalProfile_PERIODS">#REF!</definedName>
    <definedName name="NominalProfile_TOTAL">#REF!</definedName>
    <definedName name="nonaghorsesgrazing80">#REF!</definedName>
    <definedName name="nonaghorsesgrazing85">#REF!</definedName>
    <definedName name="nonaghorsesgrazing90">#REF!</definedName>
    <definedName name="nonaghorsesgrazing95">#REF!</definedName>
    <definedName name="nonmarketingmilk80">#REF!</definedName>
    <definedName name="nonmarketingmilk85">#REF!</definedName>
    <definedName name="nonmarketingmilk90">#REF!</definedName>
    <definedName name="nonmarketingmilk95">#REF!</definedName>
    <definedName name="NOTE">#REF!</definedName>
    <definedName name="Notes">#REF!</definedName>
    <definedName name="nothing">#REF!</definedName>
    <definedName name="Nov">#REF!</definedName>
    <definedName name="Number_of_shares_unit">#REF!</definedName>
    <definedName name="oacfbreedinglivestk80">#REF!</definedName>
    <definedName name="oacfbreedinglivestk85">#REF!</definedName>
    <definedName name="oacfbreedinglivestk90">#REF!</definedName>
    <definedName name="oacfbreedinglivestk95">#REF!</definedName>
    <definedName name="oacfcattle80">#REF!</definedName>
    <definedName name="oacfcattle85">#REF!</definedName>
    <definedName name="oacfcattle90">#REF!</definedName>
    <definedName name="oacfcattle95">#REF!</definedName>
    <definedName name="oacfotherassets80">#REF!</definedName>
    <definedName name="oacfotherassets85">#REF!</definedName>
    <definedName name="oacfotherassets90">#REF!</definedName>
    <definedName name="oacfotherassets95">#REF!</definedName>
    <definedName name="oacfpigs80">#REF!</definedName>
    <definedName name="oacfpigs85">#REF!</definedName>
    <definedName name="oacfpigs90">#REF!</definedName>
    <definedName name="oacfpigs95">#REF!</definedName>
    <definedName name="oacfpoultry80">#REF!</definedName>
    <definedName name="oacfpoultry85">#REF!</definedName>
    <definedName name="oacfpoultry90">#REF!</definedName>
    <definedName name="oacfpoultry95">#REF!</definedName>
    <definedName name="oacfsheep80">#REF!</definedName>
    <definedName name="oacfsheep85">#REF!</definedName>
    <definedName name="oacfsheep90">#REF!</definedName>
    <definedName name="oacfsheep95">#REF!</definedName>
    <definedName name="oats80">#REF!</definedName>
    <definedName name="oats85">#REF!</definedName>
    <definedName name="oats90">#REF!</definedName>
    <definedName name="oats95">#REF!</definedName>
    <definedName name="oatsarea">#REF!</definedName>
    <definedName name="oatscoresp80">#REF!</definedName>
    <definedName name="oatscoresp85">#REF!</definedName>
    <definedName name="oatscoresp90">#REF!</definedName>
    <definedName name="oatscoresp95">#REF!</definedName>
    <definedName name="oatstk80">#REF!</definedName>
    <definedName name="oatstk85">#REF!</definedName>
    <definedName name="oatstk90">#REF!</definedName>
    <definedName name="oatstk95">#REF!</definedName>
    <definedName name="Oct">#REF!</definedName>
    <definedName name="oilseedarea">#REF!</definedName>
    <definedName name="ok">0</definedName>
    <definedName name="oo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ooooooooooo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Opmonths">#REF!</definedName>
    <definedName name="ornamentalsarea">#REF!</definedName>
    <definedName name="otcer95">#REF!</definedName>
    <definedName name="otherfruit90">#REF!</definedName>
    <definedName name="othergrants80">#REF!</definedName>
    <definedName name="othergrants85">#REF!</definedName>
    <definedName name="othergrants90">#REF!</definedName>
    <definedName name="othergrants95">#REF!</definedName>
    <definedName name="otherveg90">#REF!</definedName>
    <definedName name="othfarmcost80">#REF!</definedName>
    <definedName name="othfarmcost95">#REF!</definedName>
    <definedName name="Output_currency">[36]FinMajestic!$H$3</definedName>
    <definedName name="overseas">#REF!</definedName>
    <definedName name="overthirmonth95">#REF!</definedName>
    <definedName name="p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AGE1">#REF!</definedName>
    <definedName name="Page2">[37]BS!$E$1:$AW$51</definedName>
    <definedName name="Page2_Downloaded_Info">[37]BS!$E$1:$N$51</definedName>
    <definedName name="Page2_Journals">[37]BS!$AA$1:$AJ$45</definedName>
    <definedName name="Page2_Summary">[37]BS!$AL$1:$AZ$48</definedName>
    <definedName name="PAGE3">#REF!</definedName>
    <definedName name="PANDL">#REF!</definedName>
    <definedName name="PCPH">#REF!</definedName>
    <definedName name="pear_stocks">'[38]Country Accounts'!#REF!</definedName>
    <definedName name="pears80">#REF!</definedName>
    <definedName name="pears85">#REF!</definedName>
    <definedName name="pears90">#REF!</definedName>
    <definedName name="pears95">#REF!</definedName>
    <definedName name="Peas_harvested_dry___UK_total">'[38]Other Inputs'!#REF!</definedName>
    <definedName name="peasarea">#REF!</definedName>
    <definedName name="peasbeans80">#REF!</definedName>
    <definedName name="peasbeans85">#REF!</definedName>
    <definedName name="peasbeans90">#REF!</definedName>
    <definedName name="peasbeans95">#REF!</definedName>
    <definedName name="peasharvdry80">#REF!</definedName>
    <definedName name="peasharvdry85">#REF!</definedName>
    <definedName name="peasharvdry90">#REF!</definedName>
    <definedName name="peasharvdry95">#REF!</definedName>
    <definedName name="PERCENT">#REF!</definedName>
    <definedName name="percentage">'[30]Input sheet'!$G$14:$G$42</definedName>
    <definedName name="PERHEAD">#REF!</definedName>
    <definedName name="PERIOD">#REF!</definedName>
    <definedName name="perp_growth">[14]Control!$J$4</definedName>
    <definedName name="pesticides80">#REF!</definedName>
    <definedName name="pesticides85">#REF!</definedName>
    <definedName name="pesticides90">#REF!</definedName>
    <definedName name="pesticides95">#REF!</definedName>
    <definedName name="pigs80">#REF!</definedName>
    <definedName name="pigs85">#REF!</definedName>
    <definedName name="pigs90">#REF!</definedName>
    <definedName name="pigs95">#REF!</definedName>
    <definedName name="pigssub80">#REF!</definedName>
    <definedName name="pigssub85">#REF!</definedName>
    <definedName name="pigssub90">#REF!</definedName>
    <definedName name="pigssub95">#REF!</definedName>
    <definedName name="pl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mbcomp80">#REF!</definedName>
    <definedName name="pmbcomp85">#REF!</definedName>
    <definedName name="pmbcomp90">#REF!</definedName>
    <definedName name="pmbcomp95">#REF!</definedName>
    <definedName name="potatoes80">#REF!</definedName>
    <definedName name="potatoes85">#REF!</definedName>
    <definedName name="potatoes90">#REF!</definedName>
    <definedName name="potatoes95">#REF!</definedName>
    <definedName name="potatoesarea">#REF!</definedName>
    <definedName name="potatostks80">#REF!</definedName>
    <definedName name="potatostks85">#REF!</definedName>
    <definedName name="potatostks90">#REF!</definedName>
    <definedName name="potatostks95">#REF!</definedName>
    <definedName name="poultry80">#REF!</definedName>
    <definedName name="poultry85">#REF!</definedName>
    <definedName name="poultry90">#REF!</definedName>
    <definedName name="poultry95">#REF!</definedName>
    <definedName name="poultryforexport80">#REF!</definedName>
    <definedName name="poultryforexport85">#REF!</definedName>
    <definedName name="poultryforexport90">#REF!</definedName>
    <definedName name="poultryforexport95">#REF!</definedName>
    <definedName name="powfuel85">#REF!</definedName>
    <definedName name="powfuel90">#REF!</definedName>
    <definedName name="powfuel95">#REF!</definedName>
    <definedName name="pp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ice">'[30]Input sheet'!$H$14:$H$42</definedName>
    <definedName name="pricea">'[30]input sheet (alt)'!$K$16:$K$77</definedName>
    <definedName name="priceb">'[30]input sheet 2 (alt)'!$K$13:$K$54</definedName>
    <definedName name="_xlnm.Print_Area">#REF!</definedName>
    <definedName name="Print_Area_MI">[2]E!#REF!</definedName>
    <definedName name="printarea">#REF!</definedName>
    <definedName name="PRINTING">#REF!</definedName>
    <definedName name="PRINTING2">#REF!</definedName>
    <definedName name="Pro_Forma_leverage">#REF!</definedName>
    <definedName name="prod_ref">[32]Subsidies!$M$184:$P$209</definedName>
    <definedName name="proj">#REF!</definedName>
    <definedName name="Project_name">#REF!</definedName>
    <definedName name="ProjectName">{"Client Name or Project Name"}</definedName>
    <definedName name="prolinks_044d8659d72048c19587d17af830a748" hidden="1">#REF!</definedName>
    <definedName name="prolinks_04ff91d421604d68a959ea18e69f5170" hidden="1">#REF!</definedName>
    <definedName name="prolinks_0637ffd688fb43cfa25ad904712618d2" hidden="1">#REF!</definedName>
    <definedName name="prolinks_065093f002fe4adc96802c9877e2dd40" hidden="1">#REF!</definedName>
    <definedName name="prolinks_0850e00c60cf41c1a7b40467d65d4171" hidden="1">#REF!</definedName>
    <definedName name="prolinks_09cbb2dc35ba4bcbbdea7e63f22c83d5" hidden="1">#REF!</definedName>
    <definedName name="prolinks_0cb73a8d96674ee6903446c9e14178e7" hidden="1">#REF!</definedName>
    <definedName name="prolinks_0f5faf03365743ce9f3543626f96b8fc" hidden="1">#REF!</definedName>
    <definedName name="prolinks_15f6588a2109426f80c5da6f594c3d61" hidden="1">#REF!</definedName>
    <definedName name="prolinks_174e6857dbab46aeb6637e269a14ed41" hidden="1">#REF!</definedName>
    <definedName name="prolinks_191fa88c0d5d4c759c3275b6e015a541" hidden="1">#REF!</definedName>
    <definedName name="prolinks_1d20c77efc5c4d3f9f3b14956860906d" hidden="1">#REF!</definedName>
    <definedName name="prolinks_1e75e3a595534fa0b03960aed2e116b7" hidden="1">#REF!</definedName>
    <definedName name="prolinks_1f8e238a9e054b77b35accac8a06ed6e" hidden="1">#REF!</definedName>
    <definedName name="prolinks_23863aca1a9c437c92f4d16a7d9fc035" hidden="1">#REF!</definedName>
    <definedName name="prolinks_26da1d8fb9ac45ceab00e97a7c5abdc1" hidden="1">#REF!</definedName>
    <definedName name="prolinks_27e0597f17244944b6d9cfb67dcefcbf" hidden="1">#REF!</definedName>
    <definedName name="prolinks_27eca6f7cb0b49769812b4ec78d2693b" hidden="1">#REF!</definedName>
    <definedName name="prolinks_296d23896edc49538aeab71faca0c45f" hidden="1">#REF!</definedName>
    <definedName name="prolinks_2ad3ee74863149958babf7754edca554" hidden="1">#REF!</definedName>
    <definedName name="prolinks_2cdddd49f3064119a0a134263e9b8dc1" hidden="1">#REF!</definedName>
    <definedName name="prolinks_2eb107da75144b7f9ceac44de7b7a8c5" hidden="1">#REF!</definedName>
    <definedName name="prolinks_318f7e22c33344d485d6deb2e162f594" hidden="1">#REF!</definedName>
    <definedName name="prolinks_31c92dc3535b4778b3ad0d59e8ab0787" hidden="1">#REF!</definedName>
    <definedName name="prolinks_31ced6f1e5564dcc841cc432f3304ce6" hidden="1">#REF!</definedName>
    <definedName name="prolinks_35504a43be064cca8c43a096251b6448" hidden="1">#REF!</definedName>
    <definedName name="prolinks_367c69b468324045a4de10be367f4bda" hidden="1">#REF!</definedName>
    <definedName name="prolinks_3c803cd0d1a047efbe349aa755e6eee0" hidden="1">#REF!</definedName>
    <definedName name="prolinks_3d6a3fcee6ef47158ae04377017b058f" hidden="1">#REF!</definedName>
    <definedName name="prolinks_42a7b83c03f84958897072681f750b1c" hidden="1">#REF!</definedName>
    <definedName name="prolinks_43d803b04b59483a946c72901082419c" hidden="1">'[23]CF outputs'!#REF!</definedName>
    <definedName name="prolinks_4667def9c6cd417dae7ed09383bdecdb" hidden="1">#REF!</definedName>
    <definedName name="prolinks_47c3bfb33d064a2a9c21f6540a095183" hidden="1">#REF!</definedName>
    <definedName name="prolinks_4821c289b08148a1b3e5ff3b9cd05ccf" hidden="1">#REF!</definedName>
    <definedName name="prolinks_4894781186504338b86a8d4ea4e2dfe9" hidden="1">#REF!</definedName>
    <definedName name="prolinks_4932c979b8ec4793a9014700cc609fa4" hidden="1">#REF!</definedName>
    <definedName name="prolinks_4a09ec6460b84520b0e2aac1cb3edc0a" hidden="1">#REF!</definedName>
    <definedName name="prolinks_4c805a5fd30b4bc0b63fd57a83182fae" hidden="1">#REF!</definedName>
    <definedName name="prolinks_4cba94e4dffe43e6a07432c83bc29793" hidden="1">#REF!</definedName>
    <definedName name="prolinks_4e3ca224bce6443a9c644e8cdee39a33" hidden="1">#REF!</definedName>
    <definedName name="prolinks_4f60da8d9e414471a19f8ac43a9d97a5" hidden="1">#REF!</definedName>
    <definedName name="prolinks_511d1a7e03954e3ab7a41658c8f0df5a" hidden="1">#REF!</definedName>
    <definedName name="prolinks_51708bf41e9843849359ad33a8fc7944" hidden="1">#REF!</definedName>
    <definedName name="prolinks_51dd9e06ccc24cbf98a5b1f0728bfbe0" hidden="1">#REF!</definedName>
    <definedName name="prolinks_52d21bcbacf44eaca96f370e6cc8412d" hidden="1">#REF!</definedName>
    <definedName name="prolinks_55c49635ebde41b7a106dae9e375aa4a" hidden="1">#REF!</definedName>
    <definedName name="prolinks_564dc485ac314969b3a3e84f8433ddfb" hidden="1">#REF!</definedName>
    <definedName name="prolinks_5acfe84fdd734b08b764ac816ab5eda5" hidden="1">#REF!</definedName>
    <definedName name="prolinks_5d1b77c31c9c49dabe54dd2e50e49949" hidden="1">#REF!</definedName>
    <definedName name="prolinks_5d22902ff3bb4063b23ebd4ef49d2dcf" hidden="1">#REF!</definedName>
    <definedName name="prolinks_60eb9994f9f941c88c267303bd7ff4af" hidden="1">#REF!</definedName>
    <definedName name="prolinks_610be697066243f8b1dc49bb5b8d6e9e" hidden="1">#REF!</definedName>
    <definedName name="prolinks_63005d7a3ea14a51809095cf74b97f54" hidden="1">#REF!</definedName>
    <definedName name="prolinks_65be64d127e947cabb0adca805f61732" hidden="1">#REF!</definedName>
    <definedName name="prolinks_65df34ac40004073a33bce1be173d7a7" hidden="1">#REF!</definedName>
    <definedName name="prolinks_6a755b8bcd20437ab8813a7a362596c6" hidden="1">#REF!</definedName>
    <definedName name="prolinks_6cfc713478674612975f423b89e802b9" hidden="1">#REF!</definedName>
    <definedName name="prolinks_6e89fe9cf124485cb52cc6fe56539bff" hidden="1">#REF!</definedName>
    <definedName name="prolinks_6fd1e5ca2a7046efa618e4a8ac22e194" hidden="1">#REF!</definedName>
    <definedName name="prolinks_746b21d513604066a30e07708f2bd844" hidden="1">#REF!</definedName>
    <definedName name="prolinks_770cf64b499348de9a44d5f3caed9c24" hidden="1">#REF!</definedName>
    <definedName name="prolinks_773364b5baa44698ba18df5c409031ef" hidden="1">#REF!</definedName>
    <definedName name="prolinks_7832e014bbc843a3ab79d5342a97c713" hidden="1">#REF!</definedName>
    <definedName name="prolinks_7f5005a0d080425fb4d51aecabd0dedc" hidden="1">#REF!</definedName>
    <definedName name="prolinks_7ff4858417834b089699c2620e6c4045" hidden="1">#REF!</definedName>
    <definedName name="prolinks_7ffcba3006f3483faf641b62420b49ab" hidden="1">#REF!</definedName>
    <definedName name="prolinks_8005682742524fd9aae7f7fdd7864d71" hidden="1">#REF!</definedName>
    <definedName name="prolinks_8346707902ba4a269a42493f55160038" hidden="1">#REF!</definedName>
    <definedName name="prolinks_84264f3e06f84102995c693e946ce8d8" hidden="1">'[23]CF outputs'!#REF!</definedName>
    <definedName name="prolinks_84bdbed48e804f6284cbc9f81fc04596" hidden="1">#REF!</definedName>
    <definedName name="prolinks_85aea7d928d84baebe59e0fac12f5735" hidden="1">#REF!</definedName>
    <definedName name="prolinks_86ee4a0baf2a476d9c7fcc28b4807b9b" hidden="1">#REF!</definedName>
    <definedName name="prolinks_882ef41087c7454bbe46a9e5c26e60dd" hidden="1">#REF!</definedName>
    <definedName name="prolinks_8900c168b99e4c47a75d7f595832d8d7" hidden="1">#REF!</definedName>
    <definedName name="prolinks_899e7175bcc248ba9b17507b294fb6d1" hidden="1">#REF!</definedName>
    <definedName name="prolinks_8b55cb815f674a9c9233aa3835f02799" hidden="1">#REF!</definedName>
    <definedName name="prolinks_8b61645eb2474377a6e599c2a6158315" hidden="1">#REF!</definedName>
    <definedName name="prolinks_8e83aabe55f843deb6d880251e2e39ca" hidden="1">#REF!</definedName>
    <definedName name="prolinks_8f6b0d78117047f6b1adad4cffdd2d49" hidden="1">#REF!</definedName>
    <definedName name="prolinks_93cbec10439141248b42b9670989d750" hidden="1">#REF!</definedName>
    <definedName name="prolinks_9439ee0adb82443db7da1370221b33ee" hidden="1">#REF!</definedName>
    <definedName name="prolinks_97589ed0328e481b96d135052ccc3743" hidden="1">#REF!</definedName>
    <definedName name="prolinks_9bce6b329a1b4300b412106a9c5908b9" hidden="1">#REF!</definedName>
    <definedName name="prolinks_9c1bd7f9394544d59d463bb491b67463" hidden="1">#REF!</definedName>
    <definedName name="prolinks_9d508b3fb3344585ac31b0e5960ce51a" hidden="1">#REF!</definedName>
    <definedName name="prolinks_9e4f0d816f604bb08cb32d12b8544d88" hidden="1">#REF!</definedName>
    <definedName name="prolinks_9eac3ff4fd314da485b556f5a3f111af" hidden="1">#REF!</definedName>
    <definedName name="prolinks_a4d14a02c33b44e090f0ed84261373d8" hidden="1">#REF!</definedName>
    <definedName name="prolinks_a659f7458e0d46aa9666875d89f38661" hidden="1">#REF!</definedName>
    <definedName name="prolinks_a6f0d8a1f97643c08b49f472d5453437" hidden="1">#REF!</definedName>
    <definedName name="prolinks_a73db81b591945a2a33b4b3bf861ffdc" hidden="1">#REF!</definedName>
    <definedName name="prolinks_a8692e1f9fca40a691cfb873fda43fcf" hidden="1">#REF!</definedName>
    <definedName name="prolinks_a912ebcc43e74b94940f42536e9f2ee0" hidden="1">#REF!</definedName>
    <definedName name="prolinks_ab3268fa2b834efa98be8880803706ed" hidden="1">#REF!</definedName>
    <definedName name="prolinks_ac13f695ddcd4dd78b65a1d27f8db376" hidden="1">#REF!</definedName>
    <definedName name="prolinks_aca1566fa9ad4322b50a52deafd98dd3" hidden="1">#REF!</definedName>
    <definedName name="prolinks_b5ab28b74533401fb60eed8d2bef567b" hidden="1">#REF!</definedName>
    <definedName name="prolinks_b80ba44987924a1598d6059fa99ba443" hidden="1">#REF!</definedName>
    <definedName name="prolinks_be0ed99c345648cca15a14cc03fbbced" hidden="1">#REF!</definedName>
    <definedName name="prolinks_bebd1a528175490b9b4309c27ed5e224" hidden="1">'[23]CF outputs'!#REF!</definedName>
    <definedName name="prolinks_c29deaa650da4d158e645b8d6647b6ef" hidden="1">#REF!</definedName>
    <definedName name="prolinks_c2fb90629c6a4ccea22c495ccbb8e1f6" hidden="1">#REF!</definedName>
    <definedName name="prolinks_c4cc8adcb98f41508aaa5577a2b801a0" hidden="1">#REF!</definedName>
    <definedName name="prolinks_c728262727234a299e43a80ee1047eca" hidden="1">#REF!</definedName>
    <definedName name="prolinks_c766cb8a4fb447a0a8fa44a08dc78c47" hidden="1">#REF!</definedName>
    <definedName name="prolinks_c880b9b0f654484f84013e6c4b9e7262" hidden="1">#REF!</definedName>
    <definedName name="prolinks_c8e8823d270348bda770f715bc9b51c4" hidden="1">#REF!</definedName>
    <definedName name="prolinks_cc072d5b321541c983957e32ae31fcd6" hidden="1">#REF!</definedName>
    <definedName name="prolinks_cde696cc933d48e29243b186e86092bf" hidden="1">#REF!</definedName>
    <definedName name="prolinks_cf043b8d3a9e4df3bdf48de9ed0656b9" hidden="1">#REF!</definedName>
    <definedName name="prolinks_d3e6296f606242a0850648313130c89b" hidden="1">#REF!</definedName>
    <definedName name="prolinks_d76d669212704cc78bf93f782cf72221" hidden="1">#REF!</definedName>
    <definedName name="prolinks_d92dc76cccd643ceadd60b0b829c9e4d" hidden="1">#REF!</definedName>
    <definedName name="prolinks_d9503d9cfe154de994b35472636506c1" hidden="1">#REF!</definedName>
    <definedName name="prolinks_db481a9e054048e893f0c20752e294b5" hidden="1">#REF!</definedName>
    <definedName name="prolinks_dce0f6fb75d14987aba4549f9ae53bc3" hidden="1">#REF!</definedName>
    <definedName name="prolinks_dcf33d39a68b41e1af9a5f3206b816b4" hidden="1">#REF!</definedName>
    <definedName name="prolinks_dd26a1c6eee04e2b915f220946e873a7" hidden="1">#REF!</definedName>
    <definedName name="prolinks_ddff5f89274b4462bf57f111821bc743" hidden="1">#REF!</definedName>
    <definedName name="prolinks_df0b11173f284796b8c5e0d1e3a47da1" hidden="1">#REF!</definedName>
    <definedName name="prolinks_e126d90e627843d0b6bd3df32fb094bb" hidden="1">#REF!</definedName>
    <definedName name="prolinks_e1dccce13130407baacdf86e68002f64" hidden="1">#REF!</definedName>
    <definedName name="prolinks_e5007db81acb4430a6c123898bd85c79" hidden="1">'[23]CF outputs'!#REF!</definedName>
    <definedName name="prolinks_e6463ddef8a44e7999dd110dbca6f22f" hidden="1">#REF!</definedName>
    <definedName name="prolinks_e929b66b12c041d09379b558375918f7" hidden="1">#REF!</definedName>
    <definedName name="prolinks_eb7c072203d04cb49c9ae9ce116340b7" hidden="1">#REF!</definedName>
    <definedName name="prolinks_ec7c87c0130b4255a50f2cccf2e9e644" hidden="1">#REF!</definedName>
    <definedName name="prolinks_ede90dcd71e8420784d0f005721146bb" hidden="1">#REF!</definedName>
    <definedName name="prolinks_ef227ab98df64edab8c3aa7c3cf80464" hidden="1">#REF!</definedName>
    <definedName name="prolinks_f0e6654ebbd74d2bb6fabd074661d1ae" hidden="1">'[23]CF outputs'!#REF!</definedName>
    <definedName name="prolinks_f1618d7e526341b7a8583c469e3c4eee" hidden="1">#REF!</definedName>
    <definedName name="prolinks_f500834369cc4d3cbb215bf826de9bb7" hidden="1">#REF!</definedName>
    <definedName name="prolinks_f667b36032594a78aad23b52aa2b9063" hidden="1">#REF!</definedName>
    <definedName name="prolinks_fc0f01567f2547618d4d6e8999c57cf3" hidden="1">#REF!</definedName>
    <definedName name="prolinks_fccf2beb16074f59abd87144f8bcc284" hidden="1">#REF!</definedName>
    <definedName name="PropPaint">[39]CompLink!$E$65</definedName>
    <definedName name="PropPerf">[40]CompLink!$E$64</definedName>
    <definedName name="PTYBS">#REF!</definedName>
    <definedName name="ptypl">#REF!</definedName>
    <definedName name="PTYPLD">#REF!</definedName>
    <definedName name="PUB_FileID" hidden="1">"L10003649.xls"</definedName>
    <definedName name="PUB_UserID" hidden="1">"MAYERX"</definedName>
    <definedName name="Public_Private">#REF!</definedName>
    <definedName name="pvalue">'[30]input sheet (alt)'!$J$16:$J$77</definedName>
    <definedName name="pvaluea">'[30]input sheet 2 (alt)'!$J$13:$J$54</definedName>
    <definedName name="qq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quantity">'[30]Input sheet'!$I$14:$I$42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abbitsgame80">#REF!</definedName>
    <definedName name="rabbitsgame85">#REF!</definedName>
    <definedName name="rabbitsgame90">#REF!</definedName>
    <definedName name="rabbitsgame95">#REF!</definedName>
    <definedName name="rape80">#REF!</definedName>
    <definedName name="rape85">#REF!</definedName>
    <definedName name="rape90">#REF!</definedName>
    <definedName name="rape95">#REF!</definedName>
    <definedName name="rapesub80">#REF!</definedName>
    <definedName name="rapesub85">#REF!</definedName>
    <definedName name="rapesub90">#REF!</definedName>
    <definedName name="rapesub95">#REF!</definedName>
    <definedName name="RatioC">#REF!</definedName>
    <definedName name="RatiosCoI">#REF!</definedName>
    <definedName name="RCLBS">#REF!</definedName>
    <definedName name="RCLPL">#REF!</definedName>
    <definedName name="RCLTB">#REF!</definedName>
    <definedName name="_xlnm.Recorder">#REF!</definedName>
    <definedName name="redo" hidden="1">{#N/A,#N/A,FALSE,"ACQ_GRAPHS";#N/A,#N/A,FALSE,"T_1 GRAPHS";#N/A,#N/A,FALSE,"T_2 GRAPHS";#N/A,#N/A,FALSE,"COMB_GRAPHS"}</definedName>
    <definedName name="revcode">#REF!</definedName>
    <definedName name="rootfodder80">#REF!</definedName>
    <definedName name="rootfodder85">#REF!</definedName>
    <definedName name="rootfodder90">#REF!</definedName>
    <definedName name="rootfodder95">#REF!</definedName>
    <definedName name="rr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t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ryearea">#REF!</definedName>
    <definedName name="ryecoresp80">#REF!</definedName>
    <definedName name="ryecoresp85">#REF!</definedName>
    <definedName name="ryecoresp90">#REF!</definedName>
    <definedName name="ryecoresp95">#REF!</definedName>
    <definedName name="S">#REF!</definedName>
    <definedName name="Scenario">'[23]Financing_debt scenarios'!$E$6</definedName>
    <definedName name="sdl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ection">[41]manager!$F$3</definedName>
    <definedName name="Sector">'[13]Control (In)'!$B$6</definedName>
    <definedName name="Sectors">[42]Codes!$F$11:$F$137</definedName>
    <definedName name="seedcereals80">#REF!</definedName>
    <definedName name="seedcereals85">#REF!</definedName>
    <definedName name="seedcereals90">#REF!</definedName>
    <definedName name="seedcereals95">#REF!</definedName>
    <definedName name="seedother80">#REF!</definedName>
    <definedName name="seedother85">#REF!</definedName>
    <definedName name="seedother90">#REF!</definedName>
    <definedName name="seedother95">#REF!</definedName>
    <definedName name="SEK_XR">#REF!</definedName>
    <definedName name="selcull80">#REF!</definedName>
    <definedName name="selcull85">#REF!</definedName>
    <definedName name="selcull90">#REF!</definedName>
    <definedName name="selcull95">#REF!</definedName>
    <definedName name="Selected_CS_sectors">[43]!Table1[[#All],[Selected consumer spending sectors]]</definedName>
    <definedName name="sencount" hidden="1">1</definedName>
    <definedName name="Sep">#REF!</definedName>
    <definedName name="setaside80">#REF!</definedName>
    <definedName name="setaside85">#REF!</definedName>
    <definedName name="setaside90">#REF!</definedName>
    <definedName name="setaside95">#REF!</definedName>
    <definedName name="SGM_Apples_and_pears">#REF!</definedName>
    <definedName name="SGM_Barley">#REF!</definedName>
    <definedName name="SGM_Cattle">#REF!</definedName>
    <definedName name="SGM_Hops">#REF!</definedName>
    <definedName name="SGM_Linseed">#REF!</definedName>
    <definedName name="SGM_Oats">#REF!</definedName>
    <definedName name="SGM_Oilseed_rape">#REF!</definedName>
    <definedName name="SGM_Other_crops">#REF!</definedName>
    <definedName name="SGM_Other_livestock">#REF!</definedName>
    <definedName name="SGM_Pigs">#REF!</definedName>
    <definedName name="SGM_Potatoes">#REF!</definedName>
    <definedName name="SGM_Poultry">#REF!</definedName>
    <definedName name="SGM_Pulses">#REF!</definedName>
    <definedName name="SGM_Sheep">#REF!</definedName>
    <definedName name="SGM_Sugar_beet">#REF!</definedName>
    <definedName name="SGM_Total">#REF!</definedName>
    <definedName name="SGM_Total_animals">#REF!</definedName>
    <definedName name="SGM_Total_cereals">#REF!</definedName>
    <definedName name="SGM_Total_crops">#REF!</definedName>
    <definedName name="SGM_Total_dairy_cattle">#REF!</definedName>
    <definedName name="SGM_Total_egg_layers">#REF!</definedName>
    <definedName name="SGM_Total_fruit">#REF!</definedName>
    <definedName name="SGM_Total_ornamentals">#REF!</definedName>
    <definedName name="SGM_Total_vegetables">#REF!</definedName>
    <definedName name="SGM_Wheat">#REF!</definedName>
    <definedName name="Share_price_divider">#REF!</definedName>
    <definedName name="Share_price_unit">#REF!</definedName>
    <definedName name="sharesout">#REF!</definedName>
    <definedName name="sheep80">#REF!</definedName>
    <definedName name="sheep85">#REF!</definedName>
    <definedName name="sheep90">#REF!</definedName>
    <definedName name="sheep95">#REF!</definedName>
    <definedName name="sheepvarprem80">#REF!</definedName>
    <definedName name="sheepvarprem85">#REF!</definedName>
    <definedName name="sheepvarprem90">#REF!</definedName>
    <definedName name="sheepvarprem95">#REF!</definedName>
    <definedName name="ShPriceNowCoI">#REF!</definedName>
    <definedName name="SITE_SVN">#REF!</definedName>
    <definedName name="smallprod80">#REF!</definedName>
    <definedName name="smallprod85">#REF!</definedName>
    <definedName name="smallprod90">#REF!</definedName>
    <definedName name="smallprod95">#REF!</definedName>
    <definedName name="specbeefprem80">#REF!</definedName>
    <definedName name="specbeefprem85">#REF!</definedName>
    <definedName name="specbeefprem90">#REF!</definedName>
    <definedName name="specbeefprem95">#REF!</definedName>
    <definedName name="sponsor">#REF!</definedName>
    <definedName name="sss">[44]Workings!$A$4:$J$64</definedName>
    <definedName name="sss_new">[45]Workings!$A$4:$J$64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ART">'[1]GDP(O)'!#REF!</definedName>
    <definedName name="start_construction">[18]Inputs!$C$11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raw80">#REF!</definedName>
    <definedName name="straw85">#REF!</definedName>
    <definedName name="straw90">#REF!</definedName>
    <definedName name="straw95">#REF!</definedName>
    <definedName name="subheader">[33]Inputs!$F$18</definedName>
    <definedName name="subs_ref">[32]Subsidies!$H$184:$I$187</definedName>
    <definedName name="sucklercow80">#REF!</definedName>
    <definedName name="sucklercow85">#REF!</definedName>
    <definedName name="sucklercow90">#REF!</definedName>
    <definedName name="sucklercow95">#REF!</definedName>
    <definedName name="sugarbeet80">#REF!</definedName>
    <definedName name="sugarbeet85">#REF!</definedName>
    <definedName name="sugarbeet90">#REF!</definedName>
    <definedName name="sugarbeet95">#REF!</definedName>
    <definedName name="sugarbeetarea">#REF!</definedName>
    <definedName name="SUMMARY">'[1]GDP(O)'!$CR$6:$DK$69</definedName>
    <definedName name="susan">#REF!</definedName>
    <definedName name="Switch">#REF!</definedName>
    <definedName name="SwitchShPrice">'[46]Control (In)'!#REF!</definedName>
    <definedName name="SwitchValBidder">'[47]Deal Inputs (In)'!#REF!</definedName>
    <definedName name="t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arget_name">#REF!</definedName>
    <definedName name="targetprice">#REF!</definedName>
    <definedName name="tax_rate">[14]Inputs!$80:$80</definedName>
    <definedName name="tbc" hidden="1">INDEX(#REF!,MATCH([27]!Header3Find,#REF!,FALSE))&amp; "." &amp; MAX(1,COUNTA(INDEX(#REF!,MATCH([27]!Header3Find,#REF!,FALSE)):#REF!))</definedName>
    <definedName name="TEST">[48]TEST!$A$1:$G$156</definedName>
    <definedName name="test_data">#REF!</definedName>
    <definedName name="TextRefCopyRangeCount" hidden="1">4</definedName>
    <definedName name="This_year">'[49]Table 6.7'!$K$7</definedName>
    <definedName name="This_year_is">[50]Master!$B$2</definedName>
    <definedName name="thisyear">'[30]AUK Data'!#REF!</definedName>
    <definedName name="Ticker">[11]Inputs!$C$4</definedName>
    <definedName name="TITLES">#REF!</definedName>
    <definedName name="TM">#REF!</definedName>
    <definedName name="Tolerance">'[25]Controls and Checks'!$F$23</definedName>
    <definedName name="tomato80">#REF!</definedName>
    <definedName name="tomato85">#REF!</definedName>
    <definedName name="tomato90">#REF!</definedName>
    <definedName name="tomato95">#REF!</definedName>
    <definedName name="Total_animals">#REF!</definedName>
    <definedName name="TPI">#REF!</definedName>
    <definedName name="triticale80">#REF!</definedName>
    <definedName name="triticale85">#REF!</definedName>
    <definedName name="triticale90">#REF!</definedName>
    <definedName name="triticale95">#REF!</definedName>
    <definedName name="triticalearea">#REF!</definedName>
    <definedName name="Tuberculosis_compensation80">#REF!</definedName>
    <definedName name="Tuberculosis_compensation85">#REF!</definedName>
    <definedName name="Tuberculosis_compensation90">#REF!</definedName>
    <definedName name="Tuberculosis_compensation95">#REF!</definedName>
    <definedName name="tvdown">#REF!</definedName>
    <definedName name="tvup">#REF!</definedName>
    <definedName name="ty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type1">1</definedName>
    <definedName name="type2">2</definedName>
    <definedName name="type3">3</definedName>
    <definedName name="U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unspeccrop80">#REF!</definedName>
    <definedName name="unspeccrop85">#REF!</definedName>
    <definedName name="unspeccrop90">#REF!</definedName>
    <definedName name="unspeccrop95">#REF!</definedName>
    <definedName name="unspeclivestk80">#REF!</definedName>
    <definedName name="unspeclivestk85">#REF!</definedName>
    <definedName name="unspeclivestk90">#REF!</definedName>
    <definedName name="unspeclivestk95">#REF!</definedName>
    <definedName name="USD">1.1743</definedName>
    <definedName name="USOSubsidy">[39]ELTA!#REF!</definedName>
    <definedName name="uu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validrow">#REF!</definedName>
    <definedName name="Value">'[30]Input sheet'!$F$14:$F$42</definedName>
    <definedName name="valuea">'[30]input sheet (alt)'!$I$13:$I$77</definedName>
    <definedName name="valueb">'[30]input sheet 2 (alt)'!$I$13:$I$54</definedName>
    <definedName name="Variable">#REF!</definedName>
    <definedName name="vegetables80">#REF!</definedName>
    <definedName name="vegetables85">#REF!</definedName>
    <definedName name="vegetables90">#REF!</definedName>
    <definedName name="vegetables95">#REF!</definedName>
    <definedName name="vegetablesarea">#REF!</definedName>
    <definedName name="vegseed80">#REF!</definedName>
    <definedName name="vegseed85">#REF!</definedName>
    <definedName name="vegseed90">#REF!</definedName>
    <definedName name="vegseed95">#REF!</definedName>
    <definedName name="vetexpmed80">#REF!</definedName>
    <definedName name="vetexpmed90">#REF!</definedName>
    <definedName name="vetexpmed95">#REF!</definedName>
    <definedName name="VIEW">#REF!</definedName>
    <definedName name="VIEW5">#REF!</definedName>
    <definedName name="VIEWSEE">#REF!</definedName>
    <definedName name="VNU">#REF!</definedName>
    <definedName name="volume">'[30]input sheet (alt)'!$L$16:$L$77</definedName>
    <definedName name="volumea">'[30]input sheet 2 (alt)'!$L$13:$L$54</definedName>
    <definedName name="Voucher_CREDIT">#REF!</definedName>
    <definedName name="Voucher_DEBIT">#REF!</definedName>
    <definedName name="Voucher_DrillDownSubTotal">#REF!</definedName>
    <definedName name="vv">#REF!</definedName>
    <definedName name="w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age">#REF!</definedName>
    <definedName name="Web" hidden="1">{#N/A,#N/A,FALSE,"Inputs - Prices &amp; Forecasts"}</definedName>
    <definedName name="what" hidden="1">{"Month of June",#N/A,FALSE,"BSHEET2"}</definedName>
    <definedName name="wheat80">#REF!</definedName>
    <definedName name="wheat85">#REF!</definedName>
    <definedName name="wheat90">#REF!</definedName>
    <definedName name="wheat95">#REF!</definedName>
    <definedName name="wheatarea">#REF!</definedName>
    <definedName name="wheatcoresp80">#REF!</definedName>
    <definedName name="wheatcoresp85">#REF!</definedName>
    <definedName name="wheatcoresp90">#REF!</definedName>
    <definedName name="wheatcoresp95">#REF!</definedName>
    <definedName name="wheatstk80">#REF!</definedName>
    <definedName name="wheatstk85">#REF!</definedName>
    <definedName name="wheatstk90">#REF!</definedName>
    <definedName name="wheatstk95">#REF!</definedName>
    <definedName name="WhitePagesFee">#REF!</definedName>
    <definedName name="WHLBS">#REF!</definedName>
    <definedName name="WHLETB">#REF!</definedName>
    <definedName name="WHLPL">#REF!</definedName>
    <definedName name="WHLTB">#REF!</definedName>
    <definedName name="WHUHCF">#REF!</definedName>
    <definedName name="WIP">[51]WihMids!$B$32:$P$53</definedName>
    <definedName name="wipcattle80">#REF!</definedName>
    <definedName name="wipcattle85">#REF!</definedName>
    <definedName name="wipcattle90">#REF!</definedName>
    <definedName name="wipcattle95">#REF!</definedName>
    <definedName name="wippigs80">#REF!</definedName>
    <definedName name="wippigs85">#REF!</definedName>
    <definedName name="wippigs90">#REF!</definedName>
    <definedName name="wippigs95">#REF!</definedName>
    <definedName name="wippoultry80">#REF!</definedName>
    <definedName name="wippoultry85">#REF!</definedName>
    <definedName name="wippoultry90">#REF!</definedName>
    <definedName name="wippoultry95">#REF!</definedName>
    <definedName name="wipsheep80">#REF!</definedName>
    <definedName name="wipsheep85">#REF!</definedName>
    <definedName name="wipsheep90">#REF!</definedName>
    <definedName name="wipsheep95">#REF!</definedName>
    <definedName name="wipstks80">#REF!</definedName>
    <definedName name="wipstks85">#REF!</definedName>
    <definedName name="wipstks90">#REF!</definedName>
    <definedName name="wipstks95">#REF!</definedName>
    <definedName name="wool80">#REF!</definedName>
    <definedName name="wool85">#REF!</definedName>
    <definedName name="wool90">#REF!</definedName>
    <definedName name="wool95">#REF!</definedName>
    <definedName name="WorkingTable1">[13]Workings!$B$6:$AE$32</definedName>
    <definedName name="WorkingTable2">[46]Workings!$B$60:$AE$101</definedName>
    <definedName name="WPloss">#REF!</definedName>
    <definedName name="WPloss1">#REF!</definedName>
    <definedName name="WPloss2">#REF!</definedName>
    <definedName name="WPloss3">#REF!</definedName>
    <definedName name="WPloss4">#REF!</definedName>
    <definedName name="WPloss5">#REF!</definedName>
    <definedName name="WPloss6">#REF!</definedName>
    <definedName name="WPloss7">#REF!</definedName>
    <definedName name="wrn" hidden="1">{#N/A,#N/A,TRUE,"Cover sheet";#N/A,#N/A,TRUE,"INPUTS";#N/A,#N/A,TRUE,"OUTPUTS";#N/A,#N/A,TRUE,"VALUATION"}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Full." hidden="1">{#N/A,#N/A,FALSE,"Cover";#N/A,#N/A,FALSE,"Pres";#N/A,#N/A,FALSE,"Outputs";#N/A,#N/A,FALSE,"Deal Inputs (In)";#N/A,#N/A,FALSE,"Bidder (In)";#N/A,#N/A,FALSE,"Target (In)";#N/A,#N/A,FALSE,"PL";#N/A,#N/A,FALSE,"EV";#N/A,#N/A,FALSE,"Options (In)";#N/A,#N/A,FALSE,"Disposal (In)";#N/A,#N/A,FALSE,"Check (In)"}</definedName>
    <definedName name="wrn.Full._.model." hidden="1">{#N/A,#N/A,TRUE,"Cover sheet";#N/A,#N/A,TRUE,"INPUTS";#N/A,#N/A,TRUE,"OUTPUTS";#N/A,#N/A,TRUE,"VALUATION"}</definedName>
    <definedName name="wrn.GRAPHS." hidden="1">{#N/A,#N/A,FALSE,"ACQ_GRAPHS";#N/A,#N/A,FALSE,"T_1 GRAPHS";#N/A,#N/A,FALSE,"T_2 GRAPHS";#N/A,#N/A,FALSE,"COMB_GRAPHS"}</definedName>
    <definedName name="wrn.outputs." hidden="1">{#N/A,#N/A,FALSE,"Outputs"}</definedName>
    <definedName name="wrn.Print." hidden="1">{"vi1",#N/A,FALSE,"Financial Statements";"vi2",#N/A,FALSE,"Financial Statements";#N/A,#N/A,FALSE,"DCF"}</definedName>
    <definedName name="wrn.Summary." hidden="1">{#N/A,#N/A,FALSE,"Inputs - Prices &amp; Forecasts"}</definedName>
    <definedName name="wrn.Summary._.with._.short._.outputs.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Test._.report." hidden="1">{"Month of June",#N/A,FALSE,"BSHEET2"}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w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whlgrouptb">#REF!</definedName>
    <definedName name="XRefColumnsCount" hidden="1">1</definedName>
    <definedName name="XRefCopyRangeCount" hidden="1">2</definedName>
    <definedName name="XRefPasteRangeCount" hidden="1">1</definedName>
    <definedName name="xx">[9]Control!$B$1</definedName>
    <definedName name="xxxx">[9]Data!$CO$2:$CO$1094</definedName>
    <definedName name="xxxxx">[9]Data!$CP$2:$CP$1094</definedName>
    <definedName name="xxxxxxxx">[9]Data!$CQ$2:$CQ$1094</definedName>
    <definedName name="y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year">#REF!</definedName>
    <definedName name="year.end">[33]Inputs!#REF!</definedName>
    <definedName name="Year_0">#REF!</definedName>
    <definedName name="Year_end">#REF!</definedName>
    <definedName name="Year_End_label">#REF!</definedName>
    <definedName name="Year1_months_post_Acq">#REF!</definedName>
    <definedName name="Yearend">#REF!</definedName>
    <definedName name="yeart5">#REF!</definedName>
    <definedName name="yeart6">#REF!</definedName>
    <definedName name="yeart7">#REF!</definedName>
    <definedName name="yeart8">#REF!</definedName>
    <definedName name="yeart9">#REF!</definedName>
    <definedName name="YECoI">#REF!</definedName>
    <definedName name="YEFirst">'[13]Control (In)'!$E$26</definedName>
    <definedName name="Yr1CoI">#REF!</definedName>
    <definedName name="Yr2CoI">#REF!</definedName>
    <definedName name="Yr3CoI">#REF!</definedName>
    <definedName name="yy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Zirkulä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57" l="1"/>
  <c r="C5" i="57"/>
  <c r="C6" i="57"/>
  <c r="C7" i="57"/>
  <c r="C8" i="57"/>
  <c r="C9" i="57"/>
  <c r="C10" i="57"/>
  <c r="C11" i="57"/>
  <c r="C12" i="57"/>
  <c r="C13" i="57"/>
  <c r="X46" i="34"/>
  <c r="X58" i="34"/>
  <c r="X54" i="34"/>
  <c r="C52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B52" i="34"/>
  <c r="C51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B51" i="34"/>
  <c r="F3" i="5"/>
  <c r="F7" i="28"/>
  <c r="E7" i="28"/>
  <c r="D7" i="28"/>
  <c r="C7" i="28"/>
</calcChain>
</file>

<file path=xl/sharedStrings.xml><?xml version="1.0" encoding="utf-8"?>
<sst xmlns="http://schemas.openxmlformats.org/spreadsheetml/2006/main" count="6041" uniqueCount="856">
  <si>
    <t>EY High Scenario</t>
  </si>
  <si>
    <t>EY Middle Scenario</t>
  </si>
  <si>
    <t xml:space="preserve">EY Low Scenario </t>
  </si>
  <si>
    <t>Total Hydrocarbons (Mmboe/d)</t>
  </si>
  <si>
    <t>NSTA lower estimate illustration</t>
  </si>
  <si>
    <t>NSTA higher estimate illustration</t>
  </si>
  <si>
    <t>Potential prospective reserves illustration</t>
  </si>
  <si>
    <t>Year</t>
  </si>
  <si>
    <t>No.</t>
  </si>
  <si>
    <t>middle</t>
  </si>
  <si>
    <t>Medium</t>
  </si>
  <si>
    <t>Sanctioned</t>
  </si>
  <si>
    <t>Probable</t>
  </si>
  <si>
    <t>Possible</t>
  </si>
  <si>
    <t>Total</t>
  </si>
  <si>
    <t>Data Used</t>
  </si>
  <si>
    <t>Section</t>
  </si>
  <si>
    <t>Independent analysis from Professor Kemp commissioned by EY</t>
  </si>
  <si>
    <t>See tab 6.1</t>
  </si>
  <si>
    <t>See tab 6.2</t>
  </si>
  <si>
    <t>Source</t>
  </si>
  <si>
    <t>Crude oil</t>
  </si>
  <si>
    <t>Combustion</t>
  </si>
  <si>
    <t>Flaring</t>
  </si>
  <si>
    <t>Venting</t>
  </si>
  <si>
    <t>Other</t>
  </si>
  <si>
    <t>UK</t>
  </si>
  <si>
    <t>%</t>
  </si>
  <si>
    <t>Historical UKCS O&amp;G production</t>
  </si>
  <si>
    <t>Historical Emissions NAEI Data UK</t>
  </si>
  <si>
    <t>Origin country</t>
  </si>
  <si>
    <t>Transport emissions (kgCO2/boe)</t>
  </si>
  <si>
    <t>Relative Carbon Intensity of Extraction (kgCO2/boe)</t>
  </si>
  <si>
    <t>Scotland</t>
  </si>
  <si>
    <t>Stanford University, IEA, MIT, Sea Distances Org</t>
  </si>
  <si>
    <t>SG - Physical commodity balances of oil, gas and petroleum products, Digest of UK Energy Statistics (DUKES) 2021 - GOV.UK (www.gov.uk)</t>
  </si>
  <si>
    <t>Indigenous Production</t>
  </si>
  <si>
    <t>NGLs</t>
  </si>
  <si>
    <t>Feedstock</t>
  </si>
  <si>
    <t>Imports from ROW</t>
  </si>
  <si>
    <t>Feedstocks</t>
  </si>
  <si>
    <t>Imports from RUK</t>
  </si>
  <si>
    <t>Other Sources</t>
  </si>
  <si>
    <t>Imports from Rest of World (ROW)</t>
  </si>
  <si>
    <t>Imports from Rest of UK (RUK)*</t>
  </si>
  <si>
    <t>Imports ROW (from Norway by pipelines)</t>
  </si>
  <si>
    <t>Exports ROW</t>
  </si>
  <si>
    <t>of which: Republic of Ireland</t>
  </si>
  <si>
    <t>of which: Norway by pipeline</t>
  </si>
  <si>
    <t>Exports RUK</t>
  </si>
  <si>
    <t>of which upstream</t>
  </si>
  <si>
    <t>of which downstream through NTS*</t>
  </si>
  <si>
    <t>Import</t>
  </si>
  <si>
    <t>Export</t>
  </si>
  <si>
    <t>Primary Oil - Imports</t>
  </si>
  <si>
    <t>Primary Oil</t>
  </si>
  <si>
    <t>Primary Oil - Production</t>
  </si>
  <si>
    <t>Primary Oil - Exports rUK</t>
  </si>
  <si>
    <t>Primary Oil - Exports ROW</t>
  </si>
  <si>
    <t>[Refining Process] Oil &amp; Oil Products - Production</t>
  </si>
  <si>
    <t>Transfers &amp; losses</t>
  </si>
  <si>
    <t>Oil &amp; Oil Products - Imports</t>
  </si>
  <si>
    <t>Oil &amp; Oil Products</t>
  </si>
  <si>
    <t>Oil &amp; Oil Products - Exports rUK</t>
  </si>
  <si>
    <t>Oil &amp; Oil Products - Exports ROW</t>
  </si>
  <si>
    <t>Transport</t>
  </si>
  <si>
    <t>Domestic Consumption</t>
  </si>
  <si>
    <t>Energy Industry</t>
  </si>
  <si>
    <t>Industry</t>
  </si>
  <si>
    <t>Other users</t>
  </si>
  <si>
    <t>Non-energy use</t>
  </si>
  <si>
    <t>Electricity generation</t>
  </si>
  <si>
    <t>Heat generation</t>
  </si>
  <si>
    <t>Air</t>
  </si>
  <si>
    <t>Rail</t>
  </si>
  <si>
    <t>Road</t>
  </si>
  <si>
    <t>National Navigation</t>
  </si>
  <si>
    <t>Natural Gas - Imports</t>
  </si>
  <si>
    <t>Natural Gas</t>
  </si>
  <si>
    <t>Natural Gas - Production</t>
  </si>
  <si>
    <t>Natural Gas - Exports rUK</t>
  </si>
  <si>
    <t>Natural Gas - Exports ROW</t>
  </si>
  <si>
    <t/>
  </si>
  <si>
    <t>See tab 13</t>
  </si>
  <si>
    <t>See tab 14</t>
  </si>
  <si>
    <t>Current Production Share Pathway</t>
  </si>
  <si>
    <t>Carbon intensity</t>
  </si>
  <si>
    <t>Historical emissions North Sea</t>
  </si>
  <si>
    <t>Historical emissions Scotland</t>
  </si>
  <si>
    <t>Current emissions</t>
  </si>
  <si>
    <t>Comparative affordability</t>
  </si>
  <si>
    <t>ScotNS O&amp;G Production Forecast</t>
  </si>
  <si>
    <t>IEA Sustainable Development</t>
  </si>
  <si>
    <t>IEA Net Zero Emissions</t>
  </si>
  <si>
    <t>EY analysis (FtF model), NSTA stewardship survey</t>
  </si>
  <si>
    <t>Heat</t>
  </si>
  <si>
    <t>Electricity</t>
  </si>
  <si>
    <t>Wind</t>
  </si>
  <si>
    <t>Hydro</t>
  </si>
  <si>
    <t>Bioenergy and waste</t>
  </si>
  <si>
    <t>Solar</t>
  </si>
  <si>
    <t>Nuclear</t>
  </si>
  <si>
    <t>Other heating fuels*</t>
  </si>
  <si>
    <t>O&amp;G</t>
  </si>
  <si>
    <t>EY analysis</t>
  </si>
  <si>
    <t>Annual energy statement 2019 - gov.scot (www.gov.scot) Scottish Energy Statistics Hub – Proportion of electricity consumption by fuel Scottish Energy Statistics Hub – Number of ultra low emission vehicles licenced</t>
  </si>
  <si>
    <t>year</t>
  </si>
  <si>
    <t>price_case</t>
  </si>
  <si>
    <t>sanctioned</t>
  </si>
  <si>
    <t>probable</t>
  </si>
  <si>
    <t>possible</t>
  </si>
  <si>
    <t>Probable and Possible</t>
  </si>
  <si>
    <t>high</t>
  </si>
  <si>
    <t>low</t>
  </si>
  <si>
    <t>CNS</t>
  </si>
  <si>
    <t>NNS</t>
  </si>
  <si>
    <t>WoS</t>
  </si>
  <si>
    <t>Reserves (2P)</t>
  </si>
  <si>
    <t>Contingent reserves (2C)</t>
  </si>
  <si>
    <t>Contingent reserves (future marginal discoveries)</t>
  </si>
  <si>
    <t>Prospective resources</t>
  </si>
  <si>
    <t>See tab 26</t>
  </si>
  <si>
    <t>NSTA reserves and resources report</t>
  </si>
  <si>
    <t>Capital Expenditure</t>
  </si>
  <si>
    <t>Operating Expenses</t>
  </si>
  <si>
    <t>Eni</t>
  </si>
  <si>
    <t>Equinor</t>
  </si>
  <si>
    <t>Graph title</t>
  </si>
  <si>
    <t>NSTA</t>
  </si>
  <si>
    <t>Hydrocarbons production in Scotland 2019 to 2050 medium case with delay scenario</t>
  </si>
  <si>
    <t>Total hydrocarbons production (sanctioned, probable and possible) and alternative reserves illustration1</t>
  </si>
  <si>
    <t xml:space="preserve">Employment contribution (2019) </t>
  </si>
  <si>
    <t xml:space="preserve"> GVA contribution (2019) </t>
  </si>
  <si>
    <t>Historical UK upstream GHG emissions</t>
  </si>
  <si>
    <t>Relative emissions of imports</t>
  </si>
  <si>
    <t>Estimated global upstream crude oil carbon intensity (2015)</t>
  </si>
  <si>
    <t>Sankey diagram - Scotland's O&amp;G flows</t>
  </si>
  <si>
    <t>Page</t>
  </si>
  <si>
    <t>UKCS vs. Rest of the World cost curve</t>
  </si>
  <si>
    <t>Scotland’s potential production pathways</t>
  </si>
  <si>
    <t>The Scottish Energy System</t>
  </si>
  <si>
    <t>Historical total O&amp;G production from the UKCS</t>
  </si>
  <si>
    <t>Hydrocarbons production in Scotland 2019 to 2050 
medium case with delay scenario</t>
  </si>
  <si>
    <t>Incremental production from probable and possible fields</t>
  </si>
  <si>
    <t xml:space="preserve">Total hydrocarbon production in Scotland 2019 to 2050 Medium case by region </t>
  </si>
  <si>
    <t xml:space="preserve">2019 NSTA UKCS reserves forecast and comparison to EY production forecast </t>
  </si>
  <si>
    <t>Historical UKCS investment (real)</t>
  </si>
  <si>
    <t xml:space="preserve">Average EBITDA (FY2017-19) for UKCS O&amp;G companies </t>
  </si>
  <si>
    <t xml:space="preserve">Sanctioned expenditure from O&amp;G activities in the ScotNS </t>
  </si>
  <si>
    <t>Additional capex from probable and possible fields</t>
  </si>
  <si>
    <t>Capex</t>
  </si>
  <si>
    <t>Opex</t>
  </si>
  <si>
    <t>Decomm</t>
  </si>
  <si>
    <t>Sum of Opex</t>
  </si>
  <si>
    <t>Sum of Decomm</t>
  </si>
  <si>
    <t>Additional decommissioning expenditure from probable and possible fields</t>
  </si>
  <si>
    <t>Additional opex from probable and possible fields</t>
  </si>
  <si>
    <t>OBR O&amp;G Corporation Tax and PRT cumulative forecast (rolling 6 year average)</t>
  </si>
  <si>
    <t>See tab 30</t>
  </si>
  <si>
    <t>Illustrative tax receipts from sanctioned projects</t>
  </si>
  <si>
    <t xml:space="preserve">Total hydrocarbons production (sanctioned, probable and possible) and alternative reserves illustration2 </t>
  </si>
  <si>
    <t>Total employment (direct, indirect, induced) forecast</t>
  </si>
  <si>
    <t xml:space="preserve">Total GVA (direct, indirect, induced) forecast </t>
  </si>
  <si>
    <t>Changes in multiplier in Central scenario employment forecast</t>
  </si>
  <si>
    <t>Changes in multiplier in Central scenario GVA forecast</t>
  </si>
  <si>
    <t>See tab 39</t>
  </si>
  <si>
    <t>See tab 40</t>
  </si>
  <si>
    <t>GVA per job and income comparison</t>
  </si>
  <si>
    <t>2018 UK upstream O&amp;G emissions breakdown</t>
  </si>
  <si>
    <t>NSTA Emissions Monitoring report</t>
  </si>
  <si>
    <t>2018 UK upstream O&amp;G emissions Breakdown</t>
  </si>
  <si>
    <t>Carbon Dioxide</t>
  </si>
  <si>
    <t>CO2</t>
  </si>
  <si>
    <t>Methane</t>
  </si>
  <si>
    <t>CH4</t>
  </si>
  <si>
    <t>Nitrous Oxide</t>
  </si>
  <si>
    <t>N2O</t>
  </si>
  <si>
    <t>UK GHG Inventories by sector</t>
  </si>
  <si>
    <t>See tab 51</t>
  </si>
  <si>
    <t>NAEI</t>
  </si>
  <si>
    <t>1990</t>
  </si>
  <si>
    <t>1995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</si>
  <si>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</si>
  <si>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</si>
  <si>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</si>
  <si>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</si>
  <si>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</si>
  <si>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</si>
  <si>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</si>
  <si>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</si>
  <si>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</si>
  <si>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</si>
  <si>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</si>
  <si>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</si>
  <si>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</si>
  <si>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</si>
  <si>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</si>
  <si>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</si>
  <si>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</si>
  <si>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</si>
  <si>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</si>
  <si>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</si>
  <si>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</si>
  <si>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</si>
  <si>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Agriculture</t>
  </si>
  <si>
    <t>Business</t>
  </si>
  <si>
    <t xml:space="preserve">Energy Supply - Oil and Gas </t>
  </si>
  <si>
    <t>Energy Supply - Other</t>
  </si>
  <si>
    <t>Industrial processes</t>
  </si>
  <si>
    <t>Land use, land use change and forestry</t>
  </si>
  <si>
    <t>Public Total</t>
  </si>
  <si>
    <t>Residential</t>
  </si>
  <si>
    <t>Waste Management</t>
  </si>
  <si>
    <t>Public Electricity and Heat Production</t>
  </si>
  <si>
    <t>Upstream Oil and Gas</t>
  </si>
  <si>
    <t>O&amp;G Refining</t>
  </si>
  <si>
    <t>Gas Leakage</t>
  </si>
  <si>
    <t>Manufacture of solid fuels and other energy industries</t>
  </si>
  <si>
    <t>UK Forties</t>
  </si>
  <si>
    <t>Denmark Dansk Blend</t>
  </si>
  <si>
    <t>Norway Ekofisk</t>
  </si>
  <si>
    <t>Norway Skarv</t>
  </si>
  <si>
    <t>Upstream emissions</t>
  </si>
  <si>
    <t>Midstream emissions</t>
  </si>
  <si>
    <t>Downstream emissions</t>
  </si>
  <si>
    <t xml:space="preserve">Illustrative total emissions per barrel of oil </t>
  </si>
  <si>
    <t>UK Energy supply emissions</t>
  </si>
  <si>
    <t xml:space="preserve">Carnegie Endowment </t>
  </si>
  <si>
    <t>Historical UKCS carbon intensity</t>
  </si>
  <si>
    <t>Historical Emissions</t>
  </si>
  <si>
    <t>Historial estimate of offshore carbon intensity</t>
  </si>
  <si>
    <t>OGA Offshore Carbon Intensity</t>
  </si>
  <si>
    <t xml:space="preserve">NSTA and Oxford Energy “Net Zero Targets and GHG Emission Reduction in the UK and Norwegian Upstream Oil and Gas Industry” </t>
  </si>
  <si>
    <t>Historical contributors to GHG emissions</t>
  </si>
  <si>
    <t>ScotNS emissions and production forecast (medium case)</t>
  </si>
  <si>
    <t>Predicted emissions curve to meet NSTD</t>
  </si>
  <si>
    <t>Stanford University Paper</t>
  </si>
  <si>
    <t>1 - Executive Summary</t>
  </si>
  <si>
    <t>2 - Introduction and Background</t>
  </si>
  <si>
    <t>3 - Scottish O&amp;G production forecast</t>
  </si>
  <si>
    <t>4 - Scottish O&amp;G economic footprint</t>
  </si>
  <si>
    <t>5 - Greenhouse Gas Emissions overview</t>
  </si>
  <si>
    <t>7 - The O&amp;G Energy System</t>
  </si>
  <si>
    <t>8 - Upstream Primary Oil Products - Crude Oil</t>
  </si>
  <si>
    <t xml:space="preserve">Primary Oil Products </t>
  </si>
  <si>
    <t>Crude Oil - Imports vs. Production</t>
  </si>
  <si>
    <t>Primary Oil Products</t>
  </si>
  <si>
    <t>Crude Oil</t>
  </si>
  <si>
    <t>ROW - Primary Oil Products</t>
  </si>
  <si>
    <t>rUK - Primary Oil Products</t>
  </si>
  <si>
    <t>ROW - Natural Gas</t>
  </si>
  <si>
    <t>rUK - Natural Gas</t>
  </si>
  <si>
    <t xml:space="preserve">Primary Oil Products – End Use (2019) </t>
  </si>
  <si>
    <t>Crude Exports vs. Production</t>
  </si>
  <si>
    <t xml:space="preserve"> Relative emissions of imports</t>
  </si>
  <si>
    <t>NGL – Imports vs. Production</t>
  </si>
  <si>
    <t>NGL Exports vs. Production</t>
  </si>
  <si>
    <t>Natural Gas – Imports vs. Production</t>
  </si>
  <si>
    <t>Seasonality of Gas Demand</t>
  </si>
  <si>
    <t>Natural Gas – Total End Use (2019)</t>
  </si>
  <si>
    <t>Scottish Consumption of Natural Gas Over Time</t>
  </si>
  <si>
    <t>Natural Gas – Exports vs. Production</t>
  </si>
  <si>
    <t>Oil and Oil Products</t>
  </si>
  <si>
    <t>Grangemouth Refinery Product Mix (2019)</t>
  </si>
  <si>
    <t>Oil and Oil Products – Imports vs. Production</t>
  </si>
  <si>
    <t>Oil and Oil Products – End Use (2019)</t>
  </si>
  <si>
    <t>Oil and Oil Products – Scottish Consumption (2019)</t>
  </si>
  <si>
    <t xml:space="preserve">Oil and Oil Products – Exports vs. Production </t>
  </si>
  <si>
    <t>9 - Upstream  - Primary Oil Products — Natural Gas Liquids (NGLs)</t>
  </si>
  <si>
    <t>10 - Natural Gas</t>
  </si>
  <si>
    <t>11 - Downstream
The Refining Process and End Products</t>
  </si>
  <si>
    <t>Production and supply forecast</t>
  </si>
  <si>
    <t>EY, OPEC</t>
  </si>
  <si>
    <t>BP Statistical Review 2020</t>
  </si>
  <si>
    <t xml:space="preserve">Reserves to Production years (1P reserves) (2020) </t>
  </si>
  <si>
    <t>UKCS investor landscape: share of production (Mmboe)</t>
  </si>
  <si>
    <t>vUKCS vs. Rest of the World cost curve</t>
  </si>
  <si>
    <t>13 - Scottish Production Pathways</t>
  </si>
  <si>
    <t>Global oil demand</t>
  </si>
  <si>
    <t>Global natural gas demand</t>
  </si>
  <si>
    <t>FtF Current production share pathway for Scotland</t>
  </si>
  <si>
    <t>Opec supply forecast</t>
  </si>
  <si>
    <t>S. &amp; Cent. 
America</t>
  </si>
  <si>
    <t>North 
America</t>
  </si>
  <si>
    <t>Europe</t>
  </si>
  <si>
    <t>CIS</t>
  </si>
  <si>
    <t>Middle 
East</t>
  </si>
  <si>
    <t>Asia 
Pacific</t>
  </si>
  <si>
    <t xml:space="preserve">Africa </t>
  </si>
  <si>
    <t>SuperMajor / Large Cap</t>
  </si>
  <si>
    <t>Private Equity</t>
  </si>
  <si>
    <t>Mid Cap</t>
  </si>
  <si>
    <t>Utilities</t>
  </si>
  <si>
    <t>Small Cap</t>
  </si>
  <si>
    <t>Country</t>
  </si>
  <si>
    <t>gCo2eq/MJ</t>
  </si>
  <si>
    <t>Denmark</t>
  </si>
  <si>
    <t>Netherlands</t>
  </si>
  <si>
    <t>Spain</t>
  </si>
  <si>
    <t>Saudi Arabia</t>
  </si>
  <si>
    <t>Bahrain</t>
  </si>
  <si>
    <t>Thailand</t>
  </si>
  <si>
    <t>Ghana</t>
  </si>
  <si>
    <t>Norway</t>
  </si>
  <si>
    <t>Brunei</t>
  </si>
  <si>
    <t>Greece</t>
  </si>
  <si>
    <t>Italy</t>
  </si>
  <si>
    <t>Cote d'Ivoire</t>
  </si>
  <si>
    <t>Azerbaijan</t>
  </si>
  <si>
    <t>Jordan</t>
  </si>
  <si>
    <t>Equatorial Guinea</t>
  </si>
  <si>
    <t>Qatar</t>
  </si>
  <si>
    <t>Kuwait</t>
  </si>
  <si>
    <t>China</t>
  </si>
  <si>
    <t>United Arab Emirates</t>
  </si>
  <si>
    <t>Romania</t>
  </si>
  <si>
    <t>Angola</t>
  </si>
  <si>
    <t>France</t>
  </si>
  <si>
    <t>Austria</t>
  </si>
  <si>
    <t>Serbia</t>
  </si>
  <si>
    <t>Japan</t>
  </si>
  <si>
    <t>Germany</t>
  </si>
  <si>
    <t>Croatia</t>
  </si>
  <si>
    <t>Hungary</t>
  </si>
  <si>
    <t>United Kingdom</t>
  </si>
  <si>
    <t>New Zealand</t>
  </si>
  <si>
    <t>Poland</t>
  </si>
  <si>
    <t>Suriname</t>
  </si>
  <si>
    <t>Afghanistan</t>
  </si>
  <si>
    <t>Colombia</t>
  </si>
  <si>
    <t>Turkey</t>
  </si>
  <si>
    <t>Papua New Guinea</t>
  </si>
  <si>
    <t>India</t>
  </si>
  <si>
    <t>Bulgaria</t>
  </si>
  <si>
    <t>Belize</t>
  </si>
  <si>
    <t>Vietnam</t>
  </si>
  <si>
    <t>Latvia</t>
  </si>
  <si>
    <t>Bolivia</t>
  </si>
  <si>
    <t>Cuba</t>
  </si>
  <si>
    <t>Australia</t>
  </si>
  <si>
    <t>Argentina</t>
  </si>
  <si>
    <t>Barbados</t>
  </si>
  <si>
    <t>Ecuador</t>
  </si>
  <si>
    <t>Morocco</t>
  </si>
  <si>
    <t>Tajikistan</t>
  </si>
  <si>
    <t>Kyrgyzstan</t>
  </si>
  <si>
    <t>Kazakhstan</t>
  </si>
  <si>
    <t>Russian Federation</t>
  </si>
  <si>
    <t>Lithuania</t>
  </si>
  <si>
    <t>Guatemala</t>
  </si>
  <si>
    <t>Mexico</t>
  </si>
  <si>
    <t>Chad</t>
  </si>
  <si>
    <t>Brazil</t>
  </si>
  <si>
    <t>Egypt</t>
  </si>
  <si>
    <t>Republic of Congo</t>
  </si>
  <si>
    <t>Peru</t>
  </si>
  <si>
    <t>Libya</t>
  </si>
  <si>
    <t>Chile</t>
  </si>
  <si>
    <t>United States</t>
  </si>
  <si>
    <t>Niger</t>
  </si>
  <si>
    <t>Philippines</t>
  </si>
  <si>
    <t>Oman</t>
  </si>
  <si>
    <t>Ukraine</t>
  </si>
  <si>
    <t>Pakistan</t>
  </si>
  <si>
    <t>Nigeria</t>
  </si>
  <si>
    <t>Malaysia</t>
  </si>
  <si>
    <t>Gabon</t>
  </si>
  <si>
    <t>Iraq</t>
  </si>
  <si>
    <t>Trinidad and Tobago</t>
  </si>
  <si>
    <t>Mauritania</t>
  </si>
  <si>
    <t>Sudan</t>
  </si>
  <si>
    <t>Georgia</t>
  </si>
  <si>
    <t>Indonesia</t>
  </si>
  <si>
    <t>Tunisia</t>
  </si>
  <si>
    <t>Turkmenistan</t>
  </si>
  <si>
    <t>Iran</t>
  </si>
  <si>
    <t>Canada</t>
  </si>
  <si>
    <t>Cameroon</t>
  </si>
  <si>
    <t>Myanmar</t>
  </si>
  <si>
    <t>Venezuela</t>
  </si>
  <si>
    <t>Algeria</t>
  </si>
  <si>
    <t>Albania</t>
  </si>
  <si>
    <t>Yemen</t>
  </si>
  <si>
    <t>Uzbekistan</t>
  </si>
  <si>
    <t>Democratic Republic of Congo</t>
  </si>
  <si>
    <t>Syria</t>
  </si>
  <si>
    <t>FtF 1.5° Pathway</t>
  </si>
  <si>
    <t>FtF 2.0° Pathway</t>
  </si>
  <si>
    <t>Un PGR 1.5°</t>
  </si>
  <si>
    <t>UN PGR 2.0°</t>
  </si>
  <si>
    <t>UN PGR 1.5°</t>
  </si>
  <si>
    <t>EY FtF Model</t>
  </si>
  <si>
    <t>Oil FtF 1.5° Pathway</t>
  </si>
  <si>
    <t>Gas FtF 1.5° Pathway</t>
  </si>
  <si>
    <t>BEIS Energy Trends 4.1 Natural gas supply and consumption</t>
  </si>
  <si>
    <t xml:space="preserve">Woodmac </t>
  </si>
  <si>
    <t>2018 
Q1</t>
  </si>
  <si>
    <t>2018 
Q2</t>
  </si>
  <si>
    <t>2018 
Q3</t>
  </si>
  <si>
    <t>2018 
Q4</t>
  </si>
  <si>
    <t>2019 
Q1</t>
  </si>
  <si>
    <t>2019 
Q2</t>
  </si>
  <si>
    <t>2019 
Q3</t>
  </si>
  <si>
    <t>2019 
Q4</t>
  </si>
  <si>
    <t>2020 
Q1</t>
  </si>
  <si>
    <t>2020 
Q2</t>
  </si>
  <si>
    <t>2020 
Q3</t>
  </si>
  <si>
    <t>2020 
Q4</t>
  </si>
  <si>
    <t>USA</t>
  </si>
  <si>
    <t>Russia</t>
  </si>
  <si>
    <t>Basin</t>
  </si>
  <si>
    <t>Illizi Basin</t>
  </si>
  <si>
    <t>Ghadames (Berkine) Basin</t>
  </si>
  <si>
    <t>Amguid Messaoud Basin</t>
  </si>
  <si>
    <t>Oued Mya Basin</t>
  </si>
  <si>
    <t>Lower Congo Basin</t>
  </si>
  <si>
    <t>Kwanza Basin</t>
  </si>
  <si>
    <t>Golfo San Jorge Basin</t>
  </si>
  <si>
    <t>Neuquina Basin</t>
  </si>
  <si>
    <t>Gunnedah Basin</t>
  </si>
  <si>
    <t>Bowen Basin</t>
  </si>
  <si>
    <t>Surat/Bowen Basin</t>
  </si>
  <si>
    <t>Surat Basin</t>
  </si>
  <si>
    <t>Galilee Basin</t>
  </si>
  <si>
    <t>Gippsland Basin</t>
  </si>
  <si>
    <t>Northern Carnarvon Basin</t>
  </si>
  <si>
    <t>Roebuck Basin</t>
  </si>
  <si>
    <t>South Caspian Basin</t>
  </si>
  <si>
    <t>Pripyat Basin</t>
  </si>
  <si>
    <t>Kalahari Basin</t>
  </si>
  <si>
    <t>Campos Basin</t>
  </si>
  <si>
    <t>Santos Basin</t>
  </si>
  <si>
    <t>Sergipe-Alagoas Basin</t>
  </si>
  <si>
    <t>Sergipe Basin</t>
  </si>
  <si>
    <t>Baram Delta</t>
  </si>
  <si>
    <t>Rio del Rey Basin</t>
  </si>
  <si>
    <t>Western Canadian Sedimentary Basin</t>
  </si>
  <si>
    <t>Jeanne d' Arc Basin</t>
  </si>
  <si>
    <t>Flemish Pass Basin</t>
  </si>
  <si>
    <t>Bongor Basin</t>
  </si>
  <si>
    <t>Bohaiwan Basin</t>
  </si>
  <si>
    <t>Bohai Gulf Basin</t>
  </si>
  <si>
    <t>Pearl River Mouth Basin</t>
  </si>
  <si>
    <t>Hexi Corridor Basin</t>
  </si>
  <si>
    <t>Songliao Basin</t>
  </si>
  <si>
    <t>Jianghan Basin</t>
  </si>
  <si>
    <t>Yellow Sea Basin</t>
  </si>
  <si>
    <t>Qaidam Basin</t>
  </si>
  <si>
    <t>Ordos Basin</t>
  </si>
  <si>
    <t>East China Sea Basin</t>
  </si>
  <si>
    <t>Beibu Gulf Basin</t>
  </si>
  <si>
    <t>Tarim Basin</t>
  </si>
  <si>
    <t>Junggar Basin</t>
  </si>
  <si>
    <t>Llanos Orientales Basin</t>
  </si>
  <si>
    <t>Middle Magdalena Valley Basin</t>
  </si>
  <si>
    <t>Cordillera Oriental Basin</t>
  </si>
  <si>
    <t>Cote d'Ivoire Basin</t>
  </si>
  <si>
    <t>North Cuba Basin</t>
  </si>
  <si>
    <t>Central Graben</t>
  </si>
  <si>
    <t>Oriente Basin</t>
  </si>
  <si>
    <t>Gulf of Suez Basin</t>
  </si>
  <si>
    <t>Abu Gharadig Basin</t>
  </si>
  <si>
    <t>Niger Delta Basin</t>
  </si>
  <si>
    <t>Rio Muni Basin</t>
  </si>
  <si>
    <t>Gabon Basin</t>
  </si>
  <si>
    <t>Northwest German Basin</t>
  </si>
  <si>
    <t>Tano/Western Basin</t>
  </si>
  <si>
    <t>Guyana-Suriname Basin</t>
  </si>
  <si>
    <t>Krishna-Godavari Basin</t>
  </si>
  <si>
    <t>Mumbai Offshore Basin</t>
  </si>
  <si>
    <t>Assam-Arakan Basin</t>
  </si>
  <si>
    <t>Cambay Basin</t>
  </si>
  <si>
    <t>Damodar Basin</t>
  </si>
  <si>
    <t>Barmer-Sanchore Basin</t>
  </si>
  <si>
    <t>Raniganj Basin</t>
  </si>
  <si>
    <t>North East Java Basin</t>
  </si>
  <si>
    <t>East Java Basin</t>
  </si>
  <si>
    <t>West Natuna Basin</t>
  </si>
  <si>
    <t>South Sumatra Basin</t>
  </si>
  <si>
    <t>Zagros Fold and Thrust Belt</t>
  </si>
  <si>
    <t>Persian Gulf Basin</t>
  </si>
  <si>
    <t>Widyan Basin</t>
  </si>
  <si>
    <t>Mesopotamian Foredeep Basin</t>
  </si>
  <si>
    <t>Southern Apennines Basin</t>
  </si>
  <si>
    <t>Pre-Caspian Basin</t>
  </si>
  <si>
    <t>South Mangyshlak Basin</t>
  </si>
  <si>
    <t>Tertiary Rift Basin</t>
  </si>
  <si>
    <t>Arabian Basin</t>
  </si>
  <si>
    <t>Sirte Basin</t>
  </si>
  <si>
    <t>Pelagian Basin</t>
  </si>
  <si>
    <t>Murzuq Basin</t>
  </si>
  <si>
    <t>Morondava Basin</t>
  </si>
  <si>
    <t>Sabah Basin</t>
  </si>
  <si>
    <t>Sarawak Basin</t>
  </si>
  <si>
    <t>Malay-Tho Cho Basin</t>
  </si>
  <si>
    <t>Southeastern Basin</t>
  </si>
  <si>
    <t>Sureste Basin</t>
  </si>
  <si>
    <t>Salina del Istmo Basin</t>
  </si>
  <si>
    <t>Chuktah-Tamil Fold Belt</t>
  </si>
  <si>
    <t>Akal Fold Belt</t>
  </si>
  <si>
    <t>Perdido Fold Belt</t>
  </si>
  <si>
    <t>Chad (Bornu) Basin</t>
  </si>
  <si>
    <t>Keta-Togo-Benin Basin</t>
  </si>
  <si>
    <t>Barents Sea Basin</t>
  </si>
  <si>
    <t>Northern North Sea Basin</t>
  </si>
  <si>
    <t>North Sea Basin</t>
  </si>
  <si>
    <t>Norwegian Sea Basin</t>
  </si>
  <si>
    <t>Oman Basin</t>
  </si>
  <si>
    <t>Fahud Salt Basin</t>
  </si>
  <si>
    <t>Papuan Basin</t>
  </si>
  <si>
    <t>Baltic Basin</t>
  </si>
  <si>
    <t>Volga-Ural Basin</t>
  </si>
  <si>
    <t>Caspian Sea Basin</t>
  </si>
  <si>
    <t>Lena-Tunguska Basin</t>
  </si>
  <si>
    <t>West Siberian Basin</t>
  </si>
  <si>
    <t>Timan-Pechora Basin</t>
  </si>
  <si>
    <t>Okhotsk Sea Basin</t>
  </si>
  <si>
    <t>Lena-Vilyuysk Basin</t>
  </si>
  <si>
    <t>Rub al Khali Basin</t>
  </si>
  <si>
    <t>Widyan-North Arabian Gulf Basin</t>
  </si>
  <si>
    <t>Senegal-Bove Basin</t>
  </si>
  <si>
    <t>Muglad - Sudd Rift</t>
  </si>
  <si>
    <t>Melut Basin</t>
  </si>
  <si>
    <t>Euphrates Basin</t>
  </si>
  <si>
    <t>Pattani Basin</t>
  </si>
  <si>
    <t>Phitsanulok Basin</t>
  </si>
  <si>
    <t>Columbus Basin</t>
  </si>
  <si>
    <t>Lake Albert Basin</t>
  </si>
  <si>
    <t>Rub al-Khali Basin</t>
  </si>
  <si>
    <t>West of Shetlands Basin</t>
  </si>
  <si>
    <t>North Slope Basin</t>
  </si>
  <si>
    <t>San Joaquin Basin</t>
  </si>
  <si>
    <t>Gulf of Mexico Basin</t>
  </si>
  <si>
    <t>Denver Julesburg Basin</t>
  </si>
  <si>
    <t>Williston Basin</t>
  </si>
  <si>
    <t>Permian Basin</t>
  </si>
  <si>
    <t>Anadarko Basin</t>
  </si>
  <si>
    <t>Gulf Coast Basin</t>
  </si>
  <si>
    <t>East Venezuela Orinoco Belt</t>
  </si>
  <si>
    <t>East Venezuela</t>
  </si>
  <si>
    <t>Cuu Long Basin</t>
  </si>
  <si>
    <t>Sayun-Masila Basin</t>
  </si>
  <si>
    <t>Central North Sea Basin</t>
  </si>
  <si>
    <t>East Shetland Platform</t>
  </si>
  <si>
    <t>Constituent Entity</t>
  </si>
  <si>
    <t>Illizi</t>
  </si>
  <si>
    <t>Ouargla</t>
  </si>
  <si>
    <t>South Atlantic Ocean</t>
  </si>
  <si>
    <t>Chubut</t>
  </si>
  <si>
    <t>Neuquen Province</t>
  </si>
  <si>
    <t>New South Wales</t>
  </si>
  <si>
    <t>Queensland</t>
  </si>
  <si>
    <t>Victoria</t>
  </si>
  <si>
    <t>Western Australia</t>
  </si>
  <si>
    <t>Caspian Sea</t>
  </si>
  <si>
    <t>Belarus</t>
  </si>
  <si>
    <t>Unknown</t>
  </si>
  <si>
    <t>Botswana</t>
  </si>
  <si>
    <t>Central District</t>
  </si>
  <si>
    <t>Espirito Santo</t>
  </si>
  <si>
    <t>Rio de Janeiro</t>
  </si>
  <si>
    <t>Sao Paulo</t>
  </si>
  <si>
    <t>Sergipe</t>
  </si>
  <si>
    <t>South China Sea</t>
  </si>
  <si>
    <t>Gulf of Guinea</t>
  </si>
  <si>
    <t>Alberta</t>
  </si>
  <si>
    <t>Newfoundland and Labrador</t>
  </si>
  <si>
    <t>Saskatchewan</t>
  </si>
  <si>
    <t>Chari-Baguirmi</t>
  </si>
  <si>
    <t>Logone Occidental</t>
  </si>
  <si>
    <t>Bohai Bay</t>
  </si>
  <si>
    <t>East China Sea</t>
  </si>
  <si>
    <t>Gansu</t>
  </si>
  <si>
    <t>Hebei</t>
  </si>
  <si>
    <t>Heilongjiang</t>
  </si>
  <si>
    <t>Henan</t>
  </si>
  <si>
    <t>Hubei</t>
  </si>
  <si>
    <t>Jiangsu</t>
  </si>
  <si>
    <t>Jilin</t>
  </si>
  <si>
    <t>Liaoning</t>
  </si>
  <si>
    <t>Qinghai</t>
  </si>
  <si>
    <t>Shaanxi</t>
  </si>
  <si>
    <t>Shandong</t>
  </si>
  <si>
    <t>Shanxi</t>
  </si>
  <si>
    <t>Tianjin</t>
  </si>
  <si>
    <t>Western South China Sea</t>
  </si>
  <si>
    <t>Xinjiang</t>
  </si>
  <si>
    <t>Arauca</t>
  </si>
  <si>
    <t>Bolivar</t>
  </si>
  <si>
    <t>Casanare</t>
  </si>
  <si>
    <t>Meta</t>
  </si>
  <si>
    <t>Congo Republic</t>
  </si>
  <si>
    <t>Kouilou</t>
  </si>
  <si>
    <t>Straits of Florida</t>
  </si>
  <si>
    <t>North Sea</t>
  </si>
  <si>
    <t>Orellana</t>
  </si>
  <si>
    <t>Pastaza</t>
  </si>
  <si>
    <t>Sucumbios</t>
  </si>
  <si>
    <t>Gulf of Suez</t>
  </si>
  <si>
    <t>Matruh</t>
  </si>
  <si>
    <t>Schleswig-Holstein</t>
  </si>
  <si>
    <t>Guyana</t>
  </si>
  <si>
    <t>North Atlantic Ocean</t>
  </si>
  <si>
    <t>Andhra Pradesh</t>
  </si>
  <si>
    <t>Arabian Sea</t>
  </si>
  <si>
    <t>Assam</t>
  </si>
  <si>
    <t>Bay of Bengal</t>
  </si>
  <si>
    <t>Gujarat</t>
  </si>
  <si>
    <t>Jharkhand</t>
  </si>
  <si>
    <t>Rajasthan</t>
  </si>
  <si>
    <t>West Bengal</t>
  </si>
  <si>
    <t>East Java</t>
  </si>
  <si>
    <t>Java Sea</t>
  </si>
  <si>
    <t>Natuna Sea</t>
  </si>
  <si>
    <t>Riau</t>
  </si>
  <si>
    <t>Bushehr</t>
  </si>
  <si>
    <t>Ilam</t>
  </si>
  <si>
    <t>Khuzestan</t>
  </si>
  <si>
    <t>Kohgiluyeh and Boyer-Ahmad</t>
  </si>
  <si>
    <t>Persian Gulf</t>
  </si>
  <si>
    <t>Al Muthanna</t>
  </si>
  <si>
    <t>Al-Basrah</t>
  </si>
  <si>
    <t>Arbil</t>
  </si>
  <si>
    <t>As Sulaymaniyah</t>
  </si>
  <si>
    <t>Dahuk</t>
  </si>
  <si>
    <t>Dhi Qar</t>
  </si>
  <si>
    <t>Kirkuk</t>
  </si>
  <si>
    <t>Mayorality of Baghdad</t>
  </si>
  <si>
    <t>Maysan</t>
  </si>
  <si>
    <t>Saladin</t>
  </si>
  <si>
    <t>Wasit</t>
  </si>
  <si>
    <t>Basilicata</t>
  </si>
  <si>
    <t>Aktobe Oblast</t>
  </si>
  <si>
    <t>Atyrau Oblast</t>
  </si>
  <si>
    <t>Mangystau Oblast</t>
  </si>
  <si>
    <t>Kenya</t>
  </si>
  <si>
    <t>Turkana</t>
  </si>
  <si>
    <t>Al Ahmadi</t>
  </si>
  <si>
    <t>Muhafazat al Jahra'</t>
  </si>
  <si>
    <t>Kuwait-Saudi Arabia Partitioned Neutral Zone</t>
  </si>
  <si>
    <t>Al Wahat</t>
  </si>
  <si>
    <t>Bay of Tripoli</t>
  </si>
  <si>
    <t>Nalut</t>
  </si>
  <si>
    <t>Wadi Al-Shatii</t>
  </si>
  <si>
    <t>Madagascar</t>
  </si>
  <si>
    <t>Melaky</t>
  </si>
  <si>
    <t>Sabah</t>
  </si>
  <si>
    <t>Sarawak</t>
  </si>
  <si>
    <t>Terengganu</t>
  </si>
  <si>
    <t>Chiapas</t>
  </si>
  <si>
    <t>Gulf Of Mexico</t>
  </si>
  <si>
    <t>Tabasco</t>
  </si>
  <si>
    <t>Diffa</t>
  </si>
  <si>
    <t>Akwa Ibom</t>
  </si>
  <si>
    <t>Delta</t>
  </si>
  <si>
    <t>Imo</t>
  </si>
  <si>
    <t>Rivers</t>
  </si>
  <si>
    <t>Barents Sea</t>
  </si>
  <si>
    <t>Norwegian Sea</t>
  </si>
  <si>
    <t>Al Wusta</t>
  </si>
  <si>
    <t>Ash Sharqiyah South</t>
  </si>
  <si>
    <t>Az Zahirah</t>
  </si>
  <si>
    <t>Dhofar</t>
  </si>
  <si>
    <t>Gulf of Papua</t>
  </si>
  <si>
    <t>Al-Rayyan</t>
  </si>
  <si>
    <t>Arabian Gulf</t>
  </si>
  <si>
    <t>Baltic Sea Shelf</t>
  </si>
  <si>
    <t>Bashkortostan</t>
  </si>
  <si>
    <t>Caspian Sea Shelf</t>
  </si>
  <si>
    <t>Irkutsk Oblast</t>
  </si>
  <si>
    <t>Khanty-Mansi Autonomous Okrug</t>
  </si>
  <si>
    <t>Komi Republic</t>
  </si>
  <si>
    <t>Krasnoyarsk Krai</t>
  </si>
  <si>
    <t>Nenets Autonomous Okrug</t>
  </si>
  <si>
    <t>Okhotsk Sea Shelf</t>
  </si>
  <si>
    <t>Orenburg Oblast</t>
  </si>
  <si>
    <t>Pechora Sea Shelf</t>
  </si>
  <si>
    <t>Perm Krai</t>
  </si>
  <si>
    <t>Sakha</t>
  </si>
  <si>
    <t>Samara Oblast</t>
  </si>
  <si>
    <t>Tatarstan</t>
  </si>
  <si>
    <t>Tomsk Oblast</t>
  </si>
  <si>
    <t>Tyumen Oblast</t>
  </si>
  <si>
    <t>Udmurt Republic</t>
  </si>
  <si>
    <t>Yamalo-Nenets Autonomous Okrug</t>
  </si>
  <si>
    <t>Ar Riyad</t>
  </si>
  <si>
    <t>Eastern Province</t>
  </si>
  <si>
    <t>Senegal</t>
  </si>
  <si>
    <t>South Sudan</t>
  </si>
  <si>
    <t>Unity State</t>
  </si>
  <si>
    <t>Upper Nile State</t>
  </si>
  <si>
    <t>Al-Hasakah</t>
  </si>
  <si>
    <t>Gulf of Thailand</t>
  </si>
  <si>
    <t>Kamphaeng Phet</t>
  </si>
  <si>
    <t>Atlantic Ocean</t>
  </si>
  <si>
    <t>Uganda</t>
  </si>
  <si>
    <t>Masindi</t>
  </si>
  <si>
    <t>Western Region</t>
  </si>
  <si>
    <t>Abu Dhabi</t>
  </si>
  <si>
    <t>Dubai</t>
  </si>
  <si>
    <t>Sharjah</t>
  </si>
  <si>
    <t>West Shetland</t>
  </si>
  <si>
    <t>Alaska</t>
  </si>
  <si>
    <t>California</t>
  </si>
  <si>
    <t>Central Planning Area</t>
  </si>
  <si>
    <t>Colorado</t>
  </si>
  <si>
    <t>Illinois</t>
  </si>
  <si>
    <t>Mississippi</t>
  </si>
  <si>
    <t>Montana</t>
  </si>
  <si>
    <t>New Mexico</t>
  </si>
  <si>
    <t>North Dakota</t>
  </si>
  <si>
    <t>Oklahoma</t>
  </si>
  <si>
    <t>Texas</t>
  </si>
  <si>
    <t>Utah</t>
  </si>
  <si>
    <t>Western Planning Area</t>
  </si>
  <si>
    <t>Wyoming</t>
  </si>
  <si>
    <t>Anzoategui</t>
  </si>
  <si>
    <t>Monagas</t>
  </si>
  <si>
    <t>Hadramaut</t>
  </si>
  <si>
    <t>Full Cycle Capex/boe (US$) + Full Cycle Opex/boe (US$)</t>
  </si>
  <si>
    <t>Cumulative Production (Million Barrels per Day) in 2030</t>
  </si>
  <si>
    <t>OBR October 2018 update</t>
  </si>
  <si>
    <t>OBR March 2019 update</t>
  </si>
  <si>
    <t>OBR March 2020 update</t>
  </si>
  <si>
    <t>OBR November 2020 update</t>
  </si>
  <si>
    <t>OBR March 2021 update</t>
  </si>
  <si>
    <t>OBR October 2021 update</t>
  </si>
  <si>
    <t>OBR March 2018 update</t>
  </si>
  <si>
    <t>£bn</t>
  </si>
  <si>
    <t>OBR Historical official forecast database</t>
  </si>
  <si>
    <t>000</t>
  </si>
  <si>
    <t>Direct</t>
  </si>
  <si>
    <t>Indirect</t>
  </si>
  <si>
    <t xml:space="preserve">Induced </t>
  </si>
  <si>
    <t>2019 Employment</t>
  </si>
  <si>
    <t>£m</t>
  </si>
  <si>
    <t>GVA (2019)</t>
  </si>
  <si>
    <t xml:space="preserve">BRES, EY analysis </t>
  </si>
  <si>
    <t>Annual business survey, EY analysis</t>
  </si>
  <si>
    <t>Employment (Low)</t>
  </si>
  <si>
    <t>Employment (Central)</t>
  </si>
  <si>
    <t>Employment (High)</t>
  </si>
  <si>
    <t>GVA (Low)</t>
  </si>
  <si>
    <t>GVA (Central)</t>
  </si>
  <si>
    <t>GVA (High)</t>
  </si>
  <si>
    <t>Employment (-10% multiplier)</t>
  </si>
  <si>
    <t>Employment</t>
  </si>
  <si>
    <t>Employment (+10% multiplier)</t>
  </si>
  <si>
    <t>GVA (-10% multiplier)</t>
  </si>
  <si>
    <t xml:space="preserve">GVA </t>
  </si>
  <si>
    <t>GVA (+10% multiplier)</t>
  </si>
  <si>
    <t>BRES, ONS, EY analysis</t>
  </si>
  <si>
    <t>Scotland - O&amp;G Extraction SIC 06</t>
  </si>
  <si>
    <t>Scotland - O&amp;G support (SIC091)</t>
  </si>
  <si>
    <t>Scotland - all sectors excluding O&amp;G</t>
  </si>
  <si>
    <t>Aberdeen - all sectors excluding O&amp;G</t>
  </si>
  <si>
    <t>Scotland - whole economy</t>
  </si>
  <si>
    <t>GVA per job (2019)</t>
  </si>
  <si>
    <t>Mean income (2019)</t>
  </si>
  <si>
    <t>Scotland - Electricity (SIC35.1/SIC 35)</t>
  </si>
  <si>
    <t>Data unavailable</t>
  </si>
  <si>
    <t>Demand</t>
  </si>
  <si>
    <t>Production</t>
  </si>
  <si>
    <t>Total crude export</t>
  </si>
  <si>
    <t>Total NGL export</t>
  </si>
  <si>
    <t>MIDDLE</t>
  </si>
  <si>
    <t>HIGH</t>
  </si>
  <si>
    <t>LOW</t>
  </si>
  <si>
    <t>Shell</t>
  </si>
  <si>
    <t>Exxon</t>
  </si>
  <si>
    <t>BP</t>
  </si>
  <si>
    <t>12 - Global Context</t>
  </si>
  <si>
    <t xml:space="preserve">EY Global Data </t>
  </si>
  <si>
    <t>Mmboe</t>
  </si>
  <si>
    <t>SANKEY - Power BI inputs (all ktoe)</t>
  </si>
  <si>
    <t>Mmboe/d</t>
  </si>
  <si>
    <t>bn boe</t>
  </si>
  <si>
    <t>Sum of capex</t>
  </si>
  <si>
    <t>£</t>
  </si>
  <si>
    <t>kt CO2 eq</t>
  </si>
  <si>
    <t>kg Co2 eq</t>
  </si>
  <si>
    <t>kgCO2/boe</t>
  </si>
  <si>
    <t xml:space="preserve">MtCO2 </t>
  </si>
  <si>
    <t>MTCO2e</t>
  </si>
  <si>
    <t>ktoe</t>
  </si>
  <si>
    <t>See tab 5.1</t>
  </si>
  <si>
    <t>See tab 5.2</t>
  </si>
  <si>
    <t>See tab 7</t>
  </si>
  <si>
    <t>See tab 8.1</t>
  </si>
  <si>
    <t>See tab 8.2</t>
  </si>
  <si>
    <t>See tab 12</t>
  </si>
  <si>
    <t>See tab 17</t>
  </si>
  <si>
    <t>See tab 22</t>
  </si>
  <si>
    <t>See tab 23-24.1</t>
  </si>
  <si>
    <t>See tab 24.2</t>
  </si>
  <si>
    <t>See tab 25</t>
  </si>
  <si>
    <t>See tab 27-28</t>
  </si>
  <si>
    <t>See tab 29</t>
  </si>
  <si>
    <t>See tab 38</t>
  </si>
  <si>
    <t>See tab 46</t>
  </si>
  <si>
    <t>See tab 47-48.1</t>
  </si>
  <si>
    <t>See tab 50</t>
  </si>
  <si>
    <t>See tab 54</t>
  </si>
  <si>
    <t>See tab 82-97</t>
  </si>
  <si>
    <t>See tab 90.2</t>
  </si>
  <si>
    <t>See tab 95</t>
  </si>
  <si>
    <t>See tab 101.1</t>
  </si>
  <si>
    <t>See tab 101.2</t>
  </si>
  <si>
    <t>See tab 103</t>
  </si>
  <si>
    <t>See tab 114-115 Oil</t>
  </si>
  <si>
    <t>See tab 114-115 NG</t>
  </si>
  <si>
    <t>See tab 116</t>
  </si>
  <si>
    <t>Transformation</t>
  </si>
  <si>
    <t xml:space="preserve">   Electricity generation</t>
  </si>
  <si>
    <t xml:space="preserve">   Heat generation</t>
  </si>
  <si>
    <t>Energy industry use</t>
  </si>
  <si>
    <t xml:space="preserve">   Oil and Gas</t>
  </si>
  <si>
    <t xml:space="preserve">   Refineries</t>
  </si>
  <si>
    <t xml:space="preserve">   Other Energy Industry Use</t>
  </si>
  <si>
    <t>Losses</t>
  </si>
  <si>
    <t>Final consumption</t>
  </si>
  <si>
    <t xml:space="preserve">   Industry</t>
  </si>
  <si>
    <t xml:space="preserve">   Domestic</t>
  </si>
  <si>
    <t xml:space="preserve">   Other final users</t>
  </si>
  <si>
    <t xml:space="preserve">   Non energy use</t>
  </si>
  <si>
    <t>US</t>
  </si>
  <si>
    <t>See tab 48.2</t>
  </si>
  <si>
    <t>Back to contents page</t>
  </si>
  <si>
    <t>Historical UKCS O&amp;G production (mmboe/d)</t>
  </si>
  <si>
    <t>Activity (MtCO2)</t>
  </si>
  <si>
    <t>Amount (ktoe)</t>
  </si>
  <si>
    <t>Note: multiple charts and data series in this worksheet to the right and below</t>
  </si>
  <si>
    <t>All units are £ millions</t>
  </si>
  <si>
    <t>000s</t>
  </si>
  <si>
    <t>Note: data and chart below on UK energy supply emissions</t>
  </si>
  <si>
    <t>All units in ktoe</t>
  </si>
  <si>
    <t>Note: Worksheet contains data tables covering charts and tables included in Chapter 1 pages 82-97</t>
  </si>
  <si>
    <t>SCOTTISH PRODUCTION (ktoe)</t>
  </si>
  <si>
    <t>IMPORTS (ktoe)</t>
  </si>
  <si>
    <t>EXPORTS (ktoe)</t>
  </si>
  <si>
    <t>CONSUMPTION ktoe)</t>
  </si>
  <si>
    <t>Average government take (%)</t>
  </si>
  <si>
    <t>Break Even Price per Barrel ($)</t>
  </si>
  <si>
    <t>Refinery Fuel Standard</t>
  </si>
  <si>
    <t>Diesel Ultra Low Sulphur</t>
  </si>
  <si>
    <t>Atres High Sulphur</t>
  </si>
  <si>
    <t>Fuel Oil Low Sulphur</t>
  </si>
  <si>
    <t>Gasoil Low Sulphur</t>
  </si>
  <si>
    <t>Jet/Other Kerosene Standard</t>
  </si>
  <si>
    <t>Gasoline Premium Unleaded</t>
  </si>
  <si>
    <t>Gasoline Regular Unleaded</t>
  </si>
  <si>
    <t>Naphtha Standard</t>
  </si>
  <si>
    <t>LPG Standard</t>
  </si>
  <si>
    <t>Percentage</t>
  </si>
  <si>
    <t>Yield Volume (b/d)</t>
  </si>
  <si>
    <t>Concat names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</si>
</sst>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(* #,##0_);_(* \(#,##0\);_(* &quot;-&quot;??_);_(@_)"/>
    <numFmt numFmtId="166" formatCode="0.000"/>
    <numFmt numFmtId="167" formatCode="0.0%"/>
    <numFmt numFmtId="168" formatCode="0.0"/>
    <numFmt numFmtId="169" formatCode="_-* #,##0_-;\-* #,##0_-;_-* &quot;-&quot;??_-;_-@_-"/>
    <numFmt numFmtId="170" formatCode="_(* #,##0.0_);_(* \(#,##0.0\);_(* &quot;-&quot;??_);_(@_)"/>
    <numFmt numFmtId="171" formatCode="#,##0.0"/>
    <numFmt numFmtId="172" formatCode="_-* #,##0.0_-;\-* #,##0.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sz val="12"/>
      <color theme="1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12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2"/>
      <color rgb="FF323437"/>
      <name val="Arial"/>
      <family val="2"/>
    </font>
    <font>
      <sz val="12"/>
      <color rgb="FF11111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2E2E38"/>
      <name val="Arial"/>
      <family val="2"/>
    </font>
    <font>
      <b/>
      <sz val="12"/>
      <color rgb="FF2E2E38"/>
      <name val="Arial"/>
      <family val="2"/>
    </font>
    <font>
      <b/>
      <sz val="12"/>
      <color theme="3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2" fillId="0" borderId="0"/>
    <xf numFmtId="0" fontId="5" fillId="0" borderId="5" applyNumberFormat="0" applyFill="0" applyAlignment="0" applyProtection="0"/>
    <xf numFmtId="0" fontId="6" fillId="0" borderId="0"/>
    <xf numFmtId="0" fontId="1" fillId="0" borderId="0"/>
    <xf numFmtId="164" fontId="6" fillId="0" borderId="0" applyFont="0" applyFill="0" applyBorder="0" applyAlignment="0" applyProtection="0"/>
    <xf numFmtId="0" fontId="7" fillId="0" borderId="0"/>
    <xf numFmtId="9" fontId="2" fillId="0" borderId="0" applyFont="0" applyFill="0" applyBorder="0" applyAlignment="0" applyProtection="0"/>
    <xf numFmtId="0" fontId="8" fillId="0" borderId="0" applyFill="0" applyBorder="0"/>
    <xf numFmtId="0" fontId="8" fillId="0" borderId="0" applyFill="0" applyBorder="0"/>
    <xf numFmtId="0" fontId="16" fillId="0" borderId="0" applyNumberForma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</cellStyleXfs>
  <cellXfs count="164">
    <xf numFmtId="0" fontId="0" fillId="0" borderId="0" xfId="0"/>
    <xf numFmtId="0" fontId="9" fillId="0" borderId="0" xfId="0" applyFont="1" applyAlignment="1">
      <alignment horizontal="left" vertical="top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9" fillId="0" borderId="0" xfId="0" applyFont="1" applyFill="1" applyAlignment="1">
      <alignment horizontal="left" vertical="top"/>
    </xf>
    <xf numFmtId="0" fontId="9" fillId="0" borderId="1" xfId="0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13" fillId="0" borderId="1" xfId="0" applyFont="1" applyFill="1" applyBorder="1" applyAlignment="1">
      <alignment horizontal="left" vertical="top"/>
    </xf>
    <xf numFmtId="0" fontId="14" fillId="0" borderId="1" xfId="0" applyFont="1" applyBorder="1" applyAlignment="1">
      <alignment horizontal="left" vertical="top" wrapText="1"/>
    </xf>
    <xf numFmtId="0" fontId="13" fillId="0" borderId="0" xfId="0" applyFont="1" applyFill="1" applyAlignment="1">
      <alignment horizontal="left" vertical="top"/>
    </xf>
    <xf numFmtId="0" fontId="15" fillId="0" borderId="0" xfId="0" applyFont="1" applyFill="1" applyAlignment="1">
      <alignment horizontal="left" vertical="top"/>
    </xf>
    <xf numFmtId="0" fontId="9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top"/>
    </xf>
    <xf numFmtId="0" fontId="15" fillId="0" borderId="0" xfId="0" applyFont="1" applyAlignment="1">
      <alignment horizontal="left" vertical="top"/>
    </xf>
    <xf numFmtId="0" fontId="9" fillId="0" borderId="1" xfId="0" applyFont="1" applyBorder="1" applyAlignment="1">
      <alignment horizontal="left" vertical="top" wrapText="1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top"/>
    </xf>
    <xf numFmtId="0" fontId="17" fillId="0" borderId="1" xfId="18" applyFont="1" applyBorder="1" applyAlignment="1">
      <alignment horizontal="left" vertical="top"/>
    </xf>
    <xf numFmtId="0" fontId="17" fillId="0" borderId="1" xfId="18" applyFont="1" applyFill="1" applyBorder="1" applyAlignment="1">
      <alignment horizontal="left" vertical="top"/>
    </xf>
    <xf numFmtId="0" fontId="9" fillId="0" borderId="0" xfId="0" applyFont="1" applyAlignment="1">
      <alignment wrapText="1"/>
    </xf>
    <xf numFmtId="0" fontId="9" fillId="0" borderId="0" xfId="0" applyFont="1"/>
    <xf numFmtId="0" fontId="10" fillId="0" borderId="0" xfId="0" applyFont="1" applyBorder="1" applyAlignment="1">
      <alignment horizontal="center" vertical="top"/>
    </xf>
    <xf numFmtId="0" fontId="10" fillId="0" borderId="0" xfId="0" applyFont="1" applyBorder="1" applyAlignment="1">
      <alignment vertical="top"/>
    </xf>
    <xf numFmtId="0" fontId="10" fillId="0" borderId="0" xfId="0" applyFont="1" applyBorder="1"/>
    <xf numFmtId="0" fontId="9" fillId="0" borderId="0" xfId="0" applyFont="1" applyBorder="1"/>
    <xf numFmtId="0" fontId="10" fillId="0" borderId="0" xfId="0" applyFont="1"/>
    <xf numFmtId="0" fontId="17" fillId="0" borderId="0" xfId="18" applyFont="1" applyAlignment="1">
      <alignment wrapText="1"/>
    </xf>
    <xf numFmtId="2" fontId="9" fillId="0" borderId="0" xfId="0" applyNumberFormat="1" applyFont="1" applyBorder="1"/>
    <xf numFmtId="2" fontId="9" fillId="0" borderId="0" xfId="0" applyNumberFormat="1" applyFont="1"/>
    <xf numFmtId="168" fontId="9" fillId="0" borderId="0" xfId="0" applyNumberFormat="1" applyFont="1"/>
    <xf numFmtId="0" fontId="10" fillId="0" borderId="0" xfId="0" applyFont="1" applyAlignment="1">
      <alignment vertical="top"/>
    </xf>
    <xf numFmtId="0" fontId="10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0" fontId="19" fillId="0" borderId="0" xfId="3" quotePrefix="1" applyFont="1"/>
    <xf numFmtId="0" fontId="10" fillId="0" borderId="0" xfId="3" applyFont="1"/>
    <xf numFmtId="0" fontId="10" fillId="0" borderId="0" xfId="3" applyFont="1" applyFill="1"/>
    <xf numFmtId="0" fontId="19" fillId="0" borderId="0" xfId="3" applyFont="1"/>
    <xf numFmtId="169" fontId="9" fillId="0" borderId="0" xfId="0" applyNumberFormat="1" applyFont="1"/>
    <xf numFmtId="169" fontId="13" fillId="0" borderId="0" xfId="3" applyNumberFormat="1" applyFont="1"/>
    <xf numFmtId="169" fontId="19" fillId="0" borderId="0" xfId="3" applyNumberFormat="1" applyFont="1"/>
    <xf numFmtId="165" fontId="9" fillId="0" borderId="0" xfId="1" applyNumberFormat="1" applyFont="1"/>
    <xf numFmtId="165" fontId="9" fillId="0" borderId="0" xfId="0" applyNumberFormat="1" applyFont="1"/>
    <xf numFmtId="167" fontId="9" fillId="0" borderId="0" xfId="2" applyNumberFormat="1" applyFont="1"/>
    <xf numFmtId="168" fontId="13" fillId="0" borderId="0" xfId="3" applyNumberFormat="1" applyFont="1"/>
    <xf numFmtId="2" fontId="13" fillId="0" borderId="0" xfId="3" applyNumberFormat="1" applyFont="1"/>
    <xf numFmtId="164" fontId="9" fillId="0" borderId="0" xfId="1" applyFont="1" applyFill="1" applyAlignment="1">
      <alignment horizontal="right"/>
    </xf>
    <xf numFmtId="164" fontId="20" fillId="0" borderId="0" xfId="1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wrapText="1"/>
    </xf>
    <xf numFmtId="164" fontId="10" fillId="0" borderId="0" xfId="1" applyFont="1" applyFill="1" applyAlignment="1">
      <alignment horizontal="right" wrapText="1"/>
    </xf>
    <xf numFmtId="164" fontId="20" fillId="0" borderId="0" xfId="1" applyFont="1" applyFill="1" applyAlignment="1">
      <alignment horizontal="right" wrapText="1"/>
    </xf>
    <xf numFmtId="164" fontId="9" fillId="0" borderId="0" xfId="0" applyNumberFormat="1" applyFont="1" applyFill="1"/>
    <xf numFmtId="0" fontId="21" fillId="0" borderId="0" xfId="0" applyFont="1" applyFill="1"/>
    <xf numFmtId="172" fontId="9" fillId="0" borderId="0" xfId="1" applyNumberFormat="1" applyFont="1" applyFill="1" applyAlignment="1">
      <alignment horizontal="right"/>
    </xf>
    <xf numFmtId="172" fontId="20" fillId="0" borderId="0" xfId="1" applyNumberFormat="1" applyFont="1" applyFill="1" applyAlignment="1">
      <alignment horizontal="right"/>
    </xf>
    <xf numFmtId="0" fontId="10" fillId="0" borderId="0" xfId="0" applyFont="1" applyFill="1" applyAlignment="1">
      <alignment wrapText="1"/>
    </xf>
    <xf numFmtId="0" fontId="9" fillId="0" borderId="0" xfId="0" applyFont="1" applyFill="1" applyBorder="1" applyAlignment="1">
      <alignment horizontal="left"/>
    </xf>
    <xf numFmtId="0" fontId="22" fillId="0" borderId="0" xfId="0" applyNumberFormat="1" applyFont="1" applyFill="1" applyBorder="1" applyAlignment="1" applyProtection="1">
      <alignment horizontal="left"/>
    </xf>
    <xf numFmtId="0" fontId="23" fillId="0" borderId="0" xfId="0" applyNumberFormat="1" applyFont="1" applyFill="1" applyBorder="1" applyAlignment="1" applyProtection="1">
      <alignment horizontal="left"/>
    </xf>
    <xf numFmtId="1" fontId="23" fillId="0" borderId="0" xfId="0" applyNumberFormat="1" applyFont="1" applyFill="1" applyBorder="1" applyAlignment="1" applyProtection="1">
      <alignment horizontal="left"/>
    </xf>
    <xf numFmtId="0" fontId="13" fillId="0" borderId="0" xfId="3" applyFont="1" applyFill="1" applyBorder="1" applyAlignment="1">
      <alignment horizontal="left" vertical="center"/>
    </xf>
    <xf numFmtId="3" fontId="13" fillId="0" borderId="0" xfId="3" applyNumberFormat="1" applyFont="1" applyFill="1" applyBorder="1" applyAlignment="1">
      <alignment horizontal="left" vertical="center"/>
    </xf>
    <xf numFmtId="1" fontId="13" fillId="0" borderId="0" xfId="3" applyNumberFormat="1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/>
    </xf>
    <xf numFmtId="49" fontId="19" fillId="0" borderId="0" xfId="3" applyNumberFormat="1" applyFont="1" applyFill="1" applyBorder="1" applyAlignment="1">
      <alignment horizontal="left" vertical="center" wrapText="1"/>
    </xf>
    <xf numFmtId="3" fontId="19" fillId="0" borderId="0" xfId="3" applyNumberFormat="1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/>
    </xf>
    <xf numFmtId="9" fontId="9" fillId="0" borderId="0" xfId="0" applyNumberFormat="1" applyFont="1"/>
    <xf numFmtId="166" fontId="13" fillId="0" borderId="0" xfId="3" applyNumberFormat="1" applyFont="1"/>
    <xf numFmtId="0" fontId="9" fillId="0" borderId="0" xfId="0" applyFont="1" applyFill="1" applyBorder="1"/>
    <xf numFmtId="0" fontId="24" fillId="0" borderId="0" xfId="0" applyFont="1" applyFill="1" applyBorder="1" applyAlignment="1">
      <alignment horizontal="center" vertical="center" wrapText="1" readingOrder="1"/>
    </xf>
    <xf numFmtId="0" fontId="25" fillId="0" borderId="0" xfId="0" applyFont="1" applyFill="1" applyBorder="1" applyAlignment="1">
      <alignment horizontal="left" vertical="center" wrapText="1" readingOrder="1"/>
    </xf>
    <xf numFmtId="0" fontId="10" fillId="0" borderId="0" xfId="0" applyFont="1" applyFill="1" applyBorder="1"/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wrapText="1"/>
    </xf>
    <xf numFmtId="0" fontId="10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right"/>
    </xf>
    <xf numFmtId="168" fontId="9" fillId="0" borderId="0" xfId="0" applyNumberFormat="1" applyFont="1" applyBorder="1" applyAlignment="1">
      <alignment horizontal="right"/>
    </xf>
    <xf numFmtId="1" fontId="9" fillId="0" borderId="0" xfId="0" applyNumberFormat="1" applyFon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quotePrefix="1" applyFont="1"/>
    <xf numFmtId="169" fontId="9" fillId="0" borderId="0" xfId="1" applyNumberFormat="1" applyFont="1"/>
    <xf numFmtId="169" fontId="10" fillId="0" borderId="0" xfId="0" applyNumberFormat="1" applyFont="1"/>
    <xf numFmtId="0" fontId="18" fillId="0" borderId="0" xfId="0" applyFont="1"/>
    <xf numFmtId="0" fontId="10" fillId="0" borderId="0" xfId="0" applyFont="1" applyAlignment="1">
      <alignment wrapText="1"/>
    </xf>
    <xf numFmtId="0" fontId="10" fillId="0" borderId="0" xfId="0" applyFont="1" applyFill="1" applyBorder="1" applyAlignment="1">
      <alignment wrapText="1"/>
    </xf>
    <xf numFmtId="169" fontId="9" fillId="0" borderId="0" xfId="0" applyNumberFormat="1" applyFont="1" applyFill="1" applyBorder="1"/>
    <xf numFmtId="0" fontId="9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 indent="2"/>
    </xf>
    <xf numFmtId="165" fontId="9" fillId="0" borderId="0" xfId="0" applyNumberFormat="1" applyFont="1" applyFill="1" applyBorder="1" applyAlignment="1">
      <alignment horizontal="left" indent="2"/>
    </xf>
    <xf numFmtId="164" fontId="9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/>
    <xf numFmtId="165" fontId="9" fillId="0" borderId="0" xfId="1" applyNumberFormat="1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0" fontId="10" fillId="0" borderId="0" xfId="0" applyFont="1" applyAlignment="1"/>
    <xf numFmtId="9" fontId="9" fillId="0" borderId="0" xfId="2" applyFont="1"/>
    <xf numFmtId="0" fontId="9" fillId="0" borderId="0" xfId="0" applyFont="1" applyFill="1" applyAlignment="1">
      <alignment horizontal="right" wrapText="1"/>
    </xf>
    <xf numFmtId="0" fontId="10" fillId="0" borderId="0" xfId="0" applyFont="1" applyFill="1" applyAlignment="1">
      <alignment horizontal="right" wrapText="1"/>
    </xf>
    <xf numFmtId="0" fontId="10" fillId="0" borderId="0" xfId="0" applyFont="1" applyFill="1"/>
    <xf numFmtId="2" fontId="9" fillId="0" borderId="0" xfId="0" applyNumberFormat="1" applyFont="1" applyFill="1"/>
    <xf numFmtId="2" fontId="13" fillId="0" borderId="0" xfId="3" applyNumberFormat="1" applyFont="1" applyFill="1"/>
    <xf numFmtId="0" fontId="10" fillId="0" borderId="0" xfId="0" applyFont="1" applyFill="1" applyBorder="1" applyAlignment="1">
      <alignment horizontal="left"/>
    </xf>
    <xf numFmtId="167" fontId="9" fillId="0" borderId="0" xfId="2" applyNumberFormat="1" applyFont="1" applyFill="1" applyBorder="1" applyAlignment="1">
      <alignment horizontal="right"/>
    </xf>
    <xf numFmtId="9" fontId="9" fillId="0" borderId="0" xfId="0" applyNumberFormat="1" applyFont="1" applyFill="1" applyBorder="1" applyAlignment="1">
      <alignment horizontal="right"/>
    </xf>
    <xf numFmtId="0" fontId="10" fillId="0" borderId="0" xfId="0" applyFont="1" applyAlignment="1">
      <alignment horizontal="right" wrapText="1"/>
    </xf>
    <xf numFmtId="0" fontId="9" fillId="0" borderId="0" xfId="0" applyFont="1" applyAlignment="1">
      <alignment horizontal="right" wrapText="1"/>
    </xf>
    <xf numFmtId="168" fontId="9" fillId="0" borderId="0" xfId="0" applyNumberFormat="1" applyFont="1" applyAlignment="1">
      <alignment horizontal="right"/>
    </xf>
    <xf numFmtId="169" fontId="13" fillId="0" borderId="0" xfId="1" applyNumberFormat="1" applyFont="1" applyBorder="1"/>
    <xf numFmtId="164" fontId="13" fillId="0" borderId="0" xfId="1" applyNumberFormat="1" applyFont="1" applyBorder="1"/>
    <xf numFmtId="169" fontId="19" fillId="0" borderId="0" xfId="1" applyNumberFormat="1" applyFont="1" applyBorder="1"/>
    <xf numFmtId="169" fontId="19" fillId="2" borderId="0" xfId="1" applyNumberFormat="1" applyFont="1" applyFill="1" applyBorder="1"/>
    <xf numFmtId="169" fontId="13" fillId="2" borderId="0" xfId="1" applyNumberFormat="1" applyFont="1" applyFill="1" applyBorder="1"/>
    <xf numFmtId="169" fontId="19" fillId="0" borderId="0" xfId="1" applyNumberFormat="1" applyFont="1" applyBorder="1" applyAlignment="1">
      <alignment horizontal="center" wrapText="1"/>
    </xf>
    <xf numFmtId="169" fontId="14" fillId="0" borderId="0" xfId="1" applyNumberFormat="1" applyFont="1" applyBorder="1"/>
    <xf numFmtId="164" fontId="19" fillId="0" borderId="0" xfId="1" applyNumberFormat="1" applyFont="1" applyBorder="1"/>
    <xf numFmtId="164" fontId="14" fillId="0" borderId="0" xfId="1" applyNumberFormat="1" applyFont="1" applyBorder="1"/>
    <xf numFmtId="164" fontId="13" fillId="0" borderId="0" xfId="2" applyNumberFormat="1" applyFont="1" applyBorder="1"/>
    <xf numFmtId="164" fontId="14" fillId="0" borderId="0" xfId="2" applyNumberFormat="1" applyFont="1" applyBorder="1"/>
    <xf numFmtId="3" fontId="9" fillId="0" borderId="6" xfId="0" applyNumberFormat="1" applyFont="1" applyBorder="1"/>
    <xf numFmtId="3" fontId="12" fillId="0" borderId="0" xfId="0" applyNumberFormat="1" applyFont="1"/>
    <xf numFmtId="0" fontId="19" fillId="0" borderId="0" xfId="1" applyNumberFormat="1" applyFont="1" applyBorder="1" applyAlignment="1">
      <alignment horizontal="center" wrapText="1"/>
    </xf>
    <xf numFmtId="0" fontId="26" fillId="0" borderId="0" xfId="10" applyFont="1" applyBorder="1" applyAlignment="1">
      <alignment vertical="center" wrapText="1"/>
    </xf>
    <xf numFmtId="0" fontId="10" fillId="0" borderId="0" xfId="9" applyFont="1" applyBorder="1" applyAlignment="1">
      <alignment horizontal="right" vertical="center" wrapText="1"/>
    </xf>
    <xf numFmtId="0" fontId="10" fillId="0" borderId="0" xfId="9" applyFont="1" applyBorder="1" applyAlignment="1">
      <alignment vertical="center" wrapText="1"/>
    </xf>
    <xf numFmtId="169" fontId="9" fillId="0" borderId="0" xfId="1" applyNumberFormat="1" applyFont="1" applyBorder="1"/>
    <xf numFmtId="0" fontId="10" fillId="0" borderId="0" xfId="0" applyFont="1" applyAlignment="1">
      <alignment horizontal="right" vertical="top" wrapText="1"/>
    </xf>
    <xf numFmtId="9" fontId="9" fillId="0" borderId="0" xfId="0" applyNumberFormat="1" applyFont="1" applyAlignment="1">
      <alignment horizontal="right"/>
    </xf>
    <xf numFmtId="171" fontId="9" fillId="0" borderId="0" xfId="0" applyNumberFormat="1" applyFont="1"/>
    <xf numFmtId="1" fontId="10" fillId="0" borderId="0" xfId="0" applyNumberFormat="1" applyFont="1"/>
    <xf numFmtId="171" fontId="10" fillId="0" borderId="0" xfId="0" applyNumberFormat="1" applyFont="1"/>
    <xf numFmtId="0" fontId="13" fillId="0" borderId="0" xfId="3" applyFont="1" applyAlignment="1">
      <alignment horizontal="left" vertical="center"/>
    </xf>
    <xf numFmtId="3" fontId="13" fillId="0" borderId="0" xfId="3" applyNumberFormat="1" applyFont="1" applyAlignment="1">
      <alignment horizontal="left" vertical="center"/>
    </xf>
    <xf numFmtId="1" fontId="13" fillId="0" borderId="0" xfId="3" applyNumberFormat="1" applyFont="1" applyAlignment="1">
      <alignment horizontal="left" vertical="center"/>
    </xf>
    <xf numFmtId="0" fontId="13" fillId="0" borderId="0" xfId="0" applyFont="1" applyAlignment="1">
      <alignment horizontal="left"/>
    </xf>
    <xf numFmtId="49" fontId="19" fillId="0" borderId="0" xfId="3" applyNumberFormat="1" applyFont="1" applyAlignment="1">
      <alignment horizontal="left" vertical="center" wrapText="1"/>
    </xf>
    <xf numFmtId="3" fontId="19" fillId="0" borderId="0" xfId="3" applyNumberFormat="1" applyFont="1" applyAlignment="1">
      <alignment horizontal="left" vertical="center" wrapText="1"/>
    </xf>
    <xf numFmtId="0" fontId="18" fillId="0" borderId="0" xfId="0" applyFont="1" applyAlignment="1">
      <alignment horizontal="left"/>
    </xf>
    <xf numFmtId="170" fontId="10" fillId="0" borderId="0" xfId="1" applyNumberFormat="1" applyFont="1"/>
    <xf numFmtId="170" fontId="9" fillId="0" borderId="0" xfId="1" applyNumberFormat="1" applyFont="1"/>
    <xf numFmtId="168" fontId="9" fillId="0" borderId="0" xfId="1" applyNumberFormat="1" applyFont="1"/>
    <xf numFmtId="0" fontId="13" fillId="0" borderId="0" xfId="0" applyFont="1"/>
    <xf numFmtId="0" fontId="19" fillId="0" borderId="0" xfId="0" applyFont="1"/>
    <xf numFmtId="2" fontId="13" fillId="0" borderId="0" xfId="0" applyNumberFormat="1" applyFont="1"/>
    <xf numFmtId="0" fontId="9" fillId="0" borderId="0" xfId="19" applyFont="1"/>
    <xf numFmtId="0" fontId="13" fillId="0" borderId="0" xfId="19" applyFont="1"/>
    <xf numFmtId="0" fontId="19" fillId="0" borderId="0" xfId="19" applyFont="1"/>
    <xf numFmtId="3" fontId="13" fillId="0" borderId="0" xfId="19" applyNumberFormat="1" applyFont="1"/>
    <xf numFmtId="9" fontId="13" fillId="0" borderId="0" xfId="20" applyFont="1"/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</cellXfs>
  <cellStyles count="21">
    <cellStyle name="Comma" xfId="1" builtinId="3"/>
    <cellStyle name="Comma 2" xfId="13" xr:uid="{05AD2822-4237-4F6A-88F5-B2E40D395889}"/>
    <cellStyle name="Heading 1" xfId="10" builtinId="16"/>
    <cellStyle name="Hyperlink" xfId="18" builtinId="8"/>
    <cellStyle name="Hyperlink 5" xfId="8" xr:uid="{F184B197-D166-43EE-B32C-11147CE46410}"/>
    <cellStyle name="Normal" xfId="0" builtinId="0"/>
    <cellStyle name="Normal 2" xfId="3" xr:uid="{403E1C9F-C35B-4735-9F97-DC6E86A2BCE0}"/>
    <cellStyle name="Normal 2 2" xfId="12" xr:uid="{71540D5B-BF56-4425-A509-724D4D0B71A6}"/>
    <cellStyle name="Normal 2 2 2" xfId="5" xr:uid="{62442A3C-2678-42A5-B544-91EDAB3FF237}"/>
    <cellStyle name="Normal 2 2 3" xfId="17" xr:uid="{D5F6CFEE-E4A5-46FC-9A58-8E936784DFFD}"/>
    <cellStyle name="Normal 2 3" xfId="11" xr:uid="{DFC07432-2BC7-4A27-8B8E-9FBD51EF94D4}"/>
    <cellStyle name="Normal 2 4" xfId="14" xr:uid="{2C03AC40-0E83-4D99-9AB2-F0C46164D52C}"/>
    <cellStyle name="Normal 3" xfId="4" xr:uid="{61987FA2-222F-48FF-A0BE-0BE71F868595}"/>
    <cellStyle name="Normal 3 2" xfId="7" xr:uid="{F52FF90A-97F7-4A03-A80F-EF3D1CB235E5}"/>
    <cellStyle name="Normal 3 3" xfId="16" xr:uid="{7E718F4A-C451-42F9-96B7-DEEFF509E683}"/>
    <cellStyle name="Normal 4" xfId="9" xr:uid="{0778BAC2-B509-4B65-B3BB-E7C2E7E1609B}"/>
    <cellStyle name="Normal 5" xfId="19" xr:uid="{FF881814-EADB-4E84-A589-81E045C2D01A}"/>
    <cellStyle name="Per cent" xfId="2" builtinId="5"/>
    <cellStyle name="Per cent 2" xfId="20" xr:uid="{43B8A5D1-4245-4D4E-9FD8-2E880A7BBB92}"/>
    <cellStyle name="Percent 2" xfId="15" xr:uid="{9517F90A-6D73-4889-85D0-C3E8FAF1F485}"/>
    <cellStyle name="Percent 2 2" xfId="6" xr:uid="{30A12FA0-C098-4B36-B377-61C4F23FFDD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26.xml" Id="rId26" /><Relationship Type="http://schemas.openxmlformats.org/officeDocument/2006/relationships/worksheet" Target="worksheets/sheet21.xml" Id="rId21" /><Relationship Type="http://schemas.openxmlformats.org/officeDocument/2006/relationships/externalLink" Target="externalLinks/externalLink1.xml" Id="rId42" /><Relationship Type="http://schemas.openxmlformats.org/officeDocument/2006/relationships/externalLink" Target="externalLinks/externalLink6.xml" Id="rId47" /><Relationship Type="http://schemas.openxmlformats.org/officeDocument/2006/relationships/externalLink" Target="externalLinks/externalLink22.xml" Id="rId63" /><Relationship Type="http://schemas.openxmlformats.org/officeDocument/2006/relationships/externalLink" Target="externalLinks/externalLink27.xml" Id="rId68" /><Relationship Type="http://schemas.openxmlformats.org/officeDocument/2006/relationships/externalLink" Target="externalLinks/externalLink43.xml" Id="rId84" /><Relationship Type="http://schemas.openxmlformats.org/officeDocument/2006/relationships/externalLink" Target="externalLinks/externalLink48.xml" Id="rId89" /><Relationship Type="http://schemas.openxmlformats.org/officeDocument/2006/relationships/worksheet" Target="worksheets/sheet16.xml" Id="rId16" /><Relationship Type="http://schemas.openxmlformats.org/officeDocument/2006/relationships/worksheet" Target="worksheets/sheet11.xml" Id="rId11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externalLink" Target="externalLinks/externalLink12.xml" Id="rId53" /><Relationship Type="http://schemas.openxmlformats.org/officeDocument/2006/relationships/externalLink" Target="externalLinks/externalLink17.xml" Id="rId58" /><Relationship Type="http://schemas.openxmlformats.org/officeDocument/2006/relationships/externalLink" Target="externalLinks/externalLink33.xml" Id="rId74" /><Relationship Type="http://schemas.openxmlformats.org/officeDocument/2006/relationships/externalLink" Target="externalLinks/externalLink38.xml" Id="rId79" /><Relationship Type="http://schemas.openxmlformats.org/officeDocument/2006/relationships/worksheet" Target="worksheets/sheet5.xml" Id="rId5" /><Relationship Type="http://schemas.openxmlformats.org/officeDocument/2006/relationships/externalLink" Target="externalLinks/externalLink49.xml" Id="rId90" /><Relationship Type="http://schemas.openxmlformats.org/officeDocument/2006/relationships/sharedStrings" Target="sharedStrings.xml" Id="rId95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externalLink" Target="externalLinks/externalLink2.xml" Id="rId43" /><Relationship Type="http://schemas.openxmlformats.org/officeDocument/2006/relationships/externalLink" Target="externalLinks/externalLink7.xml" Id="rId48" /><Relationship Type="http://schemas.openxmlformats.org/officeDocument/2006/relationships/externalLink" Target="externalLinks/externalLink23.xml" Id="rId64" /><Relationship Type="http://schemas.openxmlformats.org/officeDocument/2006/relationships/externalLink" Target="externalLinks/externalLink28.xml" Id="rId69" /><Relationship Type="http://schemas.openxmlformats.org/officeDocument/2006/relationships/externalLink" Target="externalLinks/externalLink39.xml" Id="rId80" /><Relationship Type="http://schemas.openxmlformats.org/officeDocument/2006/relationships/externalLink" Target="externalLinks/externalLink44.xml" Id="rId85" /><Relationship Type="http://schemas.openxmlformats.org/officeDocument/2006/relationships/worksheet" Target="worksheets/sheet3.xml" Id="rId3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worksheet" Target="worksheets/sheet33.xml" Id="rId33" /><Relationship Type="http://schemas.openxmlformats.org/officeDocument/2006/relationships/worksheet" Target="worksheets/sheet38.xml" Id="rId38" /><Relationship Type="http://schemas.openxmlformats.org/officeDocument/2006/relationships/externalLink" Target="externalLinks/externalLink5.xml" Id="rId46" /><Relationship Type="http://schemas.openxmlformats.org/officeDocument/2006/relationships/externalLink" Target="externalLinks/externalLink18.xml" Id="rId59" /><Relationship Type="http://schemas.openxmlformats.org/officeDocument/2006/relationships/externalLink" Target="externalLinks/externalLink26.xml" Id="rId67" /><Relationship Type="http://schemas.openxmlformats.org/officeDocument/2006/relationships/worksheet" Target="worksheets/sheet20.xml" Id="rId20" /><Relationship Type="http://schemas.openxmlformats.org/officeDocument/2006/relationships/worksheet" Target="worksheets/sheet41.xml" Id="rId41" /><Relationship Type="http://schemas.openxmlformats.org/officeDocument/2006/relationships/externalLink" Target="externalLinks/externalLink13.xml" Id="rId54" /><Relationship Type="http://schemas.openxmlformats.org/officeDocument/2006/relationships/externalLink" Target="externalLinks/externalLink21.xml" Id="rId62" /><Relationship Type="http://schemas.openxmlformats.org/officeDocument/2006/relationships/externalLink" Target="externalLinks/externalLink29.xml" Id="rId70" /><Relationship Type="http://schemas.openxmlformats.org/officeDocument/2006/relationships/externalLink" Target="externalLinks/externalLink34.xml" Id="rId75" /><Relationship Type="http://schemas.openxmlformats.org/officeDocument/2006/relationships/externalLink" Target="externalLinks/externalLink42.xml" Id="rId83" /><Relationship Type="http://schemas.openxmlformats.org/officeDocument/2006/relationships/externalLink" Target="externalLinks/externalLink47.xml" Id="rId88" /><Relationship Type="http://schemas.openxmlformats.org/officeDocument/2006/relationships/externalLink" Target="externalLinks/externalLink50.xml" Id="rId91" /><Relationship Type="http://schemas.openxmlformats.org/officeDocument/2006/relationships/calcChain" Target="calcChain.xml" Id="rId96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externalLink" Target="externalLinks/externalLink8.xml" Id="rId49" /><Relationship Type="http://schemas.openxmlformats.org/officeDocument/2006/relationships/externalLink" Target="externalLinks/externalLink16.xml" Id="rId57" /><Relationship Type="http://schemas.openxmlformats.org/officeDocument/2006/relationships/worksheet" Target="worksheets/sheet10.xml" Id="rId10" /><Relationship Type="http://schemas.openxmlformats.org/officeDocument/2006/relationships/worksheet" Target="worksheets/sheet31.xml" Id="rId31" /><Relationship Type="http://schemas.openxmlformats.org/officeDocument/2006/relationships/externalLink" Target="externalLinks/externalLink3.xml" Id="rId44" /><Relationship Type="http://schemas.openxmlformats.org/officeDocument/2006/relationships/externalLink" Target="externalLinks/externalLink11.xml" Id="rId52" /><Relationship Type="http://schemas.openxmlformats.org/officeDocument/2006/relationships/externalLink" Target="externalLinks/externalLink19.xml" Id="rId60" /><Relationship Type="http://schemas.openxmlformats.org/officeDocument/2006/relationships/externalLink" Target="externalLinks/externalLink24.xml" Id="rId65" /><Relationship Type="http://schemas.openxmlformats.org/officeDocument/2006/relationships/externalLink" Target="externalLinks/externalLink32.xml" Id="rId73" /><Relationship Type="http://schemas.openxmlformats.org/officeDocument/2006/relationships/externalLink" Target="externalLinks/externalLink37.xml" Id="rId78" /><Relationship Type="http://schemas.openxmlformats.org/officeDocument/2006/relationships/externalLink" Target="externalLinks/externalLink40.xml" Id="rId81" /><Relationship Type="http://schemas.openxmlformats.org/officeDocument/2006/relationships/externalLink" Target="externalLinks/externalLink45.xml" Id="rId86" /><Relationship Type="http://schemas.openxmlformats.org/officeDocument/2006/relationships/styles" Target="styles.xml" Id="rId94" /><Relationship Type="http://schemas.openxmlformats.org/officeDocument/2006/relationships/customXml" Target="../customXml/item3.xml" Id="rId9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39.xml" Id="rId39" /><Relationship Type="http://schemas.openxmlformats.org/officeDocument/2006/relationships/worksheet" Target="worksheets/sheet34.xml" Id="rId34" /><Relationship Type="http://schemas.openxmlformats.org/officeDocument/2006/relationships/externalLink" Target="externalLinks/externalLink9.xml" Id="rId50" /><Relationship Type="http://schemas.openxmlformats.org/officeDocument/2006/relationships/externalLink" Target="externalLinks/externalLink14.xml" Id="rId55" /><Relationship Type="http://schemas.openxmlformats.org/officeDocument/2006/relationships/externalLink" Target="externalLinks/externalLink35.xml" Id="rId76" /><Relationship Type="http://schemas.openxmlformats.org/officeDocument/2006/relationships/worksheet" Target="worksheets/sheet7.xml" Id="rId7" /><Relationship Type="http://schemas.openxmlformats.org/officeDocument/2006/relationships/externalLink" Target="externalLinks/externalLink30.xml" Id="rId71" /><Relationship Type="http://schemas.openxmlformats.org/officeDocument/2006/relationships/externalLink" Target="externalLinks/externalLink51.xml" Id="rId92" /><Relationship Type="http://schemas.openxmlformats.org/officeDocument/2006/relationships/worksheet" Target="worksheets/sheet2.xml" Id="rId2" /><Relationship Type="http://schemas.openxmlformats.org/officeDocument/2006/relationships/worksheet" Target="worksheets/sheet29.xml" Id="rId29" /><Relationship Type="http://schemas.openxmlformats.org/officeDocument/2006/relationships/worksheet" Target="worksheets/sheet24.xml" Id="rId24" /><Relationship Type="http://schemas.openxmlformats.org/officeDocument/2006/relationships/worksheet" Target="worksheets/sheet40.xml" Id="rId40" /><Relationship Type="http://schemas.openxmlformats.org/officeDocument/2006/relationships/externalLink" Target="externalLinks/externalLink4.xml" Id="rId45" /><Relationship Type="http://schemas.openxmlformats.org/officeDocument/2006/relationships/externalLink" Target="externalLinks/externalLink25.xml" Id="rId66" /><Relationship Type="http://schemas.openxmlformats.org/officeDocument/2006/relationships/externalLink" Target="externalLinks/externalLink46.xml" Id="rId87" /><Relationship Type="http://schemas.openxmlformats.org/officeDocument/2006/relationships/externalLink" Target="externalLinks/externalLink20.xml" Id="rId61" /><Relationship Type="http://schemas.openxmlformats.org/officeDocument/2006/relationships/externalLink" Target="externalLinks/externalLink41.xml" Id="rId82" /><Relationship Type="http://schemas.openxmlformats.org/officeDocument/2006/relationships/worksheet" Target="worksheets/sheet19.xml" Id="rId19" /><Relationship Type="http://schemas.openxmlformats.org/officeDocument/2006/relationships/worksheet" Target="worksheets/sheet14.xml" Id="rId14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externalLink" Target="externalLinks/externalLink15.xml" Id="rId56" /><Relationship Type="http://schemas.openxmlformats.org/officeDocument/2006/relationships/externalLink" Target="externalLinks/externalLink36.xml" Id="rId77" /><Relationship Type="http://schemas.openxmlformats.org/officeDocument/2006/relationships/customXml" Target="../customXml/item4.xml" Id="rId100" /><Relationship Type="http://schemas.openxmlformats.org/officeDocument/2006/relationships/worksheet" Target="worksheets/sheet8.xml" Id="rId8" /><Relationship Type="http://schemas.openxmlformats.org/officeDocument/2006/relationships/externalLink" Target="externalLinks/externalLink10.xml" Id="rId51" /><Relationship Type="http://schemas.openxmlformats.org/officeDocument/2006/relationships/externalLink" Target="externalLinks/externalLink31.xml" Id="rId72" /><Relationship Type="http://schemas.openxmlformats.org/officeDocument/2006/relationships/theme" Target="theme/theme1.xml" Id="rId93" /><Relationship Type="http://schemas.openxmlformats.org/officeDocument/2006/relationships/customXml" Target="../customXml/item2.xml" Id="rId98" /><Relationship Type="http://schemas.openxmlformats.org/officeDocument/2006/relationships/customXml" Target="/customXML/item5.xml" Id="Rd3cf151cab7a4208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'5.1'!$D$3</c:f>
              <c:strCache>
                <c:ptCount val="1"/>
                <c:pt idx="0">
                  <c:v>Sanctioned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'5.1'!$B$4:$B$34</c:f>
              <c:numCache>
                <c:formatCode>General</c:formatCode>
                <c:ptCount val="31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</c:numCache>
            </c:numRef>
          </c:cat>
          <c:val>
            <c:numRef>
              <c:f>'5.1'!$D$4:$D$34</c:f>
              <c:numCache>
                <c:formatCode>0.00</c:formatCode>
                <c:ptCount val="31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1.295518436815936</c:v>
                </c:pt>
                <c:pt idx="4">
                  <c:v>1.295977207501926</c:v>
                </c:pt>
                <c:pt idx="5">
                  <c:v>1.145877015378888</c:v>
                </c:pt>
                <c:pt idx="6">
                  <c:v>1.040794507889609</c:v>
                </c:pt>
                <c:pt idx="7">
                  <c:v>0.93119834563103066</c:v>
                </c:pt>
                <c:pt idx="8">
                  <c:v>0.82706814922223604</c:v>
                </c:pt>
                <c:pt idx="9">
                  <c:v>0.75592036709076305</c:v>
                </c:pt>
                <c:pt idx="10">
                  <c:v>0.6833060933426085</c:v>
                </c:pt>
                <c:pt idx="11">
                  <c:v>0.61321390389011565</c:v>
                </c:pt>
                <c:pt idx="12">
                  <c:v>0.55692453764247551</c:v>
                </c:pt>
                <c:pt idx="13">
                  <c:v>0.50790246166106845</c:v>
                </c:pt>
                <c:pt idx="14">
                  <c:v>0.45597897714230529</c:v>
                </c:pt>
                <c:pt idx="15">
                  <c:v>0.41017589119876069</c:v>
                </c:pt>
                <c:pt idx="16">
                  <c:v>0.37626849446884458</c:v>
                </c:pt>
                <c:pt idx="17">
                  <c:v>0.32574442202894149</c:v>
                </c:pt>
                <c:pt idx="18">
                  <c:v>0.29678694971812208</c:v>
                </c:pt>
                <c:pt idx="19">
                  <c:v>0.27837558016343072</c:v>
                </c:pt>
                <c:pt idx="20">
                  <c:v>0.25095465975873549</c:v>
                </c:pt>
                <c:pt idx="21">
                  <c:v>0.22994603891619961</c:v>
                </c:pt>
                <c:pt idx="22">
                  <c:v>0.21505490066607341</c:v>
                </c:pt>
                <c:pt idx="23">
                  <c:v>0.2025315267859375</c:v>
                </c:pt>
                <c:pt idx="24">
                  <c:v>0.19064446333882959</c:v>
                </c:pt>
                <c:pt idx="25">
                  <c:v>0.17491418603476411</c:v>
                </c:pt>
                <c:pt idx="26">
                  <c:v>0.15286298659307121</c:v>
                </c:pt>
                <c:pt idx="27">
                  <c:v>0.1308023911049378</c:v>
                </c:pt>
                <c:pt idx="28">
                  <c:v>0.1224734899457658</c:v>
                </c:pt>
                <c:pt idx="29">
                  <c:v>0.1021880868476913</c:v>
                </c:pt>
                <c:pt idx="30">
                  <c:v>9.6360375166106793E-2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8-44E2-A793-76165909ED1E}"/>
            </c:ext>
          </c:extLst>
        </c:ser>
        <c:ser>
          <c:idx val="1"/>
          <c:order val="1"/>
          <c:tx>
            <c:strRef>
              <c:f>'5.1'!$E$3</c:f>
              <c:strCache>
                <c:ptCount val="1"/>
                <c:pt idx="0">
                  <c:v>Probable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'5.1'!$B$4:$B$34</c:f>
              <c:numCache>
                <c:formatCode>General</c:formatCode>
                <c:ptCount val="31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</c:numCache>
            </c:numRef>
          </c:cat>
          <c:val>
            <c:numRef>
              <c:f>'5.1'!$E$4:$E$34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1.515345342706661E-2</c:v>
                </c:pt>
                <c:pt idx="5">
                  <c:v>7.2092207986111101E-2</c:v>
                </c:pt>
                <c:pt idx="6">
                  <c:v>0.15732040213758619</c:v>
                </c:pt>
                <c:pt idx="7">
                  <c:v>0.17805690876341379</c:v>
                </c:pt>
                <c:pt idx="8">
                  <c:v>0.25084104289803449</c:v>
                </c:pt>
                <c:pt idx="9">
                  <c:v>0.28552072734141382</c:v>
                </c:pt>
                <c:pt idx="10">
                  <c:v>0.23177764560113789</c:v>
                </c:pt>
                <c:pt idx="11">
                  <c:v>0.2487481251500345</c:v>
                </c:pt>
                <c:pt idx="12">
                  <c:v>0.2415218704390345</c:v>
                </c:pt>
                <c:pt idx="13">
                  <c:v>0.2154275858004138</c:v>
                </c:pt>
                <c:pt idx="14">
                  <c:v>0.18161690842231029</c:v>
                </c:pt>
                <c:pt idx="15">
                  <c:v>0.1554351499792069</c:v>
                </c:pt>
                <c:pt idx="16">
                  <c:v>0.13595098703313799</c:v>
                </c:pt>
                <c:pt idx="17">
                  <c:v>0.113761415192069</c:v>
                </c:pt>
                <c:pt idx="18">
                  <c:v>9.8748290596068961E-2</c:v>
                </c:pt>
                <c:pt idx="19">
                  <c:v>8.0168710384034475E-2</c:v>
                </c:pt>
                <c:pt idx="20">
                  <c:v>7.2827420744344826E-2</c:v>
                </c:pt>
                <c:pt idx="21">
                  <c:v>6.6266572397448278E-2</c:v>
                </c:pt>
                <c:pt idx="22">
                  <c:v>5.9574841441682749E-2</c:v>
                </c:pt>
                <c:pt idx="23">
                  <c:v>4.9984130460048293E-2</c:v>
                </c:pt>
                <c:pt idx="24">
                  <c:v>4.6358000747748283E-2</c:v>
                </c:pt>
                <c:pt idx="25">
                  <c:v>4.2518919520072418E-2</c:v>
                </c:pt>
                <c:pt idx="26">
                  <c:v>3.5353140000000012E-2</c:v>
                </c:pt>
                <c:pt idx="27">
                  <c:v>2.995215E-2</c:v>
                </c:pt>
                <c:pt idx="28">
                  <c:v>2.7266829999999999E-2</c:v>
                </c:pt>
                <c:pt idx="29">
                  <c:v>2.4507730000000009E-2</c:v>
                </c:pt>
                <c:pt idx="30">
                  <c:v>2.2580900000000001E-2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8-44E2-A793-76165909ED1E}"/>
            </c:ext>
          </c:extLst>
        </c:ser>
        <c:ser>
          <c:idx val="2"/>
          <c:order val="2"/>
          <c:tx>
            <c:strRef>
              <c:f>'5.1'!$F$3</c:f>
              <c:strCache>
                <c:ptCount val="1"/>
                <c:pt idx="0">
                  <c:v>Possible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'5.1'!$B$4:$B$34</c:f>
              <c:numCache>
                <c:formatCode>General</c:formatCode>
                <c:ptCount val="31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</c:numCache>
            </c:numRef>
          </c:cat>
          <c:val>
            <c:numRef>
              <c:f>'5.1'!$F$4:$F$34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8.9376438356164405E-4</c:v>
                </c:pt>
                <c:pt idx="5">
                  <c:v>7.188366902220124E-3</c:v>
                </c:pt>
                <c:pt idx="6">
                  <c:v>2.493938586206897E-2</c:v>
                </c:pt>
                <c:pt idx="7">
                  <c:v>2.195485586206896E-2</c:v>
                </c:pt>
                <c:pt idx="8">
                  <c:v>2.796200517241379E-2</c:v>
                </c:pt>
                <c:pt idx="9">
                  <c:v>1.9560687241379309E-2</c:v>
                </c:pt>
                <c:pt idx="10">
                  <c:v>1.3076338965517241E-2</c:v>
                </c:pt>
                <c:pt idx="11">
                  <c:v>1.223601137931035E-2</c:v>
                </c:pt>
                <c:pt idx="12">
                  <c:v>1.2280899655172411E-2</c:v>
                </c:pt>
                <c:pt idx="13">
                  <c:v>6.1034865517241377E-3</c:v>
                </c:pt>
                <c:pt idx="14">
                  <c:v>4.9798575862068971E-3</c:v>
                </c:pt>
                <c:pt idx="15">
                  <c:v>3.9160175862068963E-3</c:v>
                </c:pt>
                <c:pt idx="16">
                  <c:v>2.1026524137931039E-3</c:v>
                </c:pt>
                <c:pt idx="17">
                  <c:v>1.0404817586206899E-2</c:v>
                </c:pt>
                <c:pt idx="18">
                  <c:v>6.0745906896551728E-3</c:v>
                </c:pt>
                <c:pt idx="19">
                  <c:v>1.4972186206896551E-3</c:v>
                </c:pt>
                <c:pt idx="20">
                  <c:v>1.345687586206897E-3</c:v>
                </c:pt>
                <c:pt idx="21">
                  <c:v>1.1932234482758619E-3</c:v>
                </c:pt>
                <c:pt idx="22">
                  <c:v>1.0459568965517239E-3</c:v>
                </c:pt>
                <c:pt idx="23">
                  <c:v>9.5606551724137926E-4</c:v>
                </c:pt>
                <c:pt idx="24">
                  <c:v>8.2845655172413804E-4</c:v>
                </c:pt>
                <c:pt idx="25">
                  <c:v>7.1585413793103458E-4</c:v>
                </c:pt>
                <c:pt idx="26">
                  <c:v>6.6299999999999996E-4</c:v>
                </c:pt>
                <c:pt idx="27">
                  <c:v>3.2200000000000002E-4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E8-44E2-A793-76165909E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4129568"/>
        <c:axId val="1284123992"/>
      </c:barChart>
      <c:catAx>
        <c:axId val="12841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4123992"/>
        <c:crosses val="autoZero"/>
        <c:auto val="1"/>
        <c:lblAlgn val="ctr"/>
        <c:lblOffset val="100"/>
        <c:noMultiLvlLbl val="0"/>
      </c:catAx>
      <c:valAx>
        <c:axId val="1284123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412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'22'!$A$3</c:f>
              <c:strCache>
                <c:ptCount val="1"/>
                <c:pt idx="0">
                  <c:v>Historical UKCS O&amp;G production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'22'!$B$2:$AE$2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'22'!$B$3:$AE$3</c:f>
              <c:numCache>
                <c:formatCode>0.0</c:formatCode>
                <c:ptCount val="30"/>
                <c:pt idx="0">
                  <c:v>2.6196352945639001</c:v>
                </c:pt>
                <c:pt idx="1">
                  <c:v>2.69886807803812</c:v>
                </c:pt>
                <c:pt idx="2">
                  <c:v>2.81035454276264</c:v>
                </c:pt>
                <c:pt idx="3">
                  <c:v>3.0367159926295</c:v>
                </c:pt>
                <c:pt idx="4">
                  <c:v>3.5544933962510599</c:v>
                </c:pt>
                <c:pt idx="5">
                  <c:v>3.8460335331159401</c:v>
                </c:pt>
                <c:pt idx="6">
                  <c:v>4.1727180026584003</c:v>
                </c:pt>
                <c:pt idx="7">
                  <c:v>4.2109681166912498</c:v>
                </c:pt>
                <c:pt idx="8">
                  <c:v>4.3554933461058303</c:v>
                </c:pt>
                <c:pt idx="9">
                  <c:v>4.6120659326946498</c:v>
                </c:pt>
                <c:pt idx="10">
                  <c:v>4.6196198318926998</c:v>
                </c:pt>
                <c:pt idx="11">
                  <c:v>4.3531285926750396</c:v>
                </c:pt>
                <c:pt idx="12">
                  <c:v>4.2562869323809398</c:v>
                </c:pt>
                <c:pt idx="13">
                  <c:v>4.04338035876604</c:v>
                </c:pt>
                <c:pt idx="14">
                  <c:v>3.6902761903963803</c:v>
                </c:pt>
                <c:pt idx="15">
                  <c:v>3.33343556301182</c:v>
                </c:pt>
                <c:pt idx="16">
                  <c:v>2.9904975922283601</c:v>
                </c:pt>
                <c:pt idx="17">
                  <c:v>2.87274538733607</c:v>
                </c:pt>
                <c:pt idx="18">
                  <c:v>2.7251432270791902</c:v>
                </c:pt>
                <c:pt idx="19">
                  <c:v>2.4427390434785203</c:v>
                </c:pt>
                <c:pt idx="20">
                  <c:v>2.3406545237086798</c:v>
                </c:pt>
                <c:pt idx="21">
                  <c:v>1.88436833063542</c:v>
                </c:pt>
                <c:pt idx="22">
                  <c:v>1.6121619876980602</c:v>
                </c:pt>
                <c:pt idx="23">
                  <c:v>1.4799350352642899</c:v>
                </c:pt>
                <c:pt idx="24">
                  <c:v>1.46929087012144</c:v>
                </c:pt>
                <c:pt idx="25">
                  <c:v>1.6826423221415401</c:v>
                </c:pt>
                <c:pt idx="26">
                  <c:v>1.72144941655756</c:v>
                </c:pt>
                <c:pt idx="27">
                  <c:v>1.6800702502393998</c:v>
                </c:pt>
                <c:pt idx="28" formatCode="0.000">
                  <c:v>1.71569406764683</c:v>
                </c:pt>
                <c:pt idx="29" formatCode="0.000">
                  <c:v>1.7412610108237099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D-4481-91C6-8BB6C730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378416"/>
        <c:axId val="1283385632"/>
      </c:lineChart>
      <c:catAx>
        <c:axId val="128337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3385632"/>
        <c:crosses val="autoZero"/>
        <c:auto val="1"/>
        <c:lblAlgn val="ctr"/>
        <c:lblOffset val="100"/>
        <c:noMultiLvlLbl val="0"/>
      </c:catAx>
      <c:valAx>
        <c:axId val="128338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33784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Hydrocarbons production in Scotland 2010 - 2050 - Middle Case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'23-24.1'!$E$3</c:f>
              <c:strCache>
                <c:ptCount val="1"/>
                <c:pt idx="0">
                  <c:v>sanctioned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'23-24.1'!$E$4:$E$35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1.295518436815936</c:v>
                </c:pt>
                <c:pt idx="4">
                  <c:v>1.295977207501926</c:v>
                </c:pt>
                <c:pt idx="5">
                  <c:v>1.145877015378888</c:v>
                </c:pt>
                <c:pt idx="6">
                  <c:v>1.040794507889609</c:v>
                </c:pt>
                <c:pt idx="7">
                  <c:v>0.93119834563103066</c:v>
                </c:pt>
                <c:pt idx="8">
                  <c:v>0.82706814922223604</c:v>
                </c:pt>
                <c:pt idx="9">
                  <c:v>0.75592036709076305</c:v>
                </c:pt>
                <c:pt idx="10">
                  <c:v>0.6833060933426085</c:v>
                </c:pt>
                <c:pt idx="11">
                  <c:v>0.61321390389011565</c:v>
                </c:pt>
                <c:pt idx="12">
                  <c:v>0.55692453764247551</c:v>
                </c:pt>
                <c:pt idx="13">
                  <c:v>0.50790246166106845</c:v>
                </c:pt>
                <c:pt idx="14">
                  <c:v>0.45597897714230529</c:v>
                </c:pt>
                <c:pt idx="15">
                  <c:v>0.41017589119876069</c:v>
                </c:pt>
                <c:pt idx="16">
                  <c:v>0.37626849446884458</c:v>
                </c:pt>
                <c:pt idx="17">
                  <c:v>0.32574442202894149</c:v>
                </c:pt>
                <c:pt idx="18">
                  <c:v>0.29678694971812208</c:v>
                </c:pt>
                <c:pt idx="19">
                  <c:v>0.27837558016343072</c:v>
                </c:pt>
                <c:pt idx="20">
                  <c:v>0.25095465975873549</c:v>
                </c:pt>
                <c:pt idx="21">
                  <c:v>0.22994603891619961</c:v>
                </c:pt>
                <c:pt idx="22">
                  <c:v>0.21505490066607341</c:v>
                </c:pt>
                <c:pt idx="23">
                  <c:v>0.2025315267859375</c:v>
                </c:pt>
                <c:pt idx="24">
                  <c:v>0.19064446333882959</c:v>
                </c:pt>
                <c:pt idx="25">
                  <c:v>0.17491418603476411</c:v>
                </c:pt>
                <c:pt idx="26">
                  <c:v>0.15286298659307121</c:v>
                </c:pt>
                <c:pt idx="27">
                  <c:v>0.1308023911049378</c:v>
                </c:pt>
                <c:pt idx="28">
                  <c:v>0.1224734899457658</c:v>
                </c:pt>
                <c:pt idx="29">
                  <c:v>0.1021880868476913</c:v>
                </c:pt>
                <c:pt idx="30">
                  <c:v>9.6360375166106793E-2</c:v>
                </c:pt>
                <c:pt idx="31">
                  <c:v>9.0929156394668934E-2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3-499A-9592-47B46753948A}"/>
            </c:ext>
          </c:extLst>
        </c:ser>
        <c:ser>
          <c:idx val="1"/>
          <c:order val="1"/>
          <c:tx>
            <c:strRef>
              <c:f>'23-24.1'!$F$3</c:f>
              <c:strCache>
                <c:ptCount val="1"/>
                <c:pt idx="0">
                  <c:v>probable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'23-24.1'!$F$4:$F$35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1.515345342706661E-2</c:v>
                </c:pt>
                <c:pt idx="5">
                  <c:v>7.2092207986111101E-2</c:v>
                </c:pt>
                <c:pt idx="6">
                  <c:v>0.15732040213758619</c:v>
                </c:pt>
                <c:pt idx="7">
                  <c:v>0.17805690876341379</c:v>
                </c:pt>
                <c:pt idx="8">
                  <c:v>0.25084104289803449</c:v>
                </c:pt>
                <c:pt idx="9">
                  <c:v>0.28552072734141382</c:v>
                </c:pt>
                <c:pt idx="10">
                  <c:v>0.23177764560113789</c:v>
                </c:pt>
                <c:pt idx="11">
                  <c:v>0.2487481251500345</c:v>
                </c:pt>
                <c:pt idx="12">
                  <c:v>0.2415218704390345</c:v>
                </c:pt>
                <c:pt idx="13">
                  <c:v>0.2154275858004138</c:v>
                </c:pt>
                <c:pt idx="14">
                  <c:v>0.18161690842231029</c:v>
                </c:pt>
                <c:pt idx="15">
                  <c:v>0.1554351499792069</c:v>
                </c:pt>
                <c:pt idx="16">
                  <c:v>0.13595098703313799</c:v>
                </c:pt>
                <c:pt idx="17">
                  <c:v>0.113761415192069</c:v>
                </c:pt>
                <c:pt idx="18">
                  <c:v>9.8748290596068961E-2</c:v>
                </c:pt>
                <c:pt idx="19">
                  <c:v>8.0168710384034475E-2</c:v>
                </c:pt>
                <c:pt idx="20">
                  <c:v>7.2827420744344826E-2</c:v>
                </c:pt>
                <c:pt idx="21">
                  <c:v>6.6266572397448278E-2</c:v>
                </c:pt>
                <c:pt idx="22">
                  <c:v>5.9574841441682749E-2</c:v>
                </c:pt>
                <c:pt idx="23">
                  <c:v>4.9984130460048293E-2</c:v>
                </c:pt>
                <c:pt idx="24">
                  <c:v>4.6358000747748283E-2</c:v>
                </c:pt>
                <c:pt idx="25">
                  <c:v>4.2518919520072418E-2</c:v>
                </c:pt>
                <c:pt idx="26">
                  <c:v>3.5353140000000012E-2</c:v>
                </c:pt>
                <c:pt idx="27">
                  <c:v>2.995215E-2</c:v>
                </c:pt>
                <c:pt idx="28">
                  <c:v>2.7266829999999999E-2</c:v>
                </c:pt>
                <c:pt idx="29">
                  <c:v>2.4507730000000009E-2</c:v>
                </c:pt>
                <c:pt idx="30">
                  <c:v>2.2580900000000001E-2</c:v>
                </c:pt>
                <c:pt idx="31">
                  <c:v>2.115208E-2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3-499A-9592-47B46753948A}"/>
            </c:ext>
          </c:extLst>
        </c:ser>
        <c:ser>
          <c:idx val="2"/>
          <c:order val="2"/>
          <c:tx>
            <c:strRef>
              <c:f>'23-24.1'!$G$3</c:f>
              <c:strCache>
                <c:ptCount val="1"/>
                <c:pt idx="0">
                  <c:v>possible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'23-24.1'!$G$4:$G$35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8.9376438356164405E-4</c:v>
                </c:pt>
                <c:pt idx="5">
                  <c:v>7.188366902220124E-3</c:v>
                </c:pt>
                <c:pt idx="6">
                  <c:v>2.493938586206897E-2</c:v>
                </c:pt>
                <c:pt idx="7">
                  <c:v>2.195485586206896E-2</c:v>
                </c:pt>
                <c:pt idx="8">
                  <c:v>2.796200517241379E-2</c:v>
                </c:pt>
                <c:pt idx="9">
                  <c:v>1.9560687241379309E-2</c:v>
                </c:pt>
                <c:pt idx="10">
                  <c:v>1.3076338965517241E-2</c:v>
                </c:pt>
                <c:pt idx="11">
                  <c:v>1.223601137931035E-2</c:v>
                </c:pt>
                <c:pt idx="12">
                  <c:v>1.2280899655172411E-2</c:v>
                </c:pt>
                <c:pt idx="13">
                  <c:v>6.1034865517241377E-3</c:v>
                </c:pt>
                <c:pt idx="14">
                  <c:v>4.9798575862068971E-3</c:v>
                </c:pt>
                <c:pt idx="15">
                  <c:v>3.9160175862068963E-3</c:v>
                </c:pt>
                <c:pt idx="16">
                  <c:v>2.1026524137931039E-3</c:v>
                </c:pt>
                <c:pt idx="17">
                  <c:v>1.0404817586206899E-2</c:v>
                </c:pt>
                <c:pt idx="18">
                  <c:v>6.0745906896551728E-3</c:v>
                </c:pt>
                <c:pt idx="19">
                  <c:v>1.4972186206896551E-3</c:v>
                </c:pt>
                <c:pt idx="20">
                  <c:v>1.345687586206897E-3</c:v>
                </c:pt>
                <c:pt idx="21">
                  <c:v>1.1932234482758619E-3</c:v>
                </c:pt>
                <c:pt idx="22">
                  <c:v>1.0459568965517239E-3</c:v>
                </c:pt>
                <c:pt idx="23">
                  <c:v>9.5606551724137926E-4</c:v>
                </c:pt>
                <c:pt idx="24">
                  <c:v>8.2845655172413804E-4</c:v>
                </c:pt>
                <c:pt idx="25">
                  <c:v>7.1585413793103458E-4</c:v>
                </c:pt>
                <c:pt idx="26">
                  <c:v>6.6299999999999996E-4</c:v>
                </c:pt>
                <c:pt idx="27">
                  <c:v>3.2200000000000002E-4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E3-499A-9592-47B467539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496184"/>
        <c:axId val="1505498152"/>
      </c:barChart>
      <c:catAx>
        <c:axId val="15054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5498152"/>
        <c:crosses val="autoZero"/>
        <c:auto val="1"/>
        <c:lblAlgn val="ctr"/>
        <c:lblOffset val="100"/>
        <c:noMultiLvlLbl val="0"/>
      </c:catAx>
      <c:valAx>
        <c:axId val="1505498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54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Hydrocarbons production in Scotland 2010 - 2050 - high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'23-24.1'!$E$3</c:f>
              <c:strCache>
                <c:ptCount val="1"/>
                <c:pt idx="0">
                  <c:v>sanctioned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'23-24.1'!$E$36:$E$67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1.295518436815936</c:v>
                </c:pt>
                <c:pt idx="4">
                  <c:v>1.295977207501926</c:v>
                </c:pt>
                <c:pt idx="5">
                  <c:v>1.145877015378888</c:v>
                </c:pt>
                <c:pt idx="6">
                  <c:v>1.040794507889609</c:v>
                </c:pt>
                <c:pt idx="7">
                  <c:v>0.93119834563103066</c:v>
                </c:pt>
                <c:pt idx="8">
                  <c:v>0.82706814922223604</c:v>
                </c:pt>
                <c:pt idx="9">
                  <c:v>0.75592036709076305</c:v>
                </c:pt>
                <c:pt idx="10">
                  <c:v>0.6833060933426085</c:v>
                </c:pt>
                <c:pt idx="11">
                  <c:v>0.61321390389011565</c:v>
                </c:pt>
                <c:pt idx="12">
                  <c:v>0.55692453764247551</c:v>
                </c:pt>
                <c:pt idx="13">
                  <c:v>0.50790246166106845</c:v>
                </c:pt>
                <c:pt idx="14">
                  <c:v>0.45597897714230529</c:v>
                </c:pt>
                <c:pt idx="15">
                  <c:v>0.41017589119876069</c:v>
                </c:pt>
                <c:pt idx="16">
                  <c:v>0.37626849446884458</c:v>
                </c:pt>
                <c:pt idx="17">
                  <c:v>0.32574442202894149</c:v>
                </c:pt>
                <c:pt idx="18">
                  <c:v>0.29678694971812208</c:v>
                </c:pt>
                <c:pt idx="19">
                  <c:v>0.27837558016343072</c:v>
                </c:pt>
                <c:pt idx="20">
                  <c:v>0.25095465975873549</c:v>
                </c:pt>
                <c:pt idx="21">
                  <c:v>0.22994603891619961</c:v>
                </c:pt>
                <c:pt idx="22">
                  <c:v>0.21505490066607341</c:v>
                </c:pt>
                <c:pt idx="23">
                  <c:v>0.2025315267859375</c:v>
                </c:pt>
                <c:pt idx="24">
                  <c:v>0.19064446333882959</c:v>
                </c:pt>
                <c:pt idx="25">
                  <c:v>0.17491418603476411</c:v>
                </c:pt>
                <c:pt idx="26">
                  <c:v>0.15286298659307121</c:v>
                </c:pt>
                <c:pt idx="27">
                  <c:v>0.1308023911049378</c:v>
                </c:pt>
                <c:pt idx="28">
                  <c:v>0.1224734899457658</c:v>
                </c:pt>
                <c:pt idx="29">
                  <c:v>0.1021880868476913</c:v>
                </c:pt>
                <c:pt idx="30">
                  <c:v>9.6360375166106793E-2</c:v>
                </c:pt>
                <c:pt idx="31">
                  <c:v>9.0929156394668934E-2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3-4007-A27C-05E05A92BAB8}"/>
            </c:ext>
          </c:extLst>
        </c:ser>
        <c:ser>
          <c:idx val="1"/>
          <c:order val="1"/>
          <c:tx>
            <c:strRef>
              <c:f>'23-24.1'!$F$3</c:f>
              <c:strCache>
                <c:ptCount val="1"/>
                <c:pt idx="0">
                  <c:v>probable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'23-24.1'!$F$36:$F$67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1.515345342706661E-2</c:v>
                </c:pt>
                <c:pt idx="5">
                  <c:v>7.2092207986111101E-2</c:v>
                </c:pt>
                <c:pt idx="6">
                  <c:v>0.15732040213758619</c:v>
                </c:pt>
                <c:pt idx="7">
                  <c:v>0.17805690876341379</c:v>
                </c:pt>
                <c:pt idx="8">
                  <c:v>0.25084104289803449</c:v>
                </c:pt>
                <c:pt idx="9">
                  <c:v>0.28552072734141382</c:v>
                </c:pt>
                <c:pt idx="10">
                  <c:v>0.23177764560113789</c:v>
                </c:pt>
                <c:pt idx="11">
                  <c:v>0.2487481251500345</c:v>
                </c:pt>
                <c:pt idx="12">
                  <c:v>0.2415218704390345</c:v>
                </c:pt>
                <c:pt idx="13">
                  <c:v>0.2154275858004138</c:v>
                </c:pt>
                <c:pt idx="14">
                  <c:v>0.18161690842231029</c:v>
                </c:pt>
                <c:pt idx="15">
                  <c:v>0.1554351499792069</c:v>
                </c:pt>
                <c:pt idx="16">
                  <c:v>0.13595098703313799</c:v>
                </c:pt>
                <c:pt idx="17">
                  <c:v>0.113761415192069</c:v>
                </c:pt>
                <c:pt idx="18">
                  <c:v>9.8748290596068961E-2</c:v>
                </c:pt>
                <c:pt idx="19">
                  <c:v>8.0168710384034475E-2</c:v>
                </c:pt>
                <c:pt idx="20">
                  <c:v>7.2827420744344826E-2</c:v>
                </c:pt>
                <c:pt idx="21">
                  <c:v>6.6266572397448278E-2</c:v>
                </c:pt>
                <c:pt idx="22">
                  <c:v>5.9574841441682749E-2</c:v>
                </c:pt>
                <c:pt idx="23">
                  <c:v>4.9984130460048293E-2</c:v>
                </c:pt>
                <c:pt idx="24">
                  <c:v>4.6358000747748283E-2</c:v>
                </c:pt>
                <c:pt idx="25">
                  <c:v>4.2518919520072418E-2</c:v>
                </c:pt>
                <c:pt idx="26">
                  <c:v>3.5353140000000012E-2</c:v>
                </c:pt>
                <c:pt idx="27">
                  <c:v>2.995215E-2</c:v>
                </c:pt>
                <c:pt idx="28">
                  <c:v>2.7266829999999999E-2</c:v>
                </c:pt>
                <c:pt idx="29">
                  <c:v>2.4507730000000009E-2</c:v>
                </c:pt>
                <c:pt idx="30">
                  <c:v>2.2580900000000001E-2</c:v>
                </c:pt>
                <c:pt idx="31">
                  <c:v>2.115208E-2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3-4007-A27C-05E05A92BAB8}"/>
            </c:ext>
          </c:extLst>
        </c:ser>
        <c:ser>
          <c:idx val="2"/>
          <c:order val="2"/>
          <c:tx>
            <c:strRef>
              <c:f>'23-24.1'!$G$3</c:f>
              <c:strCache>
                <c:ptCount val="1"/>
                <c:pt idx="0">
                  <c:v>possible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'23-24.1'!$G$36:$G$67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8.9376438356164405E-4</c:v>
                </c:pt>
                <c:pt idx="5">
                  <c:v>7.188366902220124E-3</c:v>
                </c:pt>
                <c:pt idx="6">
                  <c:v>2.493938586206897E-2</c:v>
                </c:pt>
                <c:pt idx="7">
                  <c:v>2.195485586206896E-2</c:v>
                </c:pt>
                <c:pt idx="8">
                  <c:v>2.796200517241379E-2</c:v>
                </c:pt>
                <c:pt idx="9">
                  <c:v>1.9560687241379309E-2</c:v>
                </c:pt>
                <c:pt idx="10">
                  <c:v>1.3076338965517241E-2</c:v>
                </c:pt>
                <c:pt idx="11">
                  <c:v>1.223601137931035E-2</c:v>
                </c:pt>
                <c:pt idx="12">
                  <c:v>1.2280899655172411E-2</c:v>
                </c:pt>
                <c:pt idx="13">
                  <c:v>6.1034865517241377E-3</c:v>
                </c:pt>
                <c:pt idx="14">
                  <c:v>4.9798575862068971E-3</c:v>
                </c:pt>
                <c:pt idx="15">
                  <c:v>3.9160175862068963E-3</c:v>
                </c:pt>
                <c:pt idx="16">
                  <c:v>2.1026524137931039E-3</c:v>
                </c:pt>
                <c:pt idx="17">
                  <c:v>1.0404817586206899E-2</c:v>
                </c:pt>
                <c:pt idx="18">
                  <c:v>6.0745906896551728E-3</c:v>
                </c:pt>
                <c:pt idx="19">
                  <c:v>1.4972186206896551E-3</c:v>
                </c:pt>
                <c:pt idx="20">
                  <c:v>1.345687586206897E-3</c:v>
                </c:pt>
                <c:pt idx="21">
                  <c:v>1.1932234482758619E-3</c:v>
                </c:pt>
                <c:pt idx="22">
                  <c:v>1.0459568965517239E-3</c:v>
                </c:pt>
                <c:pt idx="23">
                  <c:v>9.5606551724137926E-4</c:v>
                </c:pt>
                <c:pt idx="24">
                  <c:v>8.2845655172413804E-4</c:v>
                </c:pt>
                <c:pt idx="25">
                  <c:v>7.1585413793103458E-4</c:v>
                </c:pt>
                <c:pt idx="26">
                  <c:v>6.6299999999999996E-4</c:v>
                </c:pt>
                <c:pt idx="27">
                  <c:v>3.2200000000000002E-4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03-4007-A27C-05E05A92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80014336"/>
        <c:axId val="1180012696"/>
      </c:barChart>
      <c:catAx>
        <c:axId val="11800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012696"/>
        <c:crosses val="autoZero"/>
        <c:auto val="1"/>
        <c:lblAlgn val="ctr"/>
        <c:lblOffset val="100"/>
        <c:noMultiLvlLbl val="0"/>
      </c:catAx>
      <c:valAx>
        <c:axId val="1180012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01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Hydrocarbons production in Scotland 2010 - 2050 - 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'23-24.1'!$E$3</c:f>
              <c:strCache>
                <c:ptCount val="1"/>
                <c:pt idx="0">
                  <c:v>sanctioned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'23-24.1'!$E$68:$E$99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1.295518436815936</c:v>
                </c:pt>
                <c:pt idx="4">
                  <c:v>1.295977207501926</c:v>
                </c:pt>
                <c:pt idx="5">
                  <c:v>1.145877015378888</c:v>
                </c:pt>
                <c:pt idx="6">
                  <c:v>1.040794507889609</c:v>
                </c:pt>
                <c:pt idx="7">
                  <c:v>0.93119834563103066</c:v>
                </c:pt>
                <c:pt idx="8">
                  <c:v>0.82706814922223604</c:v>
                </c:pt>
                <c:pt idx="9">
                  <c:v>0.75592036709076305</c:v>
                </c:pt>
                <c:pt idx="10">
                  <c:v>0.6833060933426085</c:v>
                </c:pt>
                <c:pt idx="11">
                  <c:v>0.61321390389011565</c:v>
                </c:pt>
                <c:pt idx="12">
                  <c:v>0.55692453764247551</c:v>
                </c:pt>
                <c:pt idx="13">
                  <c:v>0.50790246166106845</c:v>
                </c:pt>
                <c:pt idx="14">
                  <c:v>0.45597897714230529</c:v>
                </c:pt>
                <c:pt idx="15">
                  <c:v>0.41017589119876069</c:v>
                </c:pt>
                <c:pt idx="16">
                  <c:v>0.37626849446884458</c:v>
                </c:pt>
                <c:pt idx="17">
                  <c:v>0.32574442202894149</c:v>
                </c:pt>
                <c:pt idx="18">
                  <c:v>0.29678694971812208</c:v>
                </c:pt>
                <c:pt idx="19">
                  <c:v>0.27837558016343072</c:v>
                </c:pt>
                <c:pt idx="20">
                  <c:v>0.25095465975873549</c:v>
                </c:pt>
                <c:pt idx="21">
                  <c:v>0.22994603891619961</c:v>
                </c:pt>
                <c:pt idx="22">
                  <c:v>0.21505490066607341</c:v>
                </c:pt>
                <c:pt idx="23">
                  <c:v>0.2025315267859375</c:v>
                </c:pt>
                <c:pt idx="24">
                  <c:v>0.19064446333882959</c:v>
                </c:pt>
                <c:pt idx="25">
                  <c:v>0.17491418603476411</c:v>
                </c:pt>
                <c:pt idx="26">
                  <c:v>0.15286298659307121</c:v>
                </c:pt>
                <c:pt idx="27">
                  <c:v>0.1308023911049378</c:v>
                </c:pt>
                <c:pt idx="28">
                  <c:v>0.1224734899457658</c:v>
                </c:pt>
                <c:pt idx="29">
                  <c:v>0.1021880868476913</c:v>
                </c:pt>
                <c:pt idx="30">
                  <c:v>9.6360375166106793E-2</c:v>
                </c:pt>
                <c:pt idx="31">
                  <c:v>9.0929156394668934E-2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3-4526-8D17-B57CC2A1527A}"/>
            </c:ext>
          </c:extLst>
        </c:ser>
        <c:ser>
          <c:idx val="1"/>
          <c:order val="1"/>
          <c:tx>
            <c:strRef>
              <c:f>'23-24.1'!$F$3</c:f>
              <c:strCache>
                <c:ptCount val="1"/>
                <c:pt idx="0">
                  <c:v>probable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'23-24.1'!$F$68:$F$99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1.515345342706661E-2</c:v>
                </c:pt>
                <c:pt idx="5">
                  <c:v>6.3899866626640156E-2</c:v>
                </c:pt>
                <c:pt idx="6">
                  <c:v>0.13193030282724141</c:v>
                </c:pt>
                <c:pt idx="7">
                  <c:v>0.1551832153151379</c:v>
                </c:pt>
                <c:pt idx="8">
                  <c:v>0.22761670876010351</c:v>
                </c:pt>
                <c:pt idx="9">
                  <c:v>0.24047361458279309</c:v>
                </c:pt>
                <c:pt idx="10">
                  <c:v>0.19940977456665521</c:v>
                </c:pt>
                <c:pt idx="11">
                  <c:v>0.22569106446037929</c:v>
                </c:pt>
                <c:pt idx="12">
                  <c:v>0.22275067388731029</c:v>
                </c:pt>
                <c:pt idx="13">
                  <c:v>0.2001843182142069</c:v>
                </c:pt>
                <c:pt idx="14">
                  <c:v>0.1683678763533448</c:v>
                </c:pt>
                <c:pt idx="15">
                  <c:v>0.1433945003240345</c:v>
                </c:pt>
                <c:pt idx="16">
                  <c:v>0.12544989806762069</c:v>
                </c:pt>
                <c:pt idx="17">
                  <c:v>0.1047202517437931</c:v>
                </c:pt>
                <c:pt idx="18">
                  <c:v>9.1710964044344825E-2</c:v>
                </c:pt>
                <c:pt idx="19">
                  <c:v>7.8083666590931036E-2</c:v>
                </c:pt>
                <c:pt idx="20">
                  <c:v>7.1453010744344819E-2</c:v>
                </c:pt>
                <c:pt idx="21">
                  <c:v>6.4784128604344834E-2</c:v>
                </c:pt>
                <c:pt idx="22">
                  <c:v>5.8168231096855171E-2</c:v>
                </c:pt>
                <c:pt idx="23">
                  <c:v>4.9984130460048293E-2</c:v>
                </c:pt>
                <c:pt idx="24">
                  <c:v>4.6358000747748283E-2</c:v>
                </c:pt>
                <c:pt idx="25">
                  <c:v>4.2518919520072418E-2</c:v>
                </c:pt>
                <c:pt idx="26">
                  <c:v>3.5353140000000012E-2</c:v>
                </c:pt>
                <c:pt idx="27">
                  <c:v>2.995215E-2</c:v>
                </c:pt>
                <c:pt idx="28">
                  <c:v>2.7266829999999999E-2</c:v>
                </c:pt>
                <c:pt idx="29">
                  <c:v>2.4507730000000009E-2</c:v>
                </c:pt>
                <c:pt idx="30">
                  <c:v>2.2580900000000001E-2</c:v>
                </c:pt>
                <c:pt idx="31">
                  <c:v>2.115208E-2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3-4526-8D17-B57CC2A1527A}"/>
            </c:ext>
          </c:extLst>
        </c:ser>
        <c:ser>
          <c:idx val="2"/>
          <c:order val="2"/>
          <c:tx>
            <c:strRef>
              <c:f>'23-24.1'!$G$3</c:f>
              <c:strCache>
                <c:ptCount val="1"/>
                <c:pt idx="0">
                  <c:v>possible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'23-24.1'!$G$68:$G$99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8.9376438356164405E-4</c:v>
                </c:pt>
                <c:pt idx="5">
                  <c:v>7.188366902220124E-3</c:v>
                </c:pt>
                <c:pt idx="6">
                  <c:v>2.3709785862068969E-2</c:v>
                </c:pt>
                <c:pt idx="7">
                  <c:v>2.111305586206896E-2</c:v>
                </c:pt>
                <c:pt idx="8">
                  <c:v>2.7136705172413789E-2</c:v>
                </c:pt>
                <c:pt idx="9">
                  <c:v>1.8787387241379312E-2</c:v>
                </c:pt>
                <c:pt idx="10">
                  <c:v>1.2440138965517241E-2</c:v>
                </c:pt>
                <c:pt idx="11">
                  <c:v>1.164071137931035E-2</c:v>
                </c:pt>
                <c:pt idx="12">
                  <c:v>1.171469965517241E-2</c:v>
                </c:pt>
                <c:pt idx="13">
                  <c:v>6.1034865517241377E-3</c:v>
                </c:pt>
                <c:pt idx="14">
                  <c:v>4.9798575862068971E-3</c:v>
                </c:pt>
                <c:pt idx="15">
                  <c:v>3.9160175862068963E-3</c:v>
                </c:pt>
                <c:pt idx="16">
                  <c:v>2.1026524137931039E-3</c:v>
                </c:pt>
                <c:pt idx="17">
                  <c:v>1.0404817586206899E-2</c:v>
                </c:pt>
                <c:pt idx="18">
                  <c:v>6.0745906896551728E-3</c:v>
                </c:pt>
                <c:pt idx="19">
                  <c:v>1.4972186206896551E-3</c:v>
                </c:pt>
                <c:pt idx="20">
                  <c:v>1.345687586206897E-3</c:v>
                </c:pt>
                <c:pt idx="21">
                  <c:v>1.1932234482758619E-3</c:v>
                </c:pt>
                <c:pt idx="22">
                  <c:v>1.0459568965517239E-3</c:v>
                </c:pt>
                <c:pt idx="23">
                  <c:v>9.5606551724137926E-4</c:v>
                </c:pt>
                <c:pt idx="24">
                  <c:v>8.2845655172413804E-4</c:v>
                </c:pt>
                <c:pt idx="25">
                  <c:v>7.1585413793103458E-4</c:v>
                </c:pt>
                <c:pt idx="26">
                  <c:v>6.6299999999999996E-4</c:v>
                </c:pt>
                <c:pt idx="27">
                  <c:v>3.2200000000000002E-4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3-4526-8D17-B57CC2A15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1970960"/>
        <c:axId val="2091979816"/>
      </c:barChart>
      <c:catAx>
        <c:axId val="209197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1979816"/>
        <c:crosses val="autoZero"/>
        <c:auto val="1"/>
        <c:lblAlgn val="ctr"/>
        <c:lblOffset val="100"/>
        <c:noMultiLvlLbl val="0"/>
      </c:catAx>
      <c:valAx>
        <c:axId val="209197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197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Hydrocarbon production from possible and probable projects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'23-24.1'!$D$27</c:f>
              <c:strCache>
                <c:ptCount val="1"/>
                <c:pt idx="0">
                  <c:v>middle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'23-24.1'!$J$4:$J$35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1.6047217810628255E-2</c:v>
                </c:pt>
                <c:pt idx="5">
                  <c:v>7.9280574888331221E-2</c:v>
                </c:pt>
                <c:pt idx="6">
                  <c:v>0.18225978799965517</c:v>
                </c:pt>
                <c:pt idx="7">
                  <c:v>0.20001176462548276</c:v>
                </c:pt>
                <c:pt idx="8">
                  <c:v>0.27880304807044831</c:v>
                </c:pt>
                <c:pt idx="9">
                  <c:v>0.30508141458279314</c:v>
                </c:pt>
                <c:pt idx="10">
                  <c:v>0.24485398456665514</c:v>
                </c:pt>
                <c:pt idx="11">
                  <c:v>0.26098413652934482</c:v>
                </c:pt>
                <c:pt idx="12">
                  <c:v>0.25380277009420693</c:v>
                </c:pt>
                <c:pt idx="13">
                  <c:v>0.22153107235213793</c:v>
                </c:pt>
                <c:pt idx="14">
                  <c:v>0.18659676600851718</c:v>
                </c:pt>
                <c:pt idx="15">
                  <c:v>0.15935116756541379</c:v>
                </c:pt>
                <c:pt idx="16">
                  <c:v>0.13805363944693108</c:v>
                </c:pt>
                <c:pt idx="17">
                  <c:v>0.1241662327782759</c:v>
                </c:pt>
                <c:pt idx="18">
                  <c:v>0.10482288128572413</c:v>
                </c:pt>
                <c:pt idx="19">
                  <c:v>8.1665929004724136E-2</c:v>
                </c:pt>
                <c:pt idx="20">
                  <c:v>7.4173108330551726E-2</c:v>
                </c:pt>
                <c:pt idx="21">
                  <c:v>6.7459795845724146E-2</c:v>
                </c:pt>
                <c:pt idx="22">
                  <c:v>6.0620798338234472E-2</c:v>
                </c:pt>
                <c:pt idx="23">
                  <c:v>5.0940195977289673E-2</c:v>
                </c:pt>
                <c:pt idx="24">
                  <c:v>4.718645729947242E-2</c:v>
                </c:pt>
                <c:pt idx="25">
                  <c:v>4.3234773658003454E-2</c:v>
                </c:pt>
                <c:pt idx="26">
                  <c:v>3.6016140000000009E-2</c:v>
                </c:pt>
                <c:pt idx="27">
                  <c:v>3.027415E-2</c:v>
                </c:pt>
                <c:pt idx="28">
                  <c:v>2.7266829999999999E-2</c:v>
                </c:pt>
                <c:pt idx="29">
                  <c:v>2.4507730000000009E-2</c:v>
                </c:pt>
                <c:pt idx="30">
                  <c:v>2.2580900000000001E-2</c:v>
                </c:pt>
                <c:pt idx="31">
                  <c:v>2.115208E-2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1-431C-9337-5C842946B9C0}"/>
            </c:ext>
          </c:extLst>
        </c:ser>
        <c:ser>
          <c:idx val="1"/>
          <c:order val="1"/>
          <c:tx>
            <c:strRef>
              <c:f>'23-24.1'!$D$40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'23-24.1'!$J$36:$J$67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1.6047217810628255E-2</c:v>
                </c:pt>
                <c:pt idx="5">
                  <c:v>7.9280574888331221E-2</c:v>
                </c:pt>
                <c:pt idx="6">
                  <c:v>0.18225978799965517</c:v>
                </c:pt>
                <c:pt idx="7">
                  <c:v>0.20001176462548276</c:v>
                </c:pt>
                <c:pt idx="8">
                  <c:v>0.27880304807044831</c:v>
                </c:pt>
                <c:pt idx="9">
                  <c:v>0.30508141458279314</c:v>
                </c:pt>
                <c:pt idx="10">
                  <c:v>0.24485398456665514</c:v>
                </c:pt>
                <c:pt idx="11">
                  <c:v>0.26098413652934482</c:v>
                </c:pt>
                <c:pt idx="12">
                  <c:v>0.25380277009420693</c:v>
                </c:pt>
                <c:pt idx="13">
                  <c:v>0.22153107235213793</c:v>
                </c:pt>
                <c:pt idx="14">
                  <c:v>0.18659676600851718</c:v>
                </c:pt>
                <c:pt idx="15">
                  <c:v>0.15935116756541379</c:v>
                </c:pt>
                <c:pt idx="16">
                  <c:v>0.13805363944693108</c:v>
                </c:pt>
                <c:pt idx="17">
                  <c:v>0.1241662327782759</c:v>
                </c:pt>
                <c:pt idx="18">
                  <c:v>0.10482288128572413</c:v>
                </c:pt>
                <c:pt idx="19">
                  <c:v>8.1665929004724136E-2</c:v>
                </c:pt>
                <c:pt idx="20">
                  <c:v>7.4173108330551726E-2</c:v>
                </c:pt>
                <c:pt idx="21">
                  <c:v>6.7459795845724146E-2</c:v>
                </c:pt>
                <c:pt idx="22">
                  <c:v>6.0620798338234472E-2</c:v>
                </c:pt>
                <c:pt idx="23">
                  <c:v>5.0940195977289673E-2</c:v>
                </c:pt>
                <c:pt idx="24">
                  <c:v>4.718645729947242E-2</c:v>
                </c:pt>
                <c:pt idx="25">
                  <c:v>4.3234773658003454E-2</c:v>
                </c:pt>
                <c:pt idx="26">
                  <c:v>3.6016140000000009E-2</c:v>
                </c:pt>
                <c:pt idx="27">
                  <c:v>3.027415E-2</c:v>
                </c:pt>
                <c:pt idx="28">
                  <c:v>2.7266829999999999E-2</c:v>
                </c:pt>
                <c:pt idx="29">
                  <c:v>2.4507730000000009E-2</c:v>
                </c:pt>
                <c:pt idx="30">
                  <c:v>2.2580900000000001E-2</c:v>
                </c:pt>
                <c:pt idx="31">
                  <c:v>2.115208E-2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1-431C-9337-5C842946B9C0}"/>
            </c:ext>
          </c:extLst>
        </c:ser>
        <c:ser>
          <c:idx val="2"/>
          <c:order val="2"/>
          <c:tx>
            <c:strRef>
              <c:f>'23-24.1'!$D$85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'23-24.1'!$B$4:$B$35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'23-24.1'!$J$68:$J$99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1.6047217810628255E-2</c:v>
                </c:pt>
                <c:pt idx="5">
                  <c:v>7.1088233528860276E-2</c:v>
                </c:pt>
                <c:pt idx="6">
                  <c:v>0.1556400886893104</c:v>
                </c:pt>
                <c:pt idx="7">
                  <c:v>0.17629627117720686</c:v>
                </c:pt>
                <c:pt idx="8">
                  <c:v>0.25475341393251727</c:v>
                </c:pt>
                <c:pt idx="9">
                  <c:v>0.25926100182417239</c:v>
                </c:pt>
                <c:pt idx="10">
                  <c:v>0.21184991353217245</c:v>
                </c:pt>
                <c:pt idx="11">
                  <c:v>0.23733177583968965</c:v>
                </c:pt>
                <c:pt idx="12">
                  <c:v>0.2344653735424827</c:v>
                </c:pt>
                <c:pt idx="13">
                  <c:v>0.20628780476593103</c:v>
                </c:pt>
                <c:pt idx="14">
                  <c:v>0.17334773393955169</c:v>
                </c:pt>
                <c:pt idx="15">
                  <c:v>0.14731051791024141</c:v>
                </c:pt>
                <c:pt idx="16">
                  <c:v>0.12755255048141378</c:v>
                </c:pt>
                <c:pt idx="17">
                  <c:v>0.11512506933</c:v>
                </c:pt>
                <c:pt idx="18">
                  <c:v>9.7785554733999996E-2</c:v>
                </c:pt>
                <c:pt idx="19">
                  <c:v>7.9580885211620697E-2</c:v>
                </c:pt>
                <c:pt idx="20">
                  <c:v>7.279869833055172E-2</c:v>
                </c:pt>
                <c:pt idx="21">
                  <c:v>6.5977352052620702E-2</c:v>
                </c:pt>
                <c:pt idx="22">
                  <c:v>5.9214187993406893E-2</c:v>
                </c:pt>
                <c:pt idx="23">
                  <c:v>5.0940195977289673E-2</c:v>
                </c:pt>
                <c:pt idx="24">
                  <c:v>4.718645729947242E-2</c:v>
                </c:pt>
                <c:pt idx="25">
                  <c:v>4.3234773658003454E-2</c:v>
                </c:pt>
                <c:pt idx="26">
                  <c:v>3.6016140000000009E-2</c:v>
                </c:pt>
                <c:pt idx="27">
                  <c:v>3.027415E-2</c:v>
                </c:pt>
                <c:pt idx="28">
                  <c:v>2.7266829999999999E-2</c:v>
                </c:pt>
                <c:pt idx="29">
                  <c:v>2.4507730000000009E-2</c:v>
                </c:pt>
                <c:pt idx="30">
                  <c:v>2.2580900000000001E-2</c:v>
                </c:pt>
                <c:pt idx="31">
                  <c:v>2.115208E-2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41-431C-9337-5C842946B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9307832"/>
        <c:axId val="1669308160"/>
      </c:lineChart>
      <c:catAx>
        <c:axId val="166930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9308160"/>
        <c:crosses val="autoZero"/>
        <c:auto val="1"/>
        <c:lblAlgn val="ctr"/>
        <c:lblOffset val="100"/>
        <c:noMultiLvlLbl val="0"/>
      </c:catAx>
      <c:valAx>
        <c:axId val="166930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9307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'24.2'!$C$3</c:f>
              <c:strCache>
                <c:ptCount val="1"/>
                <c:pt idx="0">
                  <c:v>CNS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'24.2'!$A$4:$A$35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'24.2'!$C$4:$C$35</c:f>
              <c:numCache>
                <c:formatCode>0.00</c:formatCode>
                <c:ptCount val="32"/>
                <c:pt idx="0">
                  <c:v>0.85797358282572533</c:v>
                </c:pt>
                <c:pt idx="1">
                  <c:v>0.82524205510202742</c:v>
                </c:pt>
                <c:pt idx="2">
                  <c:v>0.72241205334432079</c:v>
                </c:pt>
                <c:pt idx="3">
                  <c:v>0.79678719960591726</c:v>
                </c:pt>
                <c:pt idx="4">
                  <c:v>0.76862787970310364</c:v>
                </c:pt>
                <c:pt idx="5">
                  <c:v>0.70214185387209316</c:v>
                </c:pt>
                <c:pt idx="6">
                  <c:v>0.69478792537453016</c:v>
                </c:pt>
                <c:pt idx="7">
                  <c:v>0.66806915804535472</c:v>
                </c:pt>
                <c:pt idx="8">
                  <c:v>0.66743449130393462</c:v>
                </c:pt>
                <c:pt idx="9">
                  <c:v>0.60288703858015213</c:v>
                </c:pt>
                <c:pt idx="10">
                  <c:v>0.52136110424004933</c:v>
                </c:pt>
                <c:pt idx="11">
                  <c:v>0.46177759039521471</c:v>
                </c:pt>
                <c:pt idx="12">
                  <c:v>0.40683044838872306</c:v>
                </c:pt>
                <c:pt idx="13">
                  <c:v>0.35720330677898038</c:v>
                </c:pt>
                <c:pt idx="14">
                  <c:v>0.30830436026127467</c:v>
                </c:pt>
                <c:pt idx="15">
                  <c:v>0.27933379160725391</c:v>
                </c:pt>
                <c:pt idx="16">
                  <c:v>0.25328360023325885</c:v>
                </c:pt>
                <c:pt idx="17">
                  <c:v>0.2091162387550492</c:v>
                </c:pt>
                <c:pt idx="18">
                  <c:v>0.19104848834340682</c:v>
                </c:pt>
                <c:pt idx="19">
                  <c:v>0.17402723451874827</c:v>
                </c:pt>
                <c:pt idx="20">
                  <c:v>0.16241035859365099</c:v>
                </c:pt>
                <c:pt idx="21">
                  <c:v>0.15315365560144531</c:v>
                </c:pt>
                <c:pt idx="22">
                  <c:v>0.14208181172040737</c:v>
                </c:pt>
                <c:pt idx="23">
                  <c:v>0.13055905395194414</c:v>
                </c:pt>
                <c:pt idx="24">
                  <c:v>0.12303267006926576</c:v>
                </c:pt>
                <c:pt idx="25">
                  <c:v>0.11663447451765087</c:v>
                </c:pt>
                <c:pt idx="26">
                  <c:v>9.5592634821774575E-2</c:v>
                </c:pt>
                <c:pt idx="27">
                  <c:v>8.2638282087205625E-2</c:v>
                </c:pt>
                <c:pt idx="28">
                  <c:v>7.612615811146381E-2</c:v>
                </c:pt>
                <c:pt idx="29">
                  <c:v>7.1718923361962214E-2</c:v>
                </c:pt>
                <c:pt idx="30">
                  <c:v>6.802365199726218E-2</c:v>
                </c:pt>
                <c:pt idx="31">
                  <c:v>6.4532334422992013E-2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2-46DA-ADCD-0C116AFB44C4}"/>
            </c:ext>
          </c:extLst>
        </c:ser>
        <c:ser>
          <c:idx val="1"/>
          <c:order val="1"/>
          <c:tx>
            <c:strRef>
              <c:f>'24.2'!$D$3</c:f>
              <c:strCache>
                <c:ptCount val="1"/>
                <c:pt idx="0">
                  <c:v>NNS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'24.2'!$A$4:$A$35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'24.2'!$D$4:$D$35</c:f>
              <c:numCache>
                <c:formatCode>0.00</c:formatCode>
                <c:ptCount val="32"/>
                <c:pt idx="0">
                  <c:v>0.37471468828741072</c:v>
                </c:pt>
                <c:pt idx="1">
                  <c:v>0.34168246305318889</c:v>
                </c:pt>
                <c:pt idx="2">
                  <c:v>0.30518684522616529</c:v>
                </c:pt>
                <c:pt idx="3">
                  <c:v>0.278488143916374</c:v>
                </c:pt>
                <c:pt idx="4">
                  <c:v>0.29976217647784753</c:v>
                </c:pt>
                <c:pt idx="5">
                  <c:v>0.27105987422498723</c:v>
                </c:pt>
                <c:pt idx="6">
                  <c:v>0.276290487847072</c:v>
                </c:pt>
                <c:pt idx="7">
                  <c:v>0.24297028085184189</c:v>
                </c:pt>
                <c:pt idx="8">
                  <c:v>0.22182083384391638</c:v>
                </c:pt>
                <c:pt idx="9">
                  <c:v>0.20932279688023278</c:v>
                </c:pt>
                <c:pt idx="10">
                  <c:v>0.17832946410238135</c:v>
                </c:pt>
                <c:pt idx="11">
                  <c:v>0.19086897289452318</c:v>
                </c:pt>
                <c:pt idx="12">
                  <c:v>0.17395158775667544</c:v>
                </c:pt>
                <c:pt idx="13">
                  <c:v>0.15419025340515907</c:v>
                </c:pt>
                <c:pt idx="14">
                  <c:v>0.13405123398538057</c:v>
                </c:pt>
                <c:pt idx="15">
                  <c:v>0.10302153771426061</c:v>
                </c:pt>
                <c:pt idx="16">
                  <c:v>8.4997140082606421E-2</c:v>
                </c:pt>
                <c:pt idx="17">
                  <c:v>7.5182380020901676E-2</c:v>
                </c:pt>
                <c:pt idx="18">
                  <c:v>6.0051187020730167E-2</c:v>
                </c:pt>
                <c:pt idx="19">
                  <c:v>4.5443587860956154E-2</c:v>
                </c:pt>
                <c:pt idx="20">
                  <c:v>4.0965249029646739E-2</c:v>
                </c:pt>
                <c:pt idx="21">
                  <c:v>3.2276007827760661E-2</c:v>
                </c:pt>
                <c:pt idx="22">
                  <c:v>3.0354584724376688E-2</c:v>
                </c:pt>
                <c:pt idx="23">
                  <c:v>2.7840995575352245E-2</c:v>
                </c:pt>
                <c:pt idx="24">
                  <c:v>2.6209052172735472E-2</c:v>
                </c:pt>
                <c:pt idx="25">
                  <c:v>1.952557026938875E-2</c:v>
                </c:pt>
                <c:pt idx="26">
                  <c:v>1.7215757311543928E-2</c:v>
                </c:pt>
                <c:pt idx="27">
                  <c:v>7.4075495088660884E-3</c:v>
                </c:pt>
                <c:pt idx="28">
                  <c:v>6.7341359171509893E-3</c:v>
                </c:pt>
                <c:pt idx="29">
                  <c:v>6.1219417428645343E-3</c:v>
                </c:pt>
                <c:pt idx="30">
                  <c:v>5.5654015844223033E-3</c:v>
                </c:pt>
                <c:pt idx="31">
                  <c:v>5.0594559858384569E-3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2-46DA-ADCD-0C116AFB44C4}"/>
            </c:ext>
          </c:extLst>
        </c:ser>
        <c:ser>
          <c:idx val="2"/>
          <c:order val="2"/>
          <c:tx>
            <c:strRef>
              <c:f>'24.2'!$E$3</c:f>
              <c:strCache>
                <c:ptCount val="1"/>
                <c:pt idx="0">
                  <c:v>WoS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'24.2'!$A$4:$A$35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'24.2'!$E$4:$E$35</c:f>
              <c:numCache>
                <c:formatCode>0.00</c:formatCode>
                <c:ptCount val="32"/>
                <c:pt idx="0">
                  <c:v>0.25149246958620691</c:v>
                </c:pt>
                <c:pt idx="1">
                  <c:v>0.24016201155172409</c:v>
                </c:pt>
                <c:pt idx="2">
                  <c:v>0.22121264002635799</c:v>
                </c:pt>
                <c:pt idx="3">
                  <c:v>0.2202430932936443</c:v>
                </c:pt>
                <c:pt idx="4">
                  <c:v>0.2436343691316028</c:v>
                </c:pt>
                <c:pt idx="5">
                  <c:v>0.25195586217013921</c:v>
                </c:pt>
                <c:pt idx="6">
                  <c:v>0.25197588266766213</c:v>
                </c:pt>
                <c:pt idx="7">
                  <c:v>0.22017067135931667</c:v>
                </c:pt>
                <c:pt idx="8">
                  <c:v>0.21661587214483333</c:v>
                </c:pt>
                <c:pt idx="9">
                  <c:v>0.24879194621317136</c:v>
                </c:pt>
                <c:pt idx="10">
                  <c:v>0.22846950956683293</c:v>
                </c:pt>
                <c:pt idx="11">
                  <c:v>0.22155147712972267</c:v>
                </c:pt>
                <c:pt idx="12">
                  <c:v>0.22994527159128392</c:v>
                </c:pt>
                <c:pt idx="13">
                  <c:v>0.21803997382906687</c:v>
                </c:pt>
                <c:pt idx="14">
                  <c:v>0.20022014890416745</c:v>
                </c:pt>
                <c:pt idx="15">
                  <c:v>0.18717172944266003</c:v>
                </c:pt>
                <c:pt idx="16">
                  <c:v>0.17604139359991036</c:v>
                </c:pt>
                <c:pt idx="17">
                  <c:v>0.16561203603126648</c:v>
                </c:pt>
                <c:pt idx="18">
                  <c:v>0.15051015563970935</c:v>
                </c:pt>
                <c:pt idx="19">
                  <c:v>0.1405706867884505</c:v>
                </c:pt>
                <c:pt idx="20">
                  <c:v>0.12175216046598948</c:v>
                </c:pt>
                <c:pt idx="21">
                  <c:v>0.1119761713327177</c:v>
                </c:pt>
                <c:pt idx="22">
                  <c:v>0.10323930255952393</c:v>
                </c:pt>
                <c:pt idx="23">
                  <c:v>9.507167323593084E-2</c:v>
                </c:pt>
                <c:pt idx="24">
                  <c:v>8.8589198396300778E-2</c:v>
                </c:pt>
                <c:pt idx="25">
                  <c:v>8.1988914905727961E-2</c:v>
                </c:pt>
                <c:pt idx="26">
                  <c:v>7.6070734459752709E-2</c:v>
                </c:pt>
                <c:pt idx="27">
                  <c:v>7.1030709508866086E-2</c:v>
                </c:pt>
                <c:pt idx="28">
                  <c:v>6.688002591715099E-2</c:v>
                </c:pt>
                <c:pt idx="29">
                  <c:v>4.8854951742864548E-2</c:v>
                </c:pt>
                <c:pt idx="30">
                  <c:v>4.5352221584422314E-2</c:v>
                </c:pt>
                <c:pt idx="31">
                  <c:v>4.248944598583846E-2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2-46DA-ADCD-0C116AFB4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7375432"/>
        <c:axId val="1457370840"/>
      </c:barChart>
      <c:catAx>
        <c:axId val="1457375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7370840"/>
        <c:crosses val="autoZero"/>
        <c:auto val="1"/>
        <c:lblAlgn val="ctr"/>
        <c:lblOffset val="100"/>
        <c:noMultiLvlLbl val="0"/>
      </c:catAx>
      <c:valAx>
        <c:axId val="145737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7375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45757781363794E-2"/>
          <c:y val="4.3526744333500234E-2"/>
          <c:w val="0.86973887750632461"/>
          <c:h val="0.6497383877531880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'25'!$A$3</c:f>
              <c:strCache>
                <c:ptCount val="1"/>
                <c:pt idx="0">
                  <c:v>Reserves (2P)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'25'!$B$2</c:f>
              <c:strCache>
                <c:ptCount val="1"/>
                <c:pt idx="0">
                  <c:v>bn boe</c:v>
                </c:pt>
              </c:strCache>
            </c:strRef>
          </c:cat>
          <c:val>
            <c:numRef>
              <c:f>'25'!$B$3</c:f>
              <c:numCache>
                <c:formatCode>General</c:formatCode>
                <c:ptCount val="1"/>
                <c:pt idx="0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A-4AC4-8123-064ED7D25A19}"/>
            </c:ext>
          </c:extLst>
        </c:ser>
        <c:ser>
          <c:idx val="1"/>
          <c:order val="1"/>
          <c:tx>
            <c:strRef>
              <c:f>'25'!$A$4</c:f>
              <c:strCache>
                <c:ptCount val="1"/>
                <c:pt idx="0">
                  <c:v>Contingent reserves (2C)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'25'!$B$2</c:f>
              <c:strCache>
                <c:ptCount val="1"/>
                <c:pt idx="0">
                  <c:v>bn boe</c:v>
                </c:pt>
              </c:strCache>
            </c:strRef>
          </c:cat>
          <c:val>
            <c:numRef>
              <c:f>'25'!$B$4</c:f>
              <c:numCache>
                <c:formatCode>General</c:formatCode>
                <c:ptCount val="1"/>
                <c:pt idx="0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A-4AC4-8123-064ED7D25A19}"/>
            </c:ext>
          </c:extLst>
        </c:ser>
        <c:ser>
          <c:idx val="2"/>
          <c:order val="2"/>
          <c:tx>
            <c:strRef>
              <c:f>'25'!$A$5</c:f>
              <c:strCache>
                <c:ptCount val="1"/>
                <c:pt idx="0">
                  <c:v>Contingent reserves (future marginal discoveries)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'25'!$B$2</c:f>
              <c:strCache>
                <c:ptCount val="1"/>
                <c:pt idx="0">
                  <c:v>bn boe</c:v>
                </c:pt>
              </c:strCache>
            </c:strRef>
          </c:cat>
          <c:val>
            <c:numRef>
              <c:f>'25'!$B$5</c:f>
              <c:numCache>
                <c:formatCode>General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A-4AC4-8123-064ED7D25A19}"/>
            </c:ext>
          </c:extLst>
        </c:ser>
        <c:ser>
          <c:idx val="3"/>
          <c:order val="3"/>
          <c:tx>
            <c:strRef>
              <c:f>'25'!$A$6</c:f>
              <c:strCache>
                <c:ptCount val="1"/>
                <c:pt idx="0">
                  <c:v>Prospective resources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'25'!$B$2</c:f>
              <c:strCache>
                <c:ptCount val="1"/>
                <c:pt idx="0">
                  <c:v>bn boe</c:v>
                </c:pt>
              </c:strCache>
            </c:strRef>
          </c:cat>
          <c:val>
            <c:numRef>
              <c:f>'25'!$B$6</c:f>
              <c:numCache>
                <c:formatCode>General</c:formatCode>
                <c:ptCount val="1"/>
                <c:pt idx="0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0A-4AC4-8123-064ED7D25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0956688"/>
        <c:axId val="1120960296"/>
      </c:barChart>
      <c:catAx>
        <c:axId val="1120956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960296"/>
        <c:crosses val="autoZero"/>
        <c:auto val="1"/>
        <c:lblAlgn val="ctr"/>
        <c:lblOffset val="100"/>
        <c:noMultiLvlLbl val="0"/>
      </c:catAx>
      <c:valAx>
        <c:axId val="1120960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95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94124035951653E-2"/>
          <c:y val="0.79403655561063469"/>
          <c:w val="0.98800587596404832"/>
          <c:h val="0.17965578041084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Historical investment (real)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'26'!$B$2</c:f>
              <c:strCache>
                <c:ptCount val="1"/>
                <c:pt idx="0">
                  <c:v>Capital Expenditure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'26'!$A$4:$A$54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'26'!$B$3:$B$54</c:f>
              <c:numCache>
                <c:formatCode>0.0</c:formatCode>
                <c:ptCount val="52"/>
                <c:pt idx="0" formatCode="General">
                  <c:v>0</c:v>
                </c:pt>
                <c:pt idx="1">
                  <c:v>10.421133887983533</c:v>
                </c:pt>
                <c:pt idx="2">
                  <c:v>17.08228274214202</c:v>
                </c:pt>
                <c:pt idx="3">
                  <c:v>18.951063542523293</c:v>
                </c:pt>
                <c:pt idx="4">
                  <c:v>32.019482276540089</c:v>
                </c:pt>
                <c:pt idx="5">
                  <c:v>71.499281804417876</c:v>
                </c:pt>
                <c:pt idx="6">
                  <c:v>124.30269687992921</c:v>
                </c:pt>
                <c:pt idx="7">
                  <c:v>158.04611488737839</c:v>
                </c:pt>
                <c:pt idx="8">
                  <c:v>145.23985110268299</c:v>
                </c:pt>
                <c:pt idx="9">
                  <c:v>127.27177548958535</c:v>
                </c:pt>
                <c:pt idx="10">
                  <c:v>105.43801947769761</c:v>
                </c:pt>
                <c:pt idx="11">
                  <c:v>105.27807903799686</c:v>
                </c:pt>
                <c:pt idx="12">
                  <c:v>115.07486957110915</c:v>
                </c:pt>
                <c:pt idx="13">
                  <c:v>123.40699151545566</c:v>
                </c:pt>
                <c:pt idx="14">
                  <c:v>114.30422481633816</c:v>
                </c:pt>
                <c:pt idx="15">
                  <c:v>129.46476486371981</c:v>
                </c:pt>
                <c:pt idx="16">
                  <c:v>113.60870940248824</c:v>
                </c:pt>
                <c:pt idx="17">
                  <c:v>88.687129342718194</c:v>
                </c:pt>
                <c:pt idx="18">
                  <c:v>69.435891194547551</c:v>
                </c:pt>
                <c:pt idx="19">
                  <c:v>74.808514745456193</c:v>
                </c:pt>
                <c:pt idx="20">
                  <c:v>81.333330492167974</c:v>
                </c:pt>
                <c:pt idx="21">
                  <c:v>100.86199078072076</c:v>
                </c:pt>
                <c:pt idx="22">
                  <c:v>130.47799637587369</c:v>
                </c:pt>
                <c:pt idx="23">
                  <c:v>124.32973242360467</c:v>
                </c:pt>
                <c:pt idx="24">
                  <c:v>102.51085091789952</c:v>
                </c:pt>
                <c:pt idx="25">
                  <c:v>79.376341049281734</c:v>
                </c:pt>
                <c:pt idx="26">
                  <c:v>91.455008842892397</c:v>
                </c:pt>
                <c:pt idx="27">
                  <c:v>88.172463180738532</c:v>
                </c:pt>
                <c:pt idx="28">
                  <c:v>88.163207274337054</c:v>
                </c:pt>
                <c:pt idx="29">
                  <c:v>92.084556777400351</c:v>
                </c:pt>
                <c:pt idx="30">
                  <c:v>55.760538768759396</c:v>
                </c:pt>
                <c:pt idx="31">
                  <c:v>48.195226685751621</c:v>
                </c:pt>
                <c:pt idx="32">
                  <c:v>61.394438494774555</c:v>
                </c:pt>
                <c:pt idx="33">
                  <c:v>60.093494844521871</c:v>
                </c:pt>
                <c:pt idx="34">
                  <c:v>55.150625600831482</c:v>
                </c:pt>
                <c:pt idx="35">
                  <c:v>53.093431805521256</c:v>
                </c:pt>
                <c:pt idx="36">
                  <c:v>67.534006844979388</c:v>
                </c:pt>
                <c:pt idx="37">
                  <c:v>87.425665868159726</c:v>
                </c:pt>
                <c:pt idx="38">
                  <c:v>84.646099076123107</c:v>
                </c:pt>
                <c:pt idx="39">
                  <c:v>77.74398452371635</c:v>
                </c:pt>
                <c:pt idx="40">
                  <c:v>77.863604705691998</c:v>
                </c:pt>
                <c:pt idx="41">
                  <c:v>92.060067950282587</c:v>
                </c:pt>
                <c:pt idx="42">
                  <c:v>130.41591707985359</c:v>
                </c:pt>
                <c:pt idx="43">
                  <c:v>159.46974511219236</c:v>
                </c:pt>
                <c:pt idx="44">
                  <c:v>188.49341922350135</c:v>
                </c:pt>
                <c:pt idx="45">
                  <c:v>187.59227629331556</c:v>
                </c:pt>
                <c:pt idx="46">
                  <c:v>145.35711040070311</c:v>
                </c:pt>
                <c:pt idx="47">
                  <c:v>100.46342886230131</c:v>
                </c:pt>
                <c:pt idx="48">
                  <c:v>68.91244610253527</c:v>
                </c:pt>
                <c:pt idx="49">
                  <c:v>59.966387589662808</c:v>
                </c:pt>
                <c:pt idx="50">
                  <c:v>65.815257632043085</c:v>
                </c:pt>
                <c:pt idx="51">
                  <c:v>39.813329999999993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7-4CC0-BBE0-1DA0DB3BA01A}"/>
            </c:ext>
          </c:extLst>
        </c:ser>
        <c:ser>
          <c:idx val="1"/>
          <c:order val="1"/>
          <c:tx>
            <c:strRef>
              <c:f>'26'!$C$2</c:f>
              <c:strCache>
                <c:ptCount val="1"/>
                <c:pt idx="0">
                  <c:v>Operating Expenses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'26'!$A$4:$A$54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'26'!$C$3:$C$54</c:f>
              <c:numCache>
                <c:formatCode>0.0</c:formatCode>
                <c:ptCount val="52"/>
                <c:pt idx="0" formatCode="General">
                  <c:v>0</c:v>
                </c:pt>
                <c:pt idx="1">
                  <c:v>0.58534897119341556</c:v>
                </c:pt>
                <c:pt idx="2">
                  <c:v>0.61467194744976805</c:v>
                </c:pt>
                <c:pt idx="3">
                  <c:v>0.77040531088082886</c:v>
                </c:pt>
                <c:pt idx="4">
                  <c:v>0.5496653521126762</c:v>
                </c:pt>
                <c:pt idx="5">
                  <c:v>0.28391893579476041</c:v>
                </c:pt>
                <c:pt idx="6">
                  <c:v>0.37247783967811821</c:v>
                </c:pt>
                <c:pt idx="7">
                  <c:v>0.82140582887790714</c:v>
                </c:pt>
                <c:pt idx="8">
                  <c:v>1.4219926448009474</c:v>
                </c:pt>
                <c:pt idx="9">
                  <c:v>2.7179631828763688</c:v>
                </c:pt>
                <c:pt idx="10">
                  <c:v>4.7591940979709069</c:v>
                </c:pt>
                <c:pt idx="11">
                  <c:v>6.5722893723229294</c:v>
                </c:pt>
                <c:pt idx="12">
                  <c:v>8.8404792791997124</c:v>
                </c:pt>
                <c:pt idx="13">
                  <c:v>10.607988930967874</c:v>
                </c:pt>
                <c:pt idx="14">
                  <c:v>13.076507035515576</c:v>
                </c:pt>
                <c:pt idx="15">
                  <c:v>13.388971136854508</c:v>
                </c:pt>
                <c:pt idx="16">
                  <c:v>19.787215362476115</c:v>
                </c:pt>
                <c:pt idx="17">
                  <c:v>24.179382238354854</c:v>
                </c:pt>
                <c:pt idx="18">
                  <c:v>30.337336552618666</c:v>
                </c:pt>
                <c:pt idx="19">
                  <c:v>27.54231930697631</c:v>
                </c:pt>
                <c:pt idx="20">
                  <c:v>28.642623951374151</c:v>
                </c:pt>
                <c:pt idx="21">
                  <c:v>28.671851285259102</c:v>
                </c:pt>
                <c:pt idx="22">
                  <c:v>25.260627014115048</c:v>
                </c:pt>
                <c:pt idx="23">
                  <c:v>26.639396188157367</c:v>
                </c:pt>
                <c:pt idx="24">
                  <c:v>35.712316961762404</c:v>
                </c:pt>
                <c:pt idx="25">
                  <c:v>48.634138950839585</c:v>
                </c:pt>
                <c:pt idx="26">
                  <c:v>42.787158948529409</c:v>
                </c:pt>
                <c:pt idx="27">
                  <c:v>45.111589905871149</c:v>
                </c:pt>
                <c:pt idx="28">
                  <c:v>47.072867790371653</c:v>
                </c:pt>
                <c:pt idx="29">
                  <c:v>45.502743854530301</c:v>
                </c:pt>
                <c:pt idx="30">
                  <c:v>76.193668386510225</c:v>
                </c:pt>
                <c:pt idx="31">
                  <c:v>90.459165768150569</c:v>
                </c:pt>
                <c:pt idx="32">
                  <c:v>70.804458947368417</c:v>
                </c:pt>
                <c:pt idx="33">
                  <c:v>76.475831733373454</c:v>
                </c:pt>
                <c:pt idx="34">
                  <c:v>81.527633658106893</c:v>
                </c:pt>
                <c:pt idx="35">
                  <c:v>87.845140941049223</c:v>
                </c:pt>
                <c:pt idx="36">
                  <c:v>75.714780404092821</c:v>
                </c:pt>
                <c:pt idx="37">
                  <c:v>64.016805072698759</c:v>
                </c:pt>
                <c:pt idx="38">
                  <c:v>70.793660130262836</c:v>
                </c:pt>
                <c:pt idx="39">
                  <c:v>90.290544146763395</c:v>
                </c:pt>
                <c:pt idx="40">
                  <c:v>94.138975811688326</c:v>
                </c:pt>
                <c:pt idx="41">
                  <c:v>81.577172027027032</c:v>
                </c:pt>
                <c:pt idx="42">
                  <c:v>57.968384299065406</c:v>
                </c:pt>
                <c:pt idx="43">
                  <c:v>52.988107518796994</c:v>
                </c:pt>
                <c:pt idx="44">
                  <c:v>52.150361750000002</c:v>
                </c:pt>
                <c:pt idx="45">
                  <c:v>60.237021604938278</c:v>
                </c:pt>
                <c:pt idx="46">
                  <c:v>64.672515669068574</c:v>
                </c:pt>
                <c:pt idx="47">
                  <c:v>79.743621983663246</c:v>
                </c:pt>
                <c:pt idx="48">
                  <c:v>115.38021799440205</c:v>
                </c:pt>
                <c:pt idx="49">
                  <c:v>146.27583372959555</c:v>
                </c:pt>
                <c:pt idx="50">
                  <c:v>132.41479231160864</c:v>
                </c:pt>
                <c:pt idx="51">
                  <c:v>191.0708080144515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7-4CC0-BBE0-1DA0DB3BA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0255832"/>
        <c:axId val="1510257144"/>
      </c:lineChart>
      <c:catAx>
        <c:axId val="151025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0257144"/>
        <c:crosses val="autoZero"/>
        <c:auto val="1"/>
        <c:lblAlgn val="ctr"/>
        <c:lblOffset val="100"/>
        <c:noMultiLvlLbl val="0"/>
      </c:catAx>
      <c:valAx>
        <c:axId val="1510257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0255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Average EBITDA (FY2017-19) for UKCS O&amp;G companies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'26'!$O$4:$O$9</c:f>
              <c:strCache>
                <c:ptCount val="6"/>
                <c:pt idx="0">
                  <c:v>Shell</c:v>
                </c:pt>
                <c:pt idx="1">
                  <c:v>Total</c:v>
                </c:pt>
                <c:pt idx="2">
                  <c:v>Exxon</c:v>
                </c:pt>
                <c:pt idx="3">
                  <c:v>BP</c:v>
                </c:pt>
                <c:pt idx="4">
                  <c:v>Eni</c:v>
                </c:pt>
                <c:pt idx="5">
                  <c:v>Equinor</c:v>
                </c:pt>
              </c:strCache>
            </c:strRef>
          </c:cat>
          <c:val>
            <c:numRef>
              <c:f>'26'!$P$4:$P$9</c:f>
              <c:numCache>
                <c:formatCode>General</c:formatCode>
                <c:ptCount val="6"/>
                <c:pt idx="0">
                  <c:v>36.799999999999997</c:v>
                </c:pt>
                <c:pt idx="1">
                  <c:v>21.5</c:v>
                </c:pt>
                <c:pt idx="2">
                  <c:v>25.9</c:v>
                </c:pt>
                <c:pt idx="3">
                  <c:v>22.7</c:v>
                </c:pt>
                <c:pt idx="4">
                  <c:v>13.6</c:v>
                </c:pt>
                <c:pt idx="5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C-4593-B75E-A0494C743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03824776"/>
        <c:axId val="1503823136"/>
      </c:barChart>
      <c:catAx>
        <c:axId val="150382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3823136"/>
        <c:crosses val="autoZero"/>
        <c:auto val="1"/>
        <c:lblAlgn val="ctr"/>
        <c:lblOffset val="100"/>
        <c:noMultiLvlLbl val="0"/>
      </c:catAx>
      <c:valAx>
        <c:axId val="15038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3824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Additional capex from probable and possible fields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'27-28'!$B$6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'27-28'!$A$7:$A$38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'27-28'!$B$7:$B$38</c:f>
              <c:numCache>
                <c:formatCode>0</c:formatCode>
                <c:ptCount val="32"/>
                <c:pt idx="0">
                  <c:v>2929.5055000000002</c:v>
                </c:pt>
                <c:pt idx="1">
                  <c:v>2232.5632999999998</c:v>
                </c:pt>
                <c:pt idx="2">
                  <c:v>1869.629428</c:v>
                </c:pt>
                <c:pt idx="3">
                  <c:v>1320.9572314999998</c:v>
                </c:pt>
                <c:pt idx="4">
                  <c:v>2069.6989600000002</c:v>
                </c:pt>
                <c:pt idx="5">
                  <c:v>3538.9179174999999</c:v>
                </c:pt>
                <c:pt idx="6">
                  <c:v>3224.0621649999998</c:v>
                </c:pt>
                <c:pt idx="7">
                  <c:v>2672.6292684999999</c:v>
                </c:pt>
                <c:pt idx="8">
                  <c:v>3091.4619149999999</c:v>
                </c:pt>
                <c:pt idx="9">
                  <c:v>1328.5996575000001</c:v>
                </c:pt>
                <c:pt idx="10">
                  <c:v>783.24015599999984</c:v>
                </c:pt>
                <c:pt idx="11">
                  <c:v>525.90788999999995</c:v>
                </c:pt>
                <c:pt idx="12">
                  <c:v>212.20753200000001</c:v>
                </c:pt>
                <c:pt idx="13">
                  <c:v>182.07673600000001</c:v>
                </c:pt>
                <c:pt idx="14">
                  <c:v>182.993233</c:v>
                </c:pt>
                <c:pt idx="15">
                  <c:v>199.734464</c:v>
                </c:pt>
                <c:pt idx="16">
                  <c:v>208.00352499999997</c:v>
                </c:pt>
                <c:pt idx="17">
                  <c:v>152.55525</c:v>
                </c:pt>
                <c:pt idx="18">
                  <c:v>160.45509600000003</c:v>
                </c:pt>
                <c:pt idx="19">
                  <c:v>174.77677999999997</c:v>
                </c:pt>
                <c:pt idx="20">
                  <c:v>96.84669199999999</c:v>
                </c:pt>
                <c:pt idx="21">
                  <c:v>66.677595999999994</c:v>
                </c:pt>
                <c:pt idx="22">
                  <c:v>15.036980999999999</c:v>
                </c:pt>
                <c:pt idx="23">
                  <c:v>12.965976</c:v>
                </c:pt>
                <c:pt idx="24">
                  <c:v>13.856290999999999</c:v>
                </c:pt>
                <c:pt idx="25">
                  <c:v>25.07123</c:v>
                </c:pt>
                <c:pt idx="26">
                  <c:v>9.3728000000000016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14.218578000000001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F-4201-B771-690D1BB1760B}"/>
            </c:ext>
          </c:extLst>
        </c:ser>
        <c:ser>
          <c:idx val="1"/>
          <c:order val="1"/>
          <c:tx>
            <c:strRef>
              <c:f>'27-28'!$C$6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'27-28'!$A$7:$A$38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'27-28'!$C$7:$C$38</c:f>
              <c:numCache>
                <c:formatCode>0</c:formatCode>
                <c:ptCount val="32"/>
                <c:pt idx="0">
                  <c:v>2929.5055000000002</c:v>
                </c:pt>
                <c:pt idx="1">
                  <c:v>2232.5632999999998</c:v>
                </c:pt>
                <c:pt idx="2">
                  <c:v>1828.1748</c:v>
                </c:pt>
                <c:pt idx="3">
                  <c:v>1213.874008</c:v>
                </c:pt>
                <c:pt idx="4">
                  <c:v>1406.66167</c:v>
                </c:pt>
                <c:pt idx="5">
                  <c:v>2292.6171100000001</c:v>
                </c:pt>
                <c:pt idx="6">
                  <c:v>2009.5803799999999</c:v>
                </c:pt>
                <c:pt idx="7">
                  <c:v>1443.8191919999999</c:v>
                </c:pt>
                <c:pt idx="8">
                  <c:v>1964.2960300000002</c:v>
                </c:pt>
                <c:pt idx="9">
                  <c:v>776.76648999999998</c:v>
                </c:pt>
                <c:pt idx="10">
                  <c:v>511.78079200000002</c:v>
                </c:pt>
                <c:pt idx="11">
                  <c:v>349.72091999999998</c:v>
                </c:pt>
                <c:pt idx="12">
                  <c:v>149.46838600000001</c:v>
                </c:pt>
                <c:pt idx="13">
                  <c:v>121.789478</c:v>
                </c:pt>
                <c:pt idx="14">
                  <c:v>125.40776700000001</c:v>
                </c:pt>
                <c:pt idx="15">
                  <c:v>137.823936</c:v>
                </c:pt>
                <c:pt idx="16">
                  <c:v>131.56027499999999</c:v>
                </c:pt>
                <c:pt idx="17">
                  <c:v>95.181150000000002</c:v>
                </c:pt>
                <c:pt idx="18">
                  <c:v>108.724104</c:v>
                </c:pt>
                <c:pt idx="19">
                  <c:v>109.24002</c:v>
                </c:pt>
                <c:pt idx="20">
                  <c:v>71.192508000000004</c:v>
                </c:pt>
                <c:pt idx="21">
                  <c:v>12.003354</c:v>
                </c:pt>
                <c:pt idx="22">
                  <c:v>14.739219</c:v>
                </c:pt>
                <c:pt idx="23">
                  <c:v>12.709224000000001</c:v>
                </c:pt>
                <c:pt idx="24">
                  <c:v>13.581909</c:v>
                </c:pt>
                <c:pt idx="25">
                  <c:v>24.574770000000001</c:v>
                </c:pt>
                <c:pt idx="26">
                  <c:v>9.1872000000000007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13.937021999999999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F-4201-B771-690D1BB1760B}"/>
            </c:ext>
          </c:extLst>
        </c:ser>
        <c:ser>
          <c:idx val="2"/>
          <c:order val="2"/>
          <c:tx>
            <c:strRef>
              <c:f>'27-28'!$D$6</c:f>
              <c:strCache>
                <c:ptCount val="1"/>
                <c:pt idx="0">
                  <c:v>middle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'27-28'!$A$7:$A$38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'27-28'!$D$7:$D$38</c:f>
              <c:numCache>
                <c:formatCode>0</c:formatCode>
                <c:ptCount val="32"/>
                <c:pt idx="0">
                  <c:v>2932.3655000000003</c:v>
                </c:pt>
                <c:pt idx="1">
                  <c:v>2235.4232999999999</c:v>
                </c:pt>
                <c:pt idx="2">
                  <c:v>1856.4848000000002</c:v>
                </c:pt>
                <c:pt idx="3">
                  <c:v>1301.8354999999999</c:v>
                </c:pt>
                <c:pt idx="4">
                  <c:v>1796.5446000000002</c:v>
                </c:pt>
                <c:pt idx="5">
                  <c:v>3067.4265</c:v>
                </c:pt>
                <c:pt idx="6">
                  <c:v>2694.2057999999997</c:v>
                </c:pt>
                <c:pt idx="7">
                  <c:v>2156.2085000000002</c:v>
                </c:pt>
                <c:pt idx="8">
                  <c:v>2637.4259999999999</c:v>
                </c:pt>
                <c:pt idx="9">
                  <c:v>1086.3000999999999</c:v>
                </c:pt>
                <c:pt idx="10">
                  <c:v>644.90559999999994</c:v>
                </c:pt>
                <c:pt idx="11">
                  <c:v>422.2466</c:v>
                </c:pt>
                <c:pt idx="12">
                  <c:v>181.13400000000001</c:v>
                </c:pt>
                <c:pt idx="13">
                  <c:v>152.10079999999999</c:v>
                </c:pt>
                <c:pt idx="14">
                  <c:v>154.20050000000001</c:v>
                </c:pt>
                <c:pt idx="15">
                  <c:v>168.7792</c:v>
                </c:pt>
                <c:pt idx="16">
                  <c:v>165.65690000000001</c:v>
                </c:pt>
                <c:pt idx="17">
                  <c:v>123.8682</c:v>
                </c:pt>
                <c:pt idx="18">
                  <c:v>134.58960000000002</c:v>
                </c:pt>
                <c:pt idx="19">
                  <c:v>142.00839999999999</c:v>
                </c:pt>
                <c:pt idx="20">
                  <c:v>84.019599999999997</c:v>
                </c:pt>
                <c:pt idx="21">
                  <c:v>12.124599999999999</c:v>
                </c:pt>
                <c:pt idx="22">
                  <c:v>14.8881</c:v>
                </c:pt>
                <c:pt idx="23">
                  <c:v>12.8376</c:v>
                </c:pt>
                <c:pt idx="24">
                  <c:v>13.719099999999999</c:v>
                </c:pt>
                <c:pt idx="25">
                  <c:v>24.823</c:v>
                </c:pt>
                <c:pt idx="26">
                  <c:v>9.2800000000000011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14.0778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F-4201-B771-690D1BB17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5552744"/>
        <c:axId val="1755555368"/>
      </c:lineChart>
      <c:catAx>
        <c:axId val="175555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5555368"/>
        <c:crosses val="autoZero"/>
        <c:auto val="1"/>
        <c:lblAlgn val="ctr"/>
        <c:lblOffset val="100"/>
        <c:noMultiLvlLbl val="0"/>
      </c:catAx>
      <c:valAx>
        <c:axId val="175555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5552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'5.2'!$D$3</c:f>
              <c:strCache>
                <c:ptCount val="1"/>
                <c:pt idx="0">
                  <c:v>EY High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'5.2'!$D$4:$D$35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1.299810436815936</c:v>
                </c:pt>
                <c:pt idx="4">
                  <c:v>1.3394450443601733</c:v>
                </c:pt>
                <c:pt idx="5">
                  <c:v>1.2517039588470136</c:v>
                </c:pt>
                <c:pt idx="6">
                  <c:v>1.2487554772099794</c:v>
                </c:pt>
                <c:pt idx="7">
                  <c:v>1.1560941496160075</c:v>
                </c:pt>
                <c:pt idx="8">
                  <c:v>1.1299023020506793</c:v>
                </c:pt>
                <c:pt idx="9">
                  <c:v>1.084213178672282</c:v>
                </c:pt>
                <c:pt idx="10">
                  <c:v>0.96758271838235521</c:v>
                </c:pt>
                <c:pt idx="11">
                  <c:v>0.91177053221002791</c:v>
                </c:pt>
                <c:pt idx="12">
                  <c:v>0.84762934497441933</c:v>
                </c:pt>
                <c:pt idx="13">
                  <c:v>0.75760374854039525</c:v>
                </c:pt>
                <c:pt idx="14">
                  <c:v>0.66861045496859139</c:v>
                </c:pt>
                <c:pt idx="15">
                  <c:v>0.59352923413238834</c:v>
                </c:pt>
                <c:pt idx="16">
                  <c:v>0.53534153006859131</c:v>
                </c:pt>
                <c:pt idx="17">
                  <c:v>0.48112055647258267</c:v>
                </c:pt>
                <c:pt idx="18">
                  <c:v>0.42661023186658764</c:v>
                </c:pt>
                <c:pt idx="19">
                  <c:v>0.37853228174788695</c:v>
                </c:pt>
                <c:pt idx="20">
                  <c:v>0.34288277180233601</c:v>
                </c:pt>
                <c:pt idx="21">
                  <c:v>0.31444327178694004</c:v>
                </c:pt>
                <c:pt idx="22">
                  <c:v>0.29202093238799159</c:v>
                </c:pt>
                <c:pt idx="23">
                  <c:v>0.2692171768820994</c:v>
                </c:pt>
                <c:pt idx="24">
                  <c:v>0.25294466705400659</c:v>
                </c:pt>
                <c:pt idx="25">
                  <c:v>0.23266691436054018</c:v>
                </c:pt>
                <c:pt idx="26">
                  <c:v>0.20289470602988058</c:v>
                </c:pt>
                <c:pt idx="27">
                  <c:v>0.17423026725396001</c:v>
                </c:pt>
                <c:pt idx="28">
                  <c:v>0.16207140194933833</c:v>
                </c:pt>
                <c:pt idx="29">
                  <c:v>0.13863678958925749</c:v>
                </c:pt>
                <c:pt idx="30">
                  <c:v>0.13050552591804987</c:v>
                </c:pt>
                <c:pt idx="31">
                  <c:v>0.12328163004090273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D-4A23-8EC9-EE3326632164}"/>
            </c:ext>
          </c:extLst>
        </c:ser>
        <c:ser>
          <c:idx val="1"/>
          <c:order val="1"/>
          <c:tx>
            <c:strRef>
              <c:f>'5.2'!$E$3</c:f>
              <c:strCache>
                <c:ptCount val="1"/>
                <c:pt idx="0">
                  <c:v>EY Middle Scenario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'5.2'!$E$4:$E$35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1.295518436815936</c:v>
                </c:pt>
                <c:pt idx="4">
                  <c:v>1.3120244253125541</c:v>
                </c:pt>
                <c:pt idx="5">
                  <c:v>1.2251575902672192</c:v>
                </c:pt>
                <c:pt idx="6">
                  <c:v>1.2230542958892643</c:v>
                </c:pt>
                <c:pt idx="7">
                  <c:v>1.1312101102565135</c:v>
                </c:pt>
                <c:pt idx="8">
                  <c:v>1.1058711972926845</c:v>
                </c:pt>
                <c:pt idx="9">
                  <c:v>1.0610017816735562</c:v>
                </c:pt>
                <c:pt idx="10">
                  <c:v>0.92816007790926358</c:v>
                </c:pt>
                <c:pt idx="11">
                  <c:v>0.87419804041946048</c:v>
                </c:pt>
                <c:pt idx="12">
                  <c:v>0.81072730773668245</c:v>
                </c:pt>
                <c:pt idx="13">
                  <c:v>0.72943353401320632</c:v>
                </c:pt>
                <c:pt idx="14">
                  <c:v>0.64257574315082244</c:v>
                </c:pt>
                <c:pt idx="15">
                  <c:v>0.56952705876417442</c:v>
                </c:pt>
                <c:pt idx="16">
                  <c:v>0.51432213391577575</c:v>
                </c:pt>
                <c:pt idx="17">
                  <c:v>0.44991065480721737</c:v>
                </c:pt>
                <c:pt idx="18">
                  <c:v>0.40160983100384623</c:v>
                </c:pt>
                <c:pt idx="19">
                  <c:v>0.36004150916815481</c:v>
                </c:pt>
                <c:pt idx="20">
                  <c:v>0.32512776808928723</c:v>
                </c:pt>
                <c:pt idx="21">
                  <c:v>0.29740583476192378</c:v>
                </c:pt>
                <c:pt idx="22">
                  <c:v>0.27567569900430788</c:v>
                </c:pt>
                <c:pt idx="23">
                  <c:v>0.25347172276322716</c:v>
                </c:pt>
                <c:pt idx="24">
                  <c:v>0.23783092063830202</c:v>
                </c:pt>
                <c:pt idx="25">
                  <c:v>0.21814895969276757</c:v>
                </c:pt>
                <c:pt idx="26">
                  <c:v>0.18887912659307121</c:v>
                </c:pt>
                <c:pt idx="27">
                  <c:v>0.1610765411049378</c:v>
                </c:pt>
                <c:pt idx="28">
                  <c:v>0.14974031994576581</c:v>
                </c:pt>
                <c:pt idx="29">
                  <c:v>0.12669581684769132</c:v>
                </c:pt>
                <c:pt idx="30">
                  <c:v>0.11894127516610679</c:v>
                </c:pt>
                <c:pt idx="31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D-4A23-8EC9-EE3326632164}"/>
            </c:ext>
          </c:extLst>
        </c:ser>
        <c:ser>
          <c:idx val="2"/>
          <c:order val="2"/>
          <c:tx>
            <c:strRef>
              <c:f>'5.2'!$F$3</c:f>
              <c:strCache>
                <c:ptCount val="1"/>
                <c:pt idx="0">
                  <c:v>EY Low Scenario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'5.2'!$F$4:$F$35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1.287939436815936</c:v>
                </c:pt>
                <c:pt idx="4">
                  <c:v>1.304806330074459</c:v>
                </c:pt>
                <c:pt idx="5">
                  <c:v>1.2100908724905146</c:v>
                </c:pt>
                <c:pt idx="6">
                  <c:v>1.1898875714196493</c:v>
                </c:pt>
                <c:pt idx="7">
                  <c:v>1.1012593547517899</c:v>
                </c:pt>
                <c:pt idx="8">
                  <c:v>1.0759942154384472</c:v>
                </c:pt>
                <c:pt idx="9">
                  <c:v>1.0097352495539016</c:v>
                </c:pt>
                <c:pt idx="10">
                  <c:v>0.89006617569624458</c:v>
                </c:pt>
                <c:pt idx="11">
                  <c:v>0.84578882816107981</c:v>
                </c:pt>
                <c:pt idx="12">
                  <c:v>0.78694425551325209</c:v>
                </c:pt>
                <c:pt idx="13">
                  <c:v>0.7100354480422274</c:v>
                </c:pt>
                <c:pt idx="14">
                  <c:v>0.62544370324562137</c:v>
                </c:pt>
                <c:pt idx="15">
                  <c:v>0.55385742982280062</c:v>
                </c:pt>
                <c:pt idx="16">
                  <c:v>0.50042947552390193</c:v>
                </c:pt>
                <c:pt idx="17">
                  <c:v>0.43769980030627187</c:v>
                </c:pt>
                <c:pt idx="18">
                  <c:v>0.39161017636551493</c:v>
                </c:pt>
                <c:pt idx="19">
                  <c:v>0.35488792603957031</c:v>
                </c:pt>
                <c:pt idx="20">
                  <c:v>0.32031133525883437</c:v>
                </c:pt>
                <c:pt idx="21">
                  <c:v>0.29290449566804261</c:v>
                </c:pt>
                <c:pt idx="22">
                  <c:v>0.27146884003806382</c:v>
                </c:pt>
                <c:pt idx="23">
                  <c:v>0.2495400788695411</c:v>
                </c:pt>
                <c:pt idx="24">
                  <c:v>0.23415648709280101</c:v>
                </c:pt>
                <c:pt idx="25">
                  <c:v>0.21471490965024329</c:v>
                </c:pt>
                <c:pt idx="26">
                  <c:v>0.18566973402996442</c:v>
                </c:pt>
                <c:pt idx="27">
                  <c:v>0.1580771088029688</c:v>
                </c:pt>
                <c:pt idx="28">
                  <c:v>0.1469371121869163</c:v>
                </c:pt>
                <c:pt idx="29">
                  <c:v>0.12407599651231793</c:v>
                </c:pt>
                <c:pt idx="30">
                  <c:v>0.11649284494613167</c:v>
                </c:pt>
                <c:pt idx="31">
                  <c:v>0.10979298385263611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D-4A23-8EC9-EE3326632164}"/>
            </c:ext>
          </c:extLst>
        </c:ser>
        <c:ser>
          <c:idx val="4"/>
          <c:order val="4"/>
          <c:tx>
            <c:strRef>
              <c:f>'5.2'!$H$3</c:f>
              <c:strCache>
                <c:ptCount val="1"/>
                <c:pt idx="0">
                  <c:v>NSTA lower estimate illustration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'5.2'!$H$4:$H$35</c:f>
              <c:numCache>
                <c:formatCode>0.00</c:formatCode>
                <c:ptCount val="32"/>
                <c:pt idx="0">
                  <c:v>1.484</c:v>
                </c:pt>
                <c:pt idx="1">
                  <c:v>1.4119999999999999</c:v>
                </c:pt>
                <c:pt idx="2">
                  <c:v>1.254</c:v>
                </c:pt>
                <c:pt idx="3">
                  <c:v>1.202</c:v>
                </c:pt>
                <c:pt idx="4">
                  <c:v>1.135</c:v>
                </c:pt>
                <c:pt idx="5">
                  <c:v>1.054</c:v>
                </c:pt>
                <c:pt idx="6">
                  <c:v>0.99399999999999999</c:v>
                </c:pt>
                <c:pt idx="7">
                  <c:v>0.95199999999999996</c:v>
                </c:pt>
                <c:pt idx="8">
                  <c:v>0.89900000000000002</c:v>
                </c:pt>
                <c:pt idx="9">
                  <c:v>0.86199999999999999</c:v>
                </c:pt>
                <c:pt idx="10">
                  <c:v>0.81399999999999995</c:v>
                </c:pt>
                <c:pt idx="11">
                  <c:v>0.71</c:v>
                </c:pt>
                <c:pt idx="12">
                  <c:v>0.65900000000000003</c:v>
                </c:pt>
                <c:pt idx="13">
                  <c:v>0.59199999999999997</c:v>
                </c:pt>
                <c:pt idx="14">
                  <c:v>0.52200000000000002</c:v>
                </c:pt>
                <c:pt idx="15">
                  <c:v>0.46300000000000002</c:v>
                </c:pt>
                <c:pt idx="16">
                  <c:v>0.41799999999999998</c:v>
                </c:pt>
                <c:pt idx="17">
                  <c:v>0.36599999999999999</c:v>
                </c:pt>
                <c:pt idx="18">
                  <c:v>0.32600000000000001</c:v>
                </c:pt>
                <c:pt idx="19">
                  <c:v>0.29299999999999998</c:v>
                </c:pt>
                <c:pt idx="20">
                  <c:v>0.26400000000000001</c:v>
                </c:pt>
                <c:pt idx="21">
                  <c:v>0.24199999999999999</c:v>
                </c:pt>
                <c:pt idx="22">
                  <c:v>0.224</c:v>
                </c:pt>
                <c:pt idx="23">
                  <c:v>0.20599999999999999</c:v>
                </c:pt>
                <c:pt idx="24">
                  <c:v>0.193</c:v>
                </c:pt>
                <c:pt idx="25">
                  <c:v>0.17699999999999999</c:v>
                </c:pt>
                <c:pt idx="26">
                  <c:v>0.153</c:v>
                </c:pt>
                <c:pt idx="27">
                  <c:v>0.13100000000000001</c:v>
                </c:pt>
                <c:pt idx="28">
                  <c:v>0.122</c:v>
                </c:pt>
                <c:pt idx="29">
                  <c:v>0.10299999999999999</c:v>
                </c:pt>
                <c:pt idx="30">
                  <c:v>9.7000000000000003E-2</c:v>
                </c:pt>
                <c:pt idx="31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9D-4A23-8EC9-EE3326632164}"/>
            </c:ext>
          </c:extLst>
        </c:ser>
        <c:ser>
          <c:idx val="5"/>
          <c:order val="5"/>
          <c:tx>
            <c:strRef>
              <c:f>'5.2'!$I$3</c:f>
              <c:strCache>
                <c:ptCount val="1"/>
                <c:pt idx="0">
                  <c:v>NSTA higher estimate illustration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'5.2'!$I$4:$I$35</c:f>
              <c:numCache>
                <c:formatCode>0.00</c:formatCode>
                <c:ptCount val="32"/>
                <c:pt idx="0">
                  <c:v>1.484</c:v>
                </c:pt>
                <c:pt idx="1">
                  <c:v>1.407</c:v>
                </c:pt>
                <c:pt idx="2">
                  <c:v>1.2490000000000001</c:v>
                </c:pt>
                <c:pt idx="3">
                  <c:v>1.296</c:v>
                </c:pt>
                <c:pt idx="4">
                  <c:v>1.37</c:v>
                </c:pt>
                <c:pt idx="5">
                  <c:v>1.454</c:v>
                </c:pt>
                <c:pt idx="6">
                  <c:v>1.484</c:v>
                </c:pt>
                <c:pt idx="7">
                  <c:v>1.484</c:v>
                </c:pt>
                <c:pt idx="8">
                  <c:v>1.484</c:v>
                </c:pt>
                <c:pt idx="9">
                  <c:v>1.4610000000000001</c:v>
                </c:pt>
                <c:pt idx="10">
                  <c:v>1.401</c:v>
                </c:pt>
                <c:pt idx="11">
                  <c:v>1.319</c:v>
                </c:pt>
                <c:pt idx="12">
                  <c:v>1.224</c:v>
                </c:pt>
                <c:pt idx="13">
                  <c:v>1.101</c:v>
                </c:pt>
                <c:pt idx="14">
                  <c:v>0.97199999999999998</c:v>
                </c:pt>
                <c:pt idx="15">
                  <c:v>0.86</c:v>
                </c:pt>
                <c:pt idx="16">
                  <c:v>0.77600000000000002</c:v>
                </c:pt>
                <c:pt idx="17">
                  <c:v>0.67900000000000005</c:v>
                </c:pt>
                <c:pt idx="18">
                  <c:v>0.60599999999999998</c:v>
                </c:pt>
                <c:pt idx="19">
                  <c:v>0.54300000000000004</c:v>
                </c:pt>
                <c:pt idx="20">
                  <c:v>0.49099999999999999</c:v>
                </c:pt>
                <c:pt idx="21">
                  <c:v>0.44900000000000001</c:v>
                </c:pt>
                <c:pt idx="22">
                  <c:v>0.41599999999999998</c:v>
                </c:pt>
                <c:pt idx="23">
                  <c:v>0.38300000000000001</c:v>
                </c:pt>
                <c:pt idx="24">
                  <c:v>0.35899999999999999</c:v>
                </c:pt>
                <c:pt idx="25">
                  <c:v>0.32900000000000001</c:v>
                </c:pt>
                <c:pt idx="26">
                  <c:v>0.28499999999999998</c:v>
                </c:pt>
                <c:pt idx="27">
                  <c:v>0.24299999999999999</c:v>
                </c:pt>
                <c:pt idx="28">
                  <c:v>0.22600000000000001</c:v>
                </c:pt>
                <c:pt idx="29">
                  <c:v>0.191</c:v>
                </c:pt>
                <c:pt idx="30">
                  <c:v>0.18</c:v>
                </c:pt>
                <c:pt idx="31">
                  <c:v>0.16900000000000001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D-4A23-8EC9-EE3326632164}"/>
            </c:ext>
          </c:extLst>
        </c:ser>
        <c:ser>
          <c:idx val="6"/>
          <c:order val="6"/>
          <c:tx>
            <c:strRef>
              <c:f>'5.2'!$J$3</c:f>
              <c:strCache>
                <c:ptCount val="1"/>
                <c:pt idx="0">
                  <c:v>Potential prospective reserves illustration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'5.2'!$J$4:$J$35</c:f>
              <c:numCache>
                <c:formatCode>0.00</c:formatCode>
                <c:ptCount val="32"/>
                <c:pt idx="0">
                  <c:v>1.484</c:v>
                </c:pt>
                <c:pt idx="1">
                  <c:v>1.407</c:v>
                </c:pt>
                <c:pt idx="2">
                  <c:v>1.2490000000000001</c:v>
                </c:pt>
                <c:pt idx="3">
                  <c:v>1.296</c:v>
                </c:pt>
                <c:pt idx="4">
                  <c:v>1.37</c:v>
                </c:pt>
                <c:pt idx="5">
                  <c:v>1.4510000000000001</c:v>
                </c:pt>
                <c:pt idx="6">
                  <c:v>1.482</c:v>
                </c:pt>
                <c:pt idx="7">
                  <c:v>1.484</c:v>
                </c:pt>
                <c:pt idx="8">
                  <c:v>1.484</c:v>
                </c:pt>
                <c:pt idx="9">
                  <c:v>1.4830000000000001</c:v>
                </c:pt>
                <c:pt idx="10">
                  <c:v>1.482</c:v>
                </c:pt>
                <c:pt idx="11">
                  <c:v>1.4810000000000001</c:v>
                </c:pt>
                <c:pt idx="12">
                  <c:v>1.4710000000000001</c:v>
                </c:pt>
                <c:pt idx="13">
                  <c:v>1.4490000000000001</c:v>
                </c:pt>
                <c:pt idx="14">
                  <c:v>1.391</c:v>
                </c:pt>
                <c:pt idx="15">
                  <c:v>1.2609999999999999</c:v>
                </c:pt>
                <c:pt idx="16">
                  <c:v>1.155</c:v>
                </c:pt>
                <c:pt idx="17">
                  <c:v>0.998</c:v>
                </c:pt>
                <c:pt idx="18">
                  <c:v>0.89300000000000002</c:v>
                </c:pt>
                <c:pt idx="19">
                  <c:v>0.81899999999999995</c:v>
                </c:pt>
                <c:pt idx="20">
                  <c:v>0.73499999999999999</c:v>
                </c:pt>
                <c:pt idx="21">
                  <c:v>0.68300000000000005</c:v>
                </c:pt>
                <c:pt idx="22">
                  <c:v>0.629</c:v>
                </c:pt>
                <c:pt idx="23">
                  <c:v>0.57799999999999996</c:v>
                </c:pt>
                <c:pt idx="24">
                  <c:v>0.52500000000000002</c:v>
                </c:pt>
                <c:pt idx="25">
                  <c:v>0.49399999999999999</c:v>
                </c:pt>
                <c:pt idx="26">
                  <c:v>0.42</c:v>
                </c:pt>
                <c:pt idx="27">
                  <c:v>0.36799999999999999</c:v>
                </c:pt>
                <c:pt idx="28">
                  <c:v>0.33600000000000002</c:v>
                </c:pt>
                <c:pt idx="29">
                  <c:v>0.30499999999999999</c:v>
                </c:pt>
                <c:pt idx="30">
                  <c:v>0.29399999999999998</c:v>
                </c:pt>
                <c:pt idx="31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9D-4A23-8EC9-EE332663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123008"/>
        <c:axId val="128412694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'5.2'!$C$4:$C$35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  <c:pt idx="6">
                        <c:v>2025</c:v>
                      </c:pt>
                      <c:pt idx="7">
                        <c:v>2026</c:v>
                      </c:pt>
                      <c:pt idx="8">
                        <c:v>2027</c:v>
                      </c:pt>
                      <c:pt idx="9">
                        <c:v>2028</c:v>
                      </c:pt>
                      <c:pt idx="10">
                        <c:v>2029</c:v>
                      </c:pt>
                      <c:pt idx="11">
                        <c:v>2030</c:v>
                      </c:pt>
                      <c:pt idx="12">
                        <c:v>2031</c:v>
                      </c:pt>
                      <c:pt idx="13">
                        <c:v>2032</c:v>
                      </c:pt>
                      <c:pt idx="14">
                        <c:v>2033</c:v>
                      </c:pt>
                      <c:pt idx="15">
                        <c:v>2034</c:v>
                      </c:pt>
                      <c:pt idx="16">
                        <c:v>2035</c:v>
                      </c:pt>
                      <c:pt idx="17">
                        <c:v>2036</c:v>
                      </c:pt>
                      <c:pt idx="18">
                        <c:v>2037</c:v>
                      </c:pt>
                      <c:pt idx="19">
                        <c:v>2038</c:v>
                      </c:pt>
                      <c:pt idx="20">
                        <c:v>2039</c:v>
                      </c:pt>
                      <c:pt idx="21">
                        <c:v>2040</c:v>
                      </c:pt>
                      <c:pt idx="22">
                        <c:v>2041</c:v>
                      </c:pt>
                      <c:pt idx="23">
                        <c:v>2042</c:v>
                      </c:pt>
                      <c:pt idx="24">
                        <c:v>2043</c:v>
                      </c:pt>
                      <c:pt idx="25">
                        <c:v>2044</c:v>
                      </c:pt>
                      <c:pt idx="26">
                        <c:v>2045</c:v>
                      </c:pt>
                      <c:pt idx="27">
                        <c:v>2046</c:v>
                      </c:pt>
                      <c:pt idx="28">
                        <c:v>2047</c:v>
                      </c:pt>
                      <c:pt idx="29">
                        <c:v>2048</c:v>
                      </c:pt>
                      <c:pt idx="30">
                        <c:v>2049</c:v>
                      </c:pt>
                      <c:pt idx="31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'5.2'!$G$4:$G$35</c15:sqref>
                        </c15:formulaRef>
                      </c:ext>
                    </c:extLst>
                    <c:numCache>
                      <c:formatCode>0.00</c:formatCode>
                      <c:ptCount val="3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869D-4A23-8EC9-EE3326632164}"/>
                  </c:ext>
                </c:extLst>
              </c15:ser>
            </c15:filteredLineSeries>
          </c:ext>
        </c:extLst>
      </c:lineChart>
      <c:catAx>
        <c:axId val="1284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126944"/>
        <c:crosses val="autoZero"/>
        <c:auto val="1"/>
        <c:lblAlgn val="ctr"/>
        <c:lblOffset val="100"/>
        <c:noMultiLvlLbl val="0"/>
      </c:catAx>
      <c:valAx>
        <c:axId val="128412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12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Additional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opex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'27-28'!$B$41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'27-28'!$A$42:$A$73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'27-28'!$B$42:$B$73</c:f>
              <c:numCache>
                <c:formatCode>0</c:formatCode>
                <c:ptCount val="32"/>
                <c:pt idx="0">
                  <c:v>6008.1800999999996</c:v>
                </c:pt>
                <c:pt idx="1">
                  <c:v>5323.9409999999998</c:v>
                </c:pt>
                <c:pt idx="2">
                  <c:v>5350.8440090000004</c:v>
                </c:pt>
                <c:pt idx="3">
                  <c:v>5317.3045424999991</c:v>
                </c:pt>
                <c:pt idx="4">
                  <c:v>5215.7813494999991</c:v>
                </c:pt>
                <c:pt idx="5">
                  <c:v>4848.3349994999999</c:v>
                </c:pt>
                <c:pt idx="6">
                  <c:v>4807.4656294999995</c:v>
                </c:pt>
                <c:pt idx="7">
                  <c:v>4504.4892669999999</c:v>
                </c:pt>
                <c:pt idx="8">
                  <c:v>4545.9879524999997</c:v>
                </c:pt>
                <c:pt idx="9">
                  <c:v>4367.5378934999999</c:v>
                </c:pt>
                <c:pt idx="10">
                  <c:v>4238.9946849999997</c:v>
                </c:pt>
                <c:pt idx="11">
                  <c:v>4180.2761980000005</c:v>
                </c:pt>
                <c:pt idx="12">
                  <c:v>3953.5961360000001</c:v>
                </c:pt>
                <c:pt idx="13">
                  <c:v>3721.2284590000004</c:v>
                </c:pt>
                <c:pt idx="14">
                  <c:v>3475.698801</c:v>
                </c:pt>
                <c:pt idx="15">
                  <c:v>3128.836949</c:v>
                </c:pt>
                <c:pt idx="16">
                  <c:v>2931.7778049999997</c:v>
                </c:pt>
                <c:pt idx="17">
                  <c:v>2372.7075020000002</c:v>
                </c:pt>
                <c:pt idx="18">
                  <c:v>2183.4117369999999</c:v>
                </c:pt>
                <c:pt idx="19">
                  <c:v>1995.8846920000001</c:v>
                </c:pt>
                <c:pt idx="20">
                  <c:v>1840.0784440000002</c:v>
                </c:pt>
                <c:pt idx="21">
                  <c:v>1699.242849</c:v>
                </c:pt>
                <c:pt idx="22">
                  <c:v>1620.045983</c:v>
                </c:pt>
                <c:pt idx="23">
                  <c:v>1586.947985</c:v>
                </c:pt>
                <c:pt idx="24">
                  <c:v>1515.9860289999997</c:v>
                </c:pt>
                <c:pt idx="25">
                  <c:v>1408.9495879999999</c:v>
                </c:pt>
                <c:pt idx="26">
                  <c:v>1316.844147</c:v>
                </c:pt>
                <c:pt idx="27">
                  <c:v>908.89489299999991</c:v>
                </c:pt>
                <c:pt idx="28">
                  <c:v>825.60250000000008</c:v>
                </c:pt>
                <c:pt idx="29">
                  <c:v>723.93595100000005</c:v>
                </c:pt>
                <c:pt idx="30">
                  <c:v>788.76483200000007</c:v>
                </c:pt>
                <c:pt idx="31">
                  <c:v>710.42911400000003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2-409D-AF56-5F4EE57D7ED7}"/>
            </c:ext>
          </c:extLst>
        </c:ser>
        <c:ser>
          <c:idx val="1"/>
          <c:order val="1"/>
          <c:tx>
            <c:strRef>
              <c:f>'27-28'!$C$41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'27-28'!$A$42:$A$73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'27-28'!$C$42:$C$73</c:f>
              <c:numCache>
                <c:formatCode>0</c:formatCode>
                <c:ptCount val="32"/>
                <c:pt idx="0">
                  <c:v>6008.1800999999996</c:v>
                </c:pt>
                <c:pt idx="1">
                  <c:v>5323.9409999999998</c:v>
                </c:pt>
                <c:pt idx="2">
                  <c:v>5261.8922000000002</c:v>
                </c:pt>
                <c:pt idx="3">
                  <c:v>5125.4189099999994</c:v>
                </c:pt>
                <c:pt idx="4">
                  <c:v>5058.2068939999999</c:v>
                </c:pt>
                <c:pt idx="5">
                  <c:v>4865.9607415000009</c:v>
                </c:pt>
                <c:pt idx="6">
                  <c:v>4549.9817915000003</c:v>
                </c:pt>
                <c:pt idx="7">
                  <c:v>4221.8661709999997</c:v>
                </c:pt>
                <c:pt idx="8">
                  <c:v>4116.0956050000004</c:v>
                </c:pt>
                <c:pt idx="9">
                  <c:v>3826.4804789999998</c:v>
                </c:pt>
                <c:pt idx="10">
                  <c:v>3732.8815169999998</c:v>
                </c:pt>
                <c:pt idx="11">
                  <c:v>3735.2668119999998</c:v>
                </c:pt>
                <c:pt idx="12">
                  <c:v>3468.8848699999999</c:v>
                </c:pt>
                <c:pt idx="13">
                  <c:v>3285.859723</c:v>
                </c:pt>
                <c:pt idx="14">
                  <c:v>3088.611171</c:v>
                </c:pt>
                <c:pt idx="15">
                  <c:v>2768.4334349999999</c:v>
                </c:pt>
                <c:pt idx="16">
                  <c:v>2606.3340029999999</c:v>
                </c:pt>
                <c:pt idx="17">
                  <c:v>2034.4914660000002</c:v>
                </c:pt>
                <c:pt idx="18">
                  <c:v>1865.3441190000001</c:v>
                </c:pt>
                <c:pt idx="19">
                  <c:v>1840.33734</c:v>
                </c:pt>
                <c:pt idx="20">
                  <c:v>1701.760008</c:v>
                </c:pt>
                <c:pt idx="21">
                  <c:v>1566.398643</c:v>
                </c:pt>
                <c:pt idx="22">
                  <c:v>1490.6955930000001</c:v>
                </c:pt>
                <c:pt idx="23">
                  <c:v>1464.6826709999998</c:v>
                </c:pt>
                <c:pt idx="24">
                  <c:v>1390.3311389999999</c:v>
                </c:pt>
                <c:pt idx="25">
                  <c:v>1293.8621400000002</c:v>
                </c:pt>
                <c:pt idx="26">
                  <c:v>1197.2896529999998</c:v>
                </c:pt>
                <c:pt idx="27">
                  <c:v>822.61755900000003</c:v>
                </c:pt>
                <c:pt idx="28">
                  <c:v>741.26706000000001</c:v>
                </c:pt>
                <c:pt idx="29">
                  <c:v>644.66216100000008</c:v>
                </c:pt>
                <c:pt idx="30">
                  <c:v>688.13151600000003</c:v>
                </c:pt>
                <c:pt idx="31">
                  <c:v>633.79080599999998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09D-AF56-5F4EE57D7ED7}"/>
            </c:ext>
          </c:extLst>
        </c:ser>
        <c:ser>
          <c:idx val="2"/>
          <c:order val="2"/>
          <c:tx>
            <c:strRef>
              <c:f>'27-28'!$D$41</c:f>
              <c:strCache>
                <c:ptCount val="1"/>
                <c:pt idx="0">
                  <c:v>middle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'27-28'!$A$42:$A$73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'27-28'!$D$42:$D$73</c:f>
              <c:numCache>
                <c:formatCode>0</c:formatCode>
                <c:ptCount val="32"/>
                <c:pt idx="0">
                  <c:v>6008.1800999999996</c:v>
                </c:pt>
                <c:pt idx="1">
                  <c:v>5323.9409999999998</c:v>
                </c:pt>
                <c:pt idx="2">
                  <c:v>5263.7506000000003</c:v>
                </c:pt>
                <c:pt idx="3">
                  <c:v>5231.4394999999995</c:v>
                </c:pt>
                <c:pt idx="4">
                  <c:v>5117.6633000000002</c:v>
                </c:pt>
                <c:pt idx="5">
                  <c:v>4719.6173000000008</c:v>
                </c:pt>
                <c:pt idx="6">
                  <c:v>4604.0803000000005</c:v>
                </c:pt>
                <c:pt idx="7">
                  <c:v>4308.1087000000007</c:v>
                </c:pt>
                <c:pt idx="8">
                  <c:v>4307.2889999999998</c:v>
                </c:pt>
                <c:pt idx="9">
                  <c:v>4073.0118000000002</c:v>
                </c:pt>
                <c:pt idx="10">
                  <c:v>3962.0799000000002</c:v>
                </c:pt>
                <c:pt idx="11">
                  <c:v>3934.4834000000001</c:v>
                </c:pt>
                <c:pt idx="12">
                  <c:v>3711.5860000000002</c:v>
                </c:pt>
                <c:pt idx="13">
                  <c:v>3503.2021000000004</c:v>
                </c:pt>
                <c:pt idx="14">
                  <c:v>3269.5934999999999</c:v>
                </c:pt>
                <c:pt idx="15">
                  <c:v>2943.4547000000002</c:v>
                </c:pt>
                <c:pt idx="16">
                  <c:v>2757.4780999999998</c:v>
                </c:pt>
                <c:pt idx="17">
                  <c:v>2200.2298000000001</c:v>
                </c:pt>
                <c:pt idx="18">
                  <c:v>2022.6319000000001</c:v>
                </c:pt>
                <c:pt idx="19">
                  <c:v>1878.3845999999999</c:v>
                </c:pt>
                <c:pt idx="20">
                  <c:v>1735.2287999999999</c:v>
                </c:pt>
                <c:pt idx="21">
                  <c:v>1598.2973000000002</c:v>
                </c:pt>
                <c:pt idx="22">
                  <c:v>1522.3505</c:v>
                </c:pt>
                <c:pt idx="23">
                  <c:v>1490.7817</c:v>
                </c:pt>
                <c:pt idx="24">
                  <c:v>1416.3324999999998</c:v>
                </c:pt>
                <c:pt idx="25">
                  <c:v>1317.3804</c:v>
                </c:pt>
                <c:pt idx="26">
                  <c:v>1225.5646999999999</c:v>
                </c:pt>
                <c:pt idx="27">
                  <c:v>842.56870000000015</c:v>
                </c:pt>
                <c:pt idx="28">
                  <c:v>759.23199999999997</c:v>
                </c:pt>
                <c:pt idx="29">
                  <c:v>661.18150000000003</c:v>
                </c:pt>
                <c:pt idx="30">
                  <c:v>708.18380000000002</c:v>
                </c:pt>
                <c:pt idx="31">
                  <c:v>649.83540000000005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2-409D-AF56-5F4EE57D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807216"/>
        <c:axId val="1764807544"/>
      </c:lineChart>
      <c:catAx>
        <c:axId val="176480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4807544"/>
        <c:crosses val="autoZero"/>
        <c:auto val="1"/>
        <c:lblAlgn val="ctr"/>
        <c:lblOffset val="100"/>
        <c:noMultiLvlLbl val="0"/>
      </c:catAx>
      <c:valAx>
        <c:axId val="176480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480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Additional decommissioning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'27-28'!$B$76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'27-28'!$A$77:$A$108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'27-28'!$B$77:$B$108</c:f>
              <c:numCache>
                <c:formatCode>General</c:formatCode>
                <c:ptCount val="32"/>
                <c:pt idx="0">
                  <c:v>812.22069999999997</c:v>
                </c:pt>
                <c:pt idx="1">
                  <c:v>675.46489999999994</c:v>
                </c:pt>
                <c:pt idx="2">
                  <c:v>926.47570000000007</c:v>
                </c:pt>
                <c:pt idx="3">
                  <c:v>1197.0994000000001</c:v>
                </c:pt>
                <c:pt idx="4">
                  <c:v>1061.3115</c:v>
                </c:pt>
                <c:pt idx="5">
                  <c:v>1238.9156</c:v>
                </c:pt>
                <c:pt idx="6">
                  <c:v>788.80290000000002</c:v>
                </c:pt>
                <c:pt idx="7">
                  <c:v>1331.1777</c:v>
                </c:pt>
                <c:pt idx="8">
                  <c:v>952.33089999999993</c:v>
                </c:pt>
                <c:pt idx="9">
                  <c:v>1033.9757</c:v>
                </c:pt>
                <c:pt idx="10">
                  <c:v>1061.4866000000002</c:v>
                </c:pt>
                <c:pt idx="11">
                  <c:v>1004.2291</c:v>
                </c:pt>
                <c:pt idx="12">
                  <c:v>1003.6538859999999</c:v>
                </c:pt>
                <c:pt idx="13">
                  <c:v>1145.9593320000001</c:v>
                </c:pt>
                <c:pt idx="14">
                  <c:v>801.18500800000004</c:v>
                </c:pt>
                <c:pt idx="15">
                  <c:v>1314.52694</c:v>
                </c:pt>
                <c:pt idx="16">
                  <c:v>1245.1671079999999</c:v>
                </c:pt>
                <c:pt idx="17">
                  <c:v>1494.112122</c:v>
                </c:pt>
                <c:pt idx="18">
                  <c:v>1205.082946</c:v>
                </c:pt>
                <c:pt idx="19">
                  <c:v>1091.2793919999999</c:v>
                </c:pt>
                <c:pt idx="20">
                  <c:v>997.15474199999994</c:v>
                </c:pt>
                <c:pt idx="21">
                  <c:v>1024.5066000000002</c:v>
                </c:pt>
                <c:pt idx="22">
                  <c:v>537.84839999999997</c:v>
                </c:pt>
                <c:pt idx="23">
                  <c:v>614.55939999999998</c:v>
                </c:pt>
                <c:pt idx="24">
                  <c:v>478.27809999999999</c:v>
                </c:pt>
                <c:pt idx="25">
                  <c:v>534.08230000000003</c:v>
                </c:pt>
                <c:pt idx="26">
                  <c:v>353.59450000000004</c:v>
                </c:pt>
                <c:pt idx="27">
                  <c:v>209.47050000000002</c:v>
                </c:pt>
                <c:pt idx="28">
                  <c:v>282.97500000000002</c:v>
                </c:pt>
                <c:pt idx="29">
                  <c:v>523.93999999999994</c:v>
                </c:pt>
                <c:pt idx="30">
                  <c:v>572.36419999999998</c:v>
                </c:pt>
                <c:pt idx="31">
                  <c:v>489.36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6-4A14-9343-B988592D006C}"/>
            </c:ext>
          </c:extLst>
        </c:ser>
        <c:ser>
          <c:idx val="1"/>
          <c:order val="1"/>
          <c:tx>
            <c:strRef>
              <c:f>'27-28'!$C$76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'27-28'!$A$77:$A$108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'27-28'!$C$77:$C$108</c:f>
              <c:numCache>
                <c:formatCode>General</c:formatCode>
                <c:ptCount val="32"/>
                <c:pt idx="0">
                  <c:v>812.22069999999997</c:v>
                </c:pt>
                <c:pt idx="1">
                  <c:v>675.46489999999994</c:v>
                </c:pt>
                <c:pt idx="2">
                  <c:v>926.47570000000007</c:v>
                </c:pt>
                <c:pt idx="3">
                  <c:v>1197.0994000000001</c:v>
                </c:pt>
                <c:pt idx="4">
                  <c:v>1061.3115</c:v>
                </c:pt>
                <c:pt idx="5">
                  <c:v>1238.9156</c:v>
                </c:pt>
                <c:pt idx="6">
                  <c:v>788.80290000000002</c:v>
                </c:pt>
                <c:pt idx="7">
                  <c:v>1331.1777</c:v>
                </c:pt>
                <c:pt idx="8">
                  <c:v>893.21609999999998</c:v>
                </c:pt>
                <c:pt idx="9">
                  <c:v>979.82330000000002</c:v>
                </c:pt>
                <c:pt idx="10">
                  <c:v>1024.7462</c:v>
                </c:pt>
                <c:pt idx="11">
                  <c:v>982.32050000000004</c:v>
                </c:pt>
                <c:pt idx="12">
                  <c:v>999.25852999999995</c:v>
                </c:pt>
                <c:pt idx="13">
                  <c:v>1138.9277100000002</c:v>
                </c:pt>
                <c:pt idx="14">
                  <c:v>791.98964000000012</c:v>
                </c:pt>
                <c:pt idx="15">
                  <c:v>1285.0135</c:v>
                </c:pt>
                <c:pt idx="16">
                  <c:v>1234.9819399999999</c:v>
                </c:pt>
                <c:pt idx="17">
                  <c:v>1482.0937099999999</c:v>
                </c:pt>
                <c:pt idx="18">
                  <c:v>1140.1830300000001</c:v>
                </c:pt>
                <c:pt idx="19">
                  <c:v>1075.5351599999999</c:v>
                </c:pt>
                <c:pt idx="20">
                  <c:v>985.21220999999991</c:v>
                </c:pt>
                <c:pt idx="21">
                  <c:v>1014.7682000000001</c:v>
                </c:pt>
                <c:pt idx="22">
                  <c:v>533.46079999999995</c:v>
                </c:pt>
                <c:pt idx="23">
                  <c:v>571.34730000000002</c:v>
                </c:pt>
                <c:pt idx="24">
                  <c:v>434.38410000000005</c:v>
                </c:pt>
                <c:pt idx="25">
                  <c:v>496.42480000000012</c:v>
                </c:pt>
                <c:pt idx="26">
                  <c:v>351.18650000000002</c:v>
                </c:pt>
                <c:pt idx="27">
                  <c:v>209.1165</c:v>
                </c:pt>
                <c:pt idx="28">
                  <c:v>282.97500000000002</c:v>
                </c:pt>
                <c:pt idx="29">
                  <c:v>523.93999999999994</c:v>
                </c:pt>
                <c:pt idx="30">
                  <c:v>572.36419999999998</c:v>
                </c:pt>
                <c:pt idx="31">
                  <c:v>489.36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6-4A14-9343-B988592D006C}"/>
            </c:ext>
          </c:extLst>
        </c:ser>
        <c:ser>
          <c:idx val="2"/>
          <c:order val="2"/>
          <c:tx>
            <c:strRef>
              <c:f>'27-28'!$D$76</c:f>
              <c:strCache>
                <c:ptCount val="1"/>
                <c:pt idx="0">
                  <c:v>middle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'27-28'!$A$77:$A$108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'27-28'!$D$77:$D$108</c:f>
              <c:numCache>
                <c:formatCode>General</c:formatCode>
                <c:ptCount val="32"/>
                <c:pt idx="0">
                  <c:v>812.22069999999997</c:v>
                </c:pt>
                <c:pt idx="1">
                  <c:v>675.46489999999994</c:v>
                </c:pt>
                <c:pt idx="2">
                  <c:v>926.47570000000007</c:v>
                </c:pt>
                <c:pt idx="3">
                  <c:v>1197.0994000000001</c:v>
                </c:pt>
                <c:pt idx="4">
                  <c:v>1061.3115</c:v>
                </c:pt>
                <c:pt idx="5">
                  <c:v>1238.9156</c:v>
                </c:pt>
                <c:pt idx="6">
                  <c:v>788.80290000000002</c:v>
                </c:pt>
                <c:pt idx="7">
                  <c:v>1331.1777</c:v>
                </c:pt>
                <c:pt idx="8">
                  <c:v>941.23209999999995</c:v>
                </c:pt>
                <c:pt idx="9">
                  <c:v>996.55630000000008</c:v>
                </c:pt>
                <c:pt idx="10">
                  <c:v>1036.5642</c:v>
                </c:pt>
                <c:pt idx="11">
                  <c:v>994.64049999999997</c:v>
                </c:pt>
                <c:pt idx="12">
                  <c:v>1000.8283</c:v>
                </c:pt>
                <c:pt idx="13">
                  <c:v>1139.7944</c:v>
                </c:pt>
                <c:pt idx="14">
                  <c:v>795.27370000000008</c:v>
                </c:pt>
                <c:pt idx="15">
                  <c:v>1293.9470999999999</c:v>
                </c:pt>
                <c:pt idx="16">
                  <c:v>1238.6195</c:v>
                </c:pt>
                <c:pt idx="17">
                  <c:v>1486.386</c:v>
                </c:pt>
                <c:pt idx="18">
                  <c:v>1186.6780000000001</c:v>
                </c:pt>
                <c:pt idx="19">
                  <c:v>1081.1580999999999</c:v>
                </c:pt>
                <c:pt idx="20">
                  <c:v>989.47739999999988</c:v>
                </c:pt>
                <c:pt idx="21">
                  <c:v>1018.2462</c:v>
                </c:pt>
                <c:pt idx="22">
                  <c:v>535.02779999999996</c:v>
                </c:pt>
                <c:pt idx="23">
                  <c:v>584.5877999999999</c:v>
                </c:pt>
                <c:pt idx="24">
                  <c:v>469.18810000000002</c:v>
                </c:pt>
                <c:pt idx="25">
                  <c:v>512.18730000000005</c:v>
                </c:pt>
                <c:pt idx="26">
                  <c:v>352.04650000000004</c:v>
                </c:pt>
                <c:pt idx="27">
                  <c:v>209.41650000000001</c:v>
                </c:pt>
                <c:pt idx="28">
                  <c:v>282.97500000000002</c:v>
                </c:pt>
                <c:pt idx="29">
                  <c:v>523.93999999999994</c:v>
                </c:pt>
                <c:pt idx="30">
                  <c:v>572.36419999999998</c:v>
                </c:pt>
                <c:pt idx="31">
                  <c:v>489.36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6-4A14-9343-B988592D0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299728"/>
        <c:axId val="1191307600"/>
      </c:lineChart>
      <c:catAx>
        <c:axId val="119129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1307600"/>
        <c:crosses val="autoZero"/>
        <c:auto val="1"/>
        <c:lblAlgn val="ctr"/>
        <c:lblOffset val="100"/>
        <c:noMultiLvlLbl val="0"/>
      </c:catAx>
      <c:valAx>
        <c:axId val="119130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129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Spending by category (middle scenario)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'27-28'!$R$6</c:f>
              <c:strCache>
                <c:ptCount val="1"/>
                <c:pt idx="0">
                  <c:v>Capex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'27-28'!$P$7:$P$38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'27-28'!$R$7:$R$38</c:f>
              <c:numCache>
                <c:formatCode>0.0</c:formatCode>
                <c:ptCount val="32"/>
                <c:pt idx="0">
                  <c:v>2.9295055000000003</c:v>
                </c:pt>
                <c:pt idx="1">
                  <c:v>2.2325632999999998</c:v>
                </c:pt>
                <c:pt idx="2">
                  <c:v>1.7569752000000001</c:v>
                </c:pt>
                <c:pt idx="3">
                  <c:v>1.1603821000000001</c:v>
                </c:pt>
                <c:pt idx="4">
                  <c:v>0.84079399999999993</c:v>
                </c:pt>
                <c:pt idx="5">
                  <c:v>0.53263450000000001</c:v>
                </c:pt>
                <c:pt idx="6">
                  <c:v>0.51900099999999993</c:v>
                </c:pt>
                <c:pt idx="7">
                  <c:v>0.2763079</c:v>
                </c:pt>
                <c:pt idx="8">
                  <c:v>0.54781100000000005</c:v>
                </c:pt>
                <c:pt idx="9">
                  <c:v>0.12681049999999999</c:v>
                </c:pt>
                <c:pt idx="10">
                  <c:v>0.1130504</c:v>
                </c:pt>
                <c:pt idx="11">
                  <c:v>9.2938999999999994E-2</c:v>
                </c:pt>
                <c:pt idx="12">
                  <c:v>5.9208200000000009E-2</c:v>
                </c:pt>
                <c:pt idx="13">
                  <c:v>3.3538600000000002E-2</c:v>
                </c:pt>
                <c:pt idx="14">
                  <c:v>4.0655799999999999E-2</c:v>
                </c:pt>
                <c:pt idx="15">
                  <c:v>4.6831400000000002E-2</c:v>
                </c:pt>
                <c:pt idx="16">
                  <c:v>1.7989999999999999E-2</c:v>
                </c:pt>
                <c:pt idx="17">
                  <c:v>9.4999999999999998E-3</c:v>
                </c:pt>
                <c:pt idx="18">
                  <c:v>3.2424599999999998E-2</c:v>
                </c:pt>
                <c:pt idx="19">
                  <c:v>1.13905E-2</c:v>
                </c:pt>
                <c:pt idx="20">
                  <c:v>3.4074199999999999E-2</c:v>
                </c:pt>
                <c:pt idx="21">
                  <c:v>1.2124599999999999E-2</c:v>
                </c:pt>
                <c:pt idx="22">
                  <c:v>1.48881E-2</c:v>
                </c:pt>
                <c:pt idx="23">
                  <c:v>1.2837599999999999E-2</c:v>
                </c:pt>
                <c:pt idx="24">
                  <c:v>1.37191E-2</c:v>
                </c:pt>
                <c:pt idx="25">
                  <c:v>2.4823000000000001E-2</c:v>
                </c:pt>
                <c:pt idx="26">
                  <c:v>9.2800000000000018E-3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1.40778E-2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C-4ACB-9764-DA88270DA3A8}"/>
            </c:ext>
          </c:extLst>
        </c:ser>
        <c:ser>
          <c:idx val="1"/>
          <c:order val="1"/>
          <c:tx>
            <c:strRef>
              <c:f>'27-28'!$S$6</c:f>
              <c:strCache>
                <c:ptCount val="1"/>
                <c:pt idx="0">
                  <c:v>Opex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'27-28'!$P$7:$P$38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'27-28'!$S$7:$S$38</c:f>
              <c:numCache>
                <c:formatCode>0.0</c:formatCode>
                <c:ptCount val="32"/>
                <c:pt idx="0">
                  <c:v>6.0081800999999997</c:v>
                </c:pt>
                <c:pt idx="1">
                  <c:v>5.3239409999999996</c:v>
                </c:pt>
                <c:pt idx="2">
                  <c:v>5.2394606000000001</c:v>
                </c:pt>
                <c:pt idx="3">
                  <c:v>5.2093695000000002</c:v>
                </c:pt>
                <c:pt idx="4">
                  <c:v>5.0596033</c:v>
                </c:pt>
                <c:pt idx="5">
                  <c:v>4.5679333000000009</c:v>
                </c:pt>
                <c:pt idx="6">
                  <c:v>4.2736752999999998</c:v>
                </c:pt>
                <c:pt idx="7">
                  <c:v>3.9504367999999999</c:v>
                </c:pt>
                <c:pt idx="8">
                  <c:v>3.8375585000000001</c:v>
                </c:pt>
                <c:pt idx="9">
                  <c:v>3.5631819</c:v>
                </c:pt>
                <c:pt idx="10">
                  <c:v>3.4914479999999997</c:v>
                </c:pt>
                <c:pt idx="11">
                  <c:v>3.3641788000000004</c:v>
                </c:pt>
                <c:pt idx="12">
                  <c:v>3.1505746000000001</c:v>
                </c:pt>
                <c:pt idx="13">
                  <c:v>2.9739614000000003</c:v>
                </c:pt>
                <c:pt idx="14">
                  <c:v>2.7644836000000002</c:v>
                </c:pt>
                <c:pt idx="15">
                  <c:v>2.4887644</c:v>
                </c:pt>
                <c:pt idx="16">
                  <c:v>2.3244944999999997</c:v>
                </c:pt>
                <c:pt idx="17">
                  <c:v>1.7729742000000002</c:v>
                </c:pt>
                <c:pt idx="18">
                  <c:v>1.6150142000000001</c:v>
                </c:pt>
                <c:pt idx="19">
                  <c:v>1.5833676999999999</c:v>
                </c:pt>
                <c:pt idx="20">
                  <c:v>1.4728204</c:v>
                </c:pt>
                <c:pt idx="21">
                  <c:v>1.3429559</c:v>
                </c:pt>
                <c:pt idx="22">
                  <c:v>1.2739138000000001</c:v>
                </c:pt>
                <c:pt idx="23">
                  <c:v>1.2456714999999998</c:v>
                </c:pt>
                <c:pt idx="24">
                  <c:v>1.1585818999999999</c:v>
                </c:pt>
                <c:pt idx="25">
                  <c:v>1.0800278000000001</c:v>
                </c:pt>
                <c:pt idx="26">
                  <c:v>0.99716969999999994</c:v>
                </c:pt>
                <c:pt idx="27">
                  <c:v>0.67481279999999999</c:v>
                </c:pt>
                <c:pt idx="28">
                  <c:v>0.58635500000000007</c:v>
                </c:pt>
                <c:pt idx="29">
                  <c:v>0.4960561</c:v>
                </c:pt>
                <c:pt idx="30">
                  <c:v>0.49200969999999999</c:v>
                </c:pt>
                <c:pt idx="31">
                  <c:v>0.49073139999999998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C-4ACB-9764-DA88270DA3A8}"/>
            </c:ext>
          </c:extLst>
        </c:ser>
        <c:ser>
          <c:idx val="2"/>
          <c:order val="2"/>
          <c:tx>
            <c:strRef>
              <c:f>'27-28'!$T$6</c:f>
              <c:strCache>
                <c:ptCount val="1"/>
                <c:pt idx="0">
                  <c:v>Decomm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'27-28'!$P$7:$P$38</c:f>
              <c:numCache>
                <c:formatCode>General</c:formatCode>
                <c:ptCount val="32"/>
                <c:pt idx="1">
                  <c:v>2020</c:v>
                </c:pt>
                <c:pt idx="6">
                  <c:v>2025</c:v>
                </c:pt>
                <c:pt idx="11">
                  <c:v>2030</c:v>
                </c:pt>
                <c:pt idx="16">
                  <c:v>2035</c:v>
                </c:pt>
                <c:pt idx="21">
                  <c:v>2040</c:v>
                </c:pt>
                <c:pt idx="26">
                  <c:v>2045</c:v>
                </c:pt>
                <c:pt idx="31">
                  <c:v>2050</c:v>
                </c:pt>
              </c:numCache>
            </c:numRef>
          </c:cat>
          <c:val>
            <c:numRef>
              <c:f>'27-28'!$T$7:$T$38</c:f>
              <c:numCache>
                <c:formatCode>0.0</c:formatCode>
                <c:ptCount val="32"/>
                <c:pt idx="0">
                  <c:v>0.81222070000000002</c:v>
                </c:pt>
                <c:pt idx="1">
                  <c:v>0.67546489999999992</c:v>
                </c:pt>
                <c:pt idx="2">
                  <c:v>0.92647570000000012</c:v>
                </c:pt>
                <c:pt idx="3">
                  <c:v>1.1970994000000001</c:v>
                </c:pt>
                <c:pt idx="4">
                  <c:v>1.0613115</c:v>
                </c:pt>
                <c:pt idx="5">
                  <c:v>1.2389156000000001</c:v>
                </c:pt>
                <c:pt idx="6">
                  <c:v>0.78880289999999997</c:v>
                </c:pt>
                <c:pt idx="7">
                  <c:v>1.3311777</c:v>
                </c:pt>
                <c:pt idx="8">
                  <c:v>0.87957209999999997</c:v>
                </c:pt>
                <c:pt idx="9">
                  <c:v>0.90422630000000004</c:v>
                </c:pt>
                <c:pt idx="10">
                  <c:v>0.95588420000000007</c:v>
                </c:pt>
                <c:pt idx="11">
                  <c:v>0.9413705</c:v>
                </c:pt>
                <c:pt idx="12">
                  <c:v>0.98513059999999997</c:v>
                </c:pt>
                <c:pt idx="13">
                  <c:v>1.127353</c:v>
                </c:pt>
                <c:pt idx="14">
                  <c:v>0.76243310000000009</c:v>
                </c:pt>
                <c:pt idx="15">
                  <c:v>1.2009231</c:v>
                </c:pt>
                <c:pt idx="16">
                  <c:v>1.2022439</c:v>
                </c:pt>
                <c:pt idx="17">
                  <c:v>1.4434631</c:v>
                </c:pt>
                <c:pt idx="18">
                  <c:v>1.0844283000000001</c:v>
                </c:pt>
                <c:pt idx="19">
                  <c:v>1.0249287</c:v>
                </c:pt>
                <c:pt idx="20">
                  <c:v>0.94682549999999988</c:v>
                </c:pt>
                <c:pt idx="21">
                  <c:v>0.98346620000000007</c:v>
                </c:pt>
                <c:pt idx="22">
                  <c:v>0.51935779999999998</c:v>
                </c:pt>
                <c:pt idx="23">
                  <c:v>0.4893478</c:v>
                </c:pt>
                <c:pt idx="24">
                  <c:v>0.41868810000000001</c:v>
                </c:pt>
                <c:pt idx="25">
                  <c:v>0.4519373000000001</c:v>
                </c:pt>
                <c:pt idx="26">
                  <c:v>0.34344649999999999</c:v>
                </c:pt>
                <c:pt idx="27">
                  <c:v>0.20911650000000001</c:v>
                </c:pt>
                <c:pt idx="28">
                  <c:v>0.28297500000000003</c:v>
                </c:pt>
                <c:pt idx="29">
                  <c:v>0.52393999999999996</c:v>
                </c:pt>
                <c:pt idx="30">
                  <c:v>0.57236419999999999</c:v>
                </c:pt>
                <c:pt idx="31">
                  <c:v>0.48936000000000002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C-4ACB-9764-DA88270DA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2442240"/>
        <c:axId val="1752444536"/>
      </c:lineChart>
      <c:catAx>
        <c:axId val="1752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444536"/>
        <c:crosses val="autoZero"/>
        <c:auto val="1"/>
        <c:lblAlgn val="ctr"/>
        <c:lblOffset val="100"/>
        <c:noMultiLvlLbl val="0"/>
      </c:catAx>
      <c:valAx>
        <c:axId val="1752444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44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'29'!$A$3:$A$9</c:f>
              <c:strCache>
                <c:ptCount val="7"/>
                <c:pt idx="0">
                  <c:v>OBR March 2018 update</c:v>
                </c:pt>
                <c:pt idx="1">
                  <c:v>OBR October 2018 update</c:v>
                </c:pt>
                <c:pt idx="2">
                  <c:v>OBR March 2019 update</c:v>
                </c:pt>
                <c:pt idx="3">
                  <c:v>OBR March 2020 update</c:v>
                </c:pt>
                <c:pt idx="4">
                  <c:v>OBR November 2020 update</c:v>
                </c:pt>
                <c:pt idx="5">
                  <c:v>OBR March 2021 update</c:v>
                </c:pt>
                <c:pt idx="6">
                  <c:v>OBR October 2021 update</c:v>
                </c:pt>
              </c:strCache>
            </c:strRef>
          </c:cat>
          <c:val>
            <c:numRef>
              <c:f>'29'!$B$3:$B$9</c:f>
              <c:numCache>
                <c:formatCode>0</c:formatCode>
                <c:ptCount val="7"/>
                <c:pt idx="0">
                  <c:v>5.4918508515808107</c:v>
                </c:pt>
                <c:pt idx="1">
                  <c:v>14.398166056375564</c:v>
                </c:pt>
                <c:pt idx="2">
                  <c:v>10.729731543662989</c:v>
                </c:pt>
                <c:pt idx="3">
                  <c:v>6.2925263919440741</c:v>
                </c:pt>
                <c:pt idx="4">
                  <c:v>5.4566268759796959</c:v>
                </c:pt>
                <c:pt idx="5">
                  <c:v>2.4731449359385467</c:v>
                </c:pt>
                <c:pt idx="6">
                  <c:v>10.315304712700378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D-45F1-B9D8-0DA296287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0988488"/>
        <c:axId val="1580989144"/>
      </c:barChart>
      <c:catAx>
        <c:axId val="1580988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0989144"/>
        <c:crosses val="autoZero"/>
        <c:auto val="1"/>
        <c:lblAlgn val="ctr"/>
        <c:lblOffset val="100"/>
        <c:noMultiLvlLbl val="0"/>
      </c:catAx>
      <c:valAx>
        <c:axId val="158098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098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'30'!$B$3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'30'!$A$4:$A$35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'30'!$B$4:$B$35</c:f>
              <c:numCache>
                <c:formatCode>0.0</c:formatCode>
                <c:ptCount val="32"/>
                <c:pt idx="0">
                  <c:v>5.1425308274525516</c:v>
                </c:pt>
                <c:pt idx="1">
                  <c:v>5.3666453791492543</c:v>
                </c:pt>
                <c:pt idx="2">
                  <c:v>4.8440750778140718</c:v>
                </c:pt>
                <c:pt idx="3">
                  <c:v>5.3601357490878403</c:v>
                </c:pt>
                <c:pt idx="4">
                  <c:v>5.6998854178831291</c:v>
                </c:pt>
                <c:pt idx="5">
                  <c:v>4.9325756751651841</c:v>
                </c:pt>
                <c:pt idx="6">
                  <c:v>4.5905623813028651</c:v>
                </c:pt>
                <c:pt idx="7">
                  <c:v>3.9044072491336848</c:v>
                </c:pt>
                <c:pt idx="8">
                  <c:v>3.2719898680833102</c:v>
                </c:pt>
                <c:pt idx="9">
                  <c:v>3.2075508258962304</c:v>
                </c:pt>
                <c:pt idx="10">
                  <c:v>2.7468362812989242</c:v>
                </c:pt>
                <c:pt idx="11">
                  <c:v>2.3816569418866855</c:v>
                </c:pt>
                <c:pt idx="12">
                  <c:v>2.1254000282103451</c:v>
                </c:pt>
                <c:pt idx="13">
                  <c:v>1.7899224172271428</c:v>
                </c:pt>
                <c:pt idx="14">
                  <c:v>1.7146038201792455</c:v>
                </c:pt>
                <c:pt idx="15">
                  <c:v>1.2728402514830699</c:v>
                </c:pt>
                <c:pt idx="16">
                  <c:v>1.1404418054463326</c:v>
                </c:pt>
                <c:pt idx="17">
                  <c:v>0.88343817829882143</c:v>
                </c:pt>
                <c:pt idx="18">
                  <c:v>0.92225305117352996</c:v>
                </c:pt>
                <c:pt idx="19">
                  <c:v>0.87584528734435696</c:v>
                </c:pt>
                <c:pt idx="20">
                  <c:v>0.78680880681095566</c:v>
                </c:pt>
                <c:pt idx="21">
                  <c:v>0.69626814683580762</c:v>
                </c:pt>
                <c:pt idx="22">
                  <c:v>0.81057511759005552</c:v>
                </c:pt>
                <c:pt idx="23">
                  <c:v>0.72548529189996103</c:v>
                </c:pt>
                <c:pt idx="24">
                  <c:v>0.68189878198788312</c:v>
                </c:pt>
                <c:pt idx="25">
                  <c:v>0.58257935961542096</c:v>
                </c:pt>
                <c:pt idx="26">
                  <c:v>0.57371023859148196</c:v>
                </c:pt>
                <c:pt idx="27">
                  <c:v>0.58779532444899518</c:v>
                </c:pt>
                <c:pt idx="28">
                  <c:v>0.50163396946444017</c:v>
                </c:pt>
                <c:pt idx="29">
                  <c:v>0.31932346987804933</c:v>
                </c:pt>
                <c:pt idx="30">
                  <c:v>0.2582094987844934</c:v>
                </c:pt>
                <c:pt idx="31">
                  <c:v>0.26880253678172528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8-4B0E-9238-CF00BF9B485E}"/>
            </c:ext>
          </c:extLst>
        </c:ser>
        <c:ser>
          <c:idx val="1"/>
          <c:order val="1"/>
          <c:tx>
            <c:strRef>
              <c:f>'30'!$C$3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'30'!$A$4:$A$35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'30'!$C$4:$C$35</c:f>
              <c:numCache>
                <c:formatCode>0.0</c:formatCode>
                <c:ptCount val="32"/>
                <c:pt idx="0">
                  <c:v>1.4617741439224523</c:v>
                </c:pt>
                <c:pt idx="1">
                  <c:v>1.7896401533066622</c:v>
                </c:pt>
                <c:pt idx="2">
                  <c:v>1.6014779422500642</c:v>
                </c:pt>
                <c:pt idx="3">
                  <c:v>1.8843731382481772</c:v>
                </c:pt>
                <c:pt idx="4">
                  <c:v>2.2046772907635761</c:v>
                </c:pt>
                <c:pt idx="5">
                  <c:v>1.8884734554436935</c:v>
                </c:pt>
                <c:pt idx="6">
                  <c:v>1.8399516224484036</c:v>
                </c:pt>
                <c:pt idx="7">
                  <c:v>1.4535599754188235</c:v>
                </c:pt>
                <c:pt idx="8">
                  <c:v>1.1554515794063422</c:v>
                </c:pt>
                <c:pt idx="9">
                  <c:v>1.267662959900727</c:v>
                </c:pt>
                <c:pt idx="10">
                  <c:v>1.016018285620842</c:v>
                </c:pt>
                <c:pt idx="11">
                  <c:v>0.86373132348955051</c:v>
                </c:pt>
                <c:pt idx="12">
                  <c:v>0.72842643595038004</c:v>
                </c:pt>
                <c:pt idx="13">
                  <c:v>0.55473149069172101</c:v>
                </c:pt>
                <c:pt idx="14">
                  <c:v>0.59047618113117994</c:v>
                </c:pt>
                <c:pt idx="15">
                  <c:v>0.29070747827517962</c:v>
                </c:pt>
                <c:pt idx="16">
                  <c:v>0.22578554210158017</c:v>
                </c:pt>
                <c:pt idx="17">
                  <c:v>8.6694745765064626E-2</c:v>
                </c:pt>
                <c:pt idx="18">
                  <c:v>0.16545510714825104</c:v>
                </c:pt>
                <c:pt idx="19">
                  <c:v>0.17473089583548229</c:v>
                </c:pt>
                <c:pt idx="20">
                  <c:v>0.13549518086380141</c:v>
                </c:pt>
                <c:pt idx="21">
                  <c:v>9.6387998771221048E-2</c:v>
                </c:pt>
                <c:pt idx="22">
                  <c:v>0.24163032592103617</c:v>
                </c:pt>
                <c:pt idx="23">
                  <c:v>0.19532039707077878</c:v>
                </c:pt>
                <c:pt idx="24">
                  <c:v>0.18844371204522023</c:v>
                </c:pt>
                <c:pt idx="25">
                  <c:v>0.13518428828109905</c:v>
                </c:pt>
                <c:pt idx="26">
                  <c:v>0.16670433072635304</c:v>
                </c:pt>
                <c:pt idx="27">
                  <c:v>0.21564102696342333</c:v>
                </c:pt>
                <c:pt idx="28">
                  <c:v>0.15172175999612103</c:v>
                </c:pt>
                <c:pt idx="29">
                  <c:v>1.8592924504242801E-2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8-4B0E-9238-CF00BF9B485E}"/>
            </c:ext>
          </c:extLst>
        </c:ser>
        <c:ser>
          <c:idx val="2"/>
          <c:order val="2"/>
          <c:tx>
            <c:strRef>
              <c:f>'30'!$D$3</c:f>
              <c:strCache>
                <c:ptCount val="1"/>
                <c:pt idx="0">
                  <c:v>middle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'30'!$A$4:$A$35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'30'!$D$4:$D$35</c:f>
              <c:numCache>
                <c:formatCode>0.0</c:formatCode>
                <c:ptCount val="32"/>
                <c:pt idx="0">
                  <c:v>3.1463710115739909</c:v>
                </c:pt>
                <c:pt idx="1">
                  <c:v>3.4313657331289029</c:v>
                </c:pt>
                <c:pt idx="2">
                  <c:v>3.1006413747881556</c:v>
                </c:pt>
                <c:pt idx="3">
                  <c:v>3.4988422410628637</c:v>
                </c:pt>
                <c:pt idx="4">
                  <c:v>3.8346362634776621</c:v>
                </c:pt>
                <c:pt idx="5">
                  <c:v>3.30922972542121</c:v>
                </c:pt>
                <c:pt idx="6">
                  <c:v>3.1220820604072101</c:v>
                </c:pt>
                <c:pt idx="7">
                  <c:v>2.5981412539191417</c:v>
                </c:pt>
                <c:pt idx="8">
                  <c:v>2.134366315539721</c:v>
                </c:pt>
                <c:pt idx="9">
                  <c:v>2.1598494612886343</c:v>
                </c:pt>
                <c:pt idx="10">
                  <c:v>1.8100256657330858</c:v>
                </c:pt>
                <c:pt idx="11">
                  <c:v>1.5598834583357521</c:v>
                </c:pt>
                <c:pt idx="12">
                  <c:v>1.373398430032905</c:v>
                </c:pt>
                <c:pt idx="13">
                  <c:v>1.1235121729445432</c:v>
                </c:pt>
                <c:pt idx="14">
                  <c:v>1.1058806032044031</c:v>
                </c:pt>
                <c:pt idx="15">
                  <c:v>0.7432572154601369</c:v>
                </c:pt>
                <c:pt idx="16">
                  <c:v>0.65057889822128068</c:v>
                </c:pt>
                <c:pt idx="17">
                  <c:v>0.45353564841348321</c:v>
                </c:pt>
                <c:pt idx="18">
                  <c:v>0.52073959784056933</c:v>
                </c:pt>
                <c:pt idx="19">
                  <c:v>0.50203962142445124</c:v>
                </c:pt>
                <c:pt idx="20">
                  <c:v>0.44047953108480931</c:v>
                </c:pt>
                <c:pt idx="21">
                  <c:v>0.3753563928784025</c:v>
                </c:pt>
                <c:pt idx="22">
                  <c:v>0.507001164665556</c:v>
                </c:pt>
                <c:pt idx="23">
                  <c:v>0.43944801014122137</c:v>
                </c:pt>
                <c:pt idx="24">
                  <c:v>0.41551650955485503</c:v>
                </c:pt>
                <c:pt idx="25">
                  <c:v>0.34220703795735219</c:v>
                </c:pt>
                <c:pt idx="26">
                  <c:v>0.35013615335936032</c:v>
                </c:pt>
                <c:pt idx="27">
                  <c:v>0.38755075758276947</c:v>
                </c:pt>
                <c:pt idx="28">
                  <c:v>0.31304293368644981</c:v>
                </c:pt>
                <c:pt idx="29">
                  <c:v>0.15646088560723836</c:v>
                </c:pt>
                <c:pt idx="30">
                  <c:v>0.10362486894171377</c:v>
                </c:pt>
                <c:pt idx="31">
                  <c:v>0.12199871087772877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78-4B0E-9238-CF00BF9B4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595880"/>
        <c:axId val="1284594568"/>
      </c:lineChart>
      <c:catAx>
        <c:axId val="128459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4594568"/>
        <c:crosses val="autoZero"/>
        <c:auto val="1"/>
        <c:lblAlgn val="ctr"/>
        <c:lblOffset val="100"/>
        <c:noMultiLvlLbl val="0"/>
      </c:catAx>
      <c:valAx>
        <c:axId val="1284594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459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'38'!$B$3</c:f>
              <c:strCache>
                <c:ptCount val="1"/>
                <c:pt idx="0">
                  <c:v>Employment (Low)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'38'!$C$2:$AH$2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'38'!$C$3:$AH$3</c:f>
              <c:numCache>
                <c:formatCode>_-* #,##0_-;\-* #,##0_-;_-* "-"??_-;_-@_-</c:formatCode>
                <c:ptCount val="32"/>
                <c:pt idx="0">
                  <c:v>78.992202079035764</c:v>
                </c:pt>
                <c:pt idx="1">
                  <c:v>69.996207891448492</c:v>
                </c:pt>
                <c:pt idx="2">
                  <c:v>68.885506694505722</c:v>
                </c:pt>
                <c:pt idx="3">
                  <c:v>67.120087975291923</c:v>
                </c:pt>
                <c:pt idx="4">
                  <c:v>65.190426330111023</c:v>
                </c:pt>
                <c:pt idx="5">
                  <c:v>58.855507362506266</c:v>
                </c:pt>
                <c:pt idx="6">
                  <c:v>55.064142045180724</c:v>
                </c:pt>
                <c:pt idx="7">
                  <c:v>50.899377661122081</c:v>
                </c:pt>
                <c:pt idx="8">
                  <c:v>49.444997927355573</c:v>
                </c:pt>
                <c:pt idx="9">
                  <c:v>45.909794381060479</c:v>
                </c:pt>
                <c:pt idx="10">
                  <c:v>44.985539405710618</c:v>
                </c:pt>
                <c:pt idx="11">
                  <c:v>43.345740213016562</c:v>
                </c:pt>
                <c:pt idx="12">
                  <c:v>40.593558265490699</c:v>
                </c:pt>
                <c:pt idx="13">
                  <c:v>38.317986620669224</c:v>
                </c:pt>
                <c:pt idx="14">
                  <c:v>35.982430137809359</c:v>
                </c:pt>
                <c:pt idx="15">
                  <c:v>32.393677847272109</c:v>
                </c:pt>
                <c:pt idx="16">
                  <c:v>30.25554608172467</c:v>
                </c:pt>
                <c:pt idx="17">
                  <c:v>23.076975492869067</c:v>
                </c:pt>
                <c:pt idx="18">
                  <c:v>21.02097318395019</c:v>
                </c:pt>
                <c:pt idx="19">
                  <c:v>20.609063351909157</c:v>
                </c:pt>
                <c:pt idx="20">
                  <c:v>19.170183230076113</c:v>
                </c:pt>
                <c:pt idx="21">
                  <c:v>17.479871050748464</c:v>
                </c:pt>
                <c:pt idx="22">
                  <c:v>16.581221284905165</c:v>
                </c:pt>
                <c:pt idx="23">
                  <c:v>16.213620411208151</c:v>
                </c:pt>
                <c:pt idx="24">
                  <c:v>15.080064962469098</c:v>
                </c:pt>
                <c:pt idx="25">
                  <c:v>14.057607308790674</c:v>
                </c:pt>
                <c:pt idx="26">
                  <c:v>12.979128928741092</c:v>
                </c:pt>
                <c:pt idx="27">
                  <c:v>8.7833418263358585</c:v>
                </c:pt>
                <c:pt idx="28">
                  <c:v>7.6319779301476816</c:v>
                </c:pt>
                <c:pt idx="29">
                  <c:v>6.4566503352322941</c:v>
                </c:pt>
                <c:pt idx="30">
                  <c:v>6.4039825222238775</c:v>
                </c:pt>
                <c:pt idx="31">
                  <c:v>6.3873442103000295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1-44A6-BA5C-5099E4D1CA03}"/>
            </c:ext>
          </c:extLst>
        </c:ser>
        <c:ser>
          <c:idx val="1"/>
          <c:order val="1"/>
          <c:tx>
            <c:strRef>
              <c:f>'38'!$B$4</c:f>
              <c:strCache>
                <c:ptCount val="1"/>
                <c:pt idx="0">
                  <c:v>Employment (Central)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'38'!$C$2:$AH$2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'38'!$C$4:$AH$4</c:f>
              <c:numCache>
                <c:formatCode>_-* #,##0_-;\-* #,##0_-;_-* "-"??_-;_-@_-</c:formatCode>
                <c:ptCount val="32"/>
                <c:pt idx="0">
                  <c:v>78.992202079035764</c:v>
                </c:pt>
                <c:pt idx="1">
                  <c:v>69.996207891448492</c:v>
                </c:pt>
                <c:pt idx="2">
                  <c:v>68.885506694505722</c:v>
                </c:pt>
                <c:pt idx="3">
                  <c:v>68.48988568907339</c:v>
                </c:pt>
                <c:pt idx="4">
                  <c:v>66.520843193990842</c:v>
                </c:pt>
                <c:pt idx="5">
                  <c:v>60.056640165822728</c:v>
                </c:pt>
                <c:pt idx="6">
                  <c:v>56.187900046102776</c:v>
                </c:pt>
                <c:pt idx="7">
                  <c:v>51.938140470532737</c:v>
                </c:pt>
                <c:pt idx="8">
                  <c:v>50.454079517709758</c:v>
                </c:pt>
                <c:pt idx="9">
                  <c:v>46.846728960265793</c:v>
                </c:pt>
                <c:pt idx="10">
                  <c:v>45.903611638480221</c:v>
                </c:pt>
                <c:pt idx="11">
                  <c:v>44.230347156139359</c:v>
                </c:pt>
                <c:pt idx="12">
                  <c:v>41.421998230092548</c:v>
                </c:pt>
                <c:pt idx="13">
                  <c:v>39.099986347621666</c:v>
                </c:pt>
                <c:pt idx="14">
                  <c:v>36.345889028090269</c:v>
                </c:pt>
                <c:pt idx="15">
                  <c:v>32.720886714416267</c:v>
                </c:pt>
                <c:pt idx="16">
                  <c:v>30.561157658307742</c:v>
                </c:pt>
                <c:pt idx="17">
                  <c:v>23.310076255423297</c:v>
                </c:pt>
                <c:pt idx="18">
                  <c:v>21.233306246414333</c:v>
                </c:pt>
                <c:pt idx="19">
                  <c:v>20.817235708999149</c:v>
                </c:pt>
                <c:pt idx="20">
                  <c:v>19.363821444521328</c:v>
                </c:pt>
                <c:pt idx="21">
                  <c:v>17.656435404796429</c:v>
                </c:pt>
                <c:pt idx="22">
                  <c:v>16.748708368591078</c:v>
                </c:pt>
                <c:pt idx="23">
                  <c:v>16.377394354755708</c:v>
                </c:pt>
                <c:pt idx="24">
                  <c:v>15.232388850978884</c:v>
                </c:pt>
                <c:pt idx="25">
                  <c:v>14.199603342212797</c:v>
                </c:pt>
                <c:pt idx="26">
                  <c:v>13.110231241152619</c:v>
                </c:pt>
                <c:pt idx="27">
                  <c:v>8.8720624508443002</c:v>
                </c:pt>
                <c:pt idx="28">
                  <c:v>7.7090686163107893</c:v>
                </c:pt>
                <c:pt idx="29">
                  <c:v>6.521869025487165</c:v>
                </c:pt>
                <c:pt idx="30">
                  <c:v>6.4686692143675533</c:v>
                </c:pt>
                <c:pt idx="31">
                  <c:v>6.4518628386868988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81-44A6-BA5C-5099E4D1CA03}"/>
            </c:ext>
          </c:extLst>
        </c:ser>
        <c:ser>
          <c:idx val="2"/>
          <c:order val="2"/>
          <c:tx>
            <c:strRef>
              <c:f>'38'!$B$5</c:f>
              <c:strCache>
                <c:ptCount val="1"/>
                <c:pt idx="0">
                  <c:v>Employment (High)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'38'!$C$2:$AH$2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'38'!$C$5:$AH$5</c:f>
              <c:numCache>
                <c:formatCode>_-* #,##0_-;\-* #,##0_-;_-* "-"??_-;_-@_-</c:formatCode>
                <c:ptCount val="32"/>
                <c:pt idx="0">
                  <c:v>78.992202079035764</c:v>
                </c:pt>
                <c:pt idx="1">
                  <c:v>69.996207891448492</c:v>
                </c:pt>
                <c:pt idx="2">
                  <c:v>70.349913653940874</c:v>
                </c:pt>
                <c:pt idx="3">
                  <c:v>69.908955448411874</c:v>
                </c:pt>
                <c:pt idx="4">
                  <c:v>68.574185111356741</c:v>
                </c:pt>
                <c:pt idx="5">
                  <c:v>63.743205372183461</c:v>
                </c:pt>
                <c:pt idx="6">
                  <c:v>63.205877682242395</c:v>
                </c:pt>
                <c:pt idx="7">
                  <c:v>59.222513393317172</c:v>
                </c:pt>
                <c:pt idx="8">
                  <c:v>59.768114972575802</c:v>
                </c:pt>
                <c:pt idx="9">
                  <c:v>57.421953092118216</c:v>
                </c:pt>
                <c:pt idx="10">
                  <c:v>55.731938656345953</c:v>
                </c:pt>
                <c:pt idx="11">
                  <c:v>54.959940727908489</c:v>
                </c:pt>
                <c:pt idx="12">
                  <c:v>51.979677658765084</c:v>
                </c:pt>
                <c:pt idx="13">
                  <c:v>48.924636998745569</c:v>
                </c:pt>
                <c:pt idx="14">
                  <c:v>45.696549951033312</c:v>
                </c:pt>
                <c:pt idx="15">
                  <c:v>41.136203714625964</c:v>
                </c:pt>
                <c:pt idx="16">
                  <c:v>38.545379960130006</c:v>
                </c:pt>
                <c:pt idx="17">
                  <c:v>31.195035327324518</c:v>
                </c:pt>
                <c:pt idx="18">
                  <c:v>28.706280151429301</c:v>
                </c:pt>
                <c:pt idx="19">
                  <c:v>26.240779119939841</c:v>
                </c:pt>
                <c:pt idx="20">
                  <c:v>24.192325441397092</c:v>
                </c:pt>
                <c:pt idx="21">
                  <c:v>22.340697561573506</c:v>
                </c:pt>
                <c:pt idx="22">
                  <c:v>21.299461323815201</c:v>
                </c:pt>
                <c:pt idx="23">
                  <c:v>20.864307299982343</c:v>
                </c:pt>
                <c:pt idx="24">
                  <c:v>19.931339067509469</c:v>
                </c:pt>
                <c:pt idx="25">
                  <c:v>18.524083619675483</c:v>
                </c:pt>
                <c:pt idx="26">
                  <c:v>17.313132635025287</c:v>
                </c:pt>
                <c:pt idx="27">
                  <c:v>11.949643296554909</c:v>
                </c:pt>
                <c:pt idx="28">
                  <c:v>10.854561353271873</c:v>
                </c:pt>
                <c:pt idx="29">
                  <c:v>9.5179062514572319</c:v>
                </c:pt>
                <c:pt idx="30">
                  <c:v>10.370240233341324</c:v>
                </c:pt>
                <c:pt idx="31">
                  <c:v>9.34032588935181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1-44A6-BA5C-5099E4D1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440144"/>
        <c:axId val="2091445720"/>
      </c:lineChart>
      <c:catAx>
        <c:axId val="2091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1445720"/>
        <c:crosses val="autoZero"/>
        <c:auto val="1"/>
        <c:lblAlgn val="ctr"/>
        <c:lblOffset val="100"/>
        <c:noMultiLvlLbl val="0"/>
      </c:catAx>
      <c:valAx>
        <c:axId val="209144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1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'38'!$B$28</c:f>
              <c:strCache>
                <c:ptCount val="1"/>
                <c:pt idx="0">
                  <c:v>GVA (Low)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'38'!$D$27:$AH$27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'38'!$C$28:$AH$28</c:f>
              <c:numCache>
                <c:formatCode>_-* #,##0_-;\-* #,##0_-;_-* "-"??_-;_-@_-</c:formatCode>
                <c:ptCount val="32"/>
                <c:pt idx="0">
                  <c:v>17.887896572748183</c:v>
                </c:pt>
                <c:pt idx="1">
                  <c:v>10.237158920781434</c:v>
                </c:pt>
                <c:pt idx="2">
                  <c:v>16.072123829488767</c:v>
                </c:pt>
                <c:pt idx="3">
                  <c:v>11.446332997628845</c:v>
                </c:pt>
                <c:pt idx="4">
                  <c:v>11.546944074329227</c:v>
                </c:pt>
                <c:pt idx="5">
                  <c:v>10.146476398534993</c:v>
                </c:pt>
                <c:pt idx="6">
                  <c:v>9.1365651208881449</c:v>
                </c:pt>
                <c:pt idx="7">
                  <c:v>8.0929004480801101</c:v>
                </c:pt>
                <c:pt idx="8">
                  <c:v>6.9841372486516597</c:v>
                </c:pt>
                <c:pt idx="9">
                  <c:v>6.3479845796857397</c:v>
                </c:pt>
                <c:pt idx="10">
                  <c:v>5.5713580312464854</c:v>
                </c:pt>
                <c:pt idx="11">
                  <c:v>4.8569577385806957</c:v>
                </c:pt>
                <c:pt idx="12">
                  <c:v>4.3516505473408404</c:v>
                </c:pt>
                <c:pt idx="13">
                  <c:v>3.9060675983558086</c:v>
                </c:pt>
                <c:pt idx="14">
                  <c:v>3.4301666519875664</c:v>
                </c:pt>
                <c:pt idx="15">
                  <c:v>3.0828469556983786</c:v>
                </c:pt>
                <c:pt idx="16">
                  <c:v>2.8017541824718197</c:v>
                </c:pt>
                <c:pt idx="17">
                  <c:v>2.5703293882165799</c:v>
                </c:pt>
                <c:pt idx="18">
                  <c:v>2.3412068664385699</c:v>
                </c:pt>
                <c:pt idx="19">
                  <c:v>2.1538693596516363</c:v>
                </c:pt>
                <c:pt idx="20">
                  <c:v>1.912693501766032</c:v>
                </c:pt>
                <c:pt idx="21">
                  <c:v>1.7560801510111117</c:v>
                </c:pt>
                <c:pt idx="22">
                  <c:v>1.6313352487275408</c:v>
                </c:pt>
                <c:pt idx="23">
                  <c:v>1.5082270877050148</c:v>
                </c:pt>
                <c:pt idx="24">
                  <c:v>1.428475684478191</c:v>
                </c:pt>
                <c:pt idx="25">
                  <c:v>1.2997321108799209</c:v>
                </c:pt>
                <c:pt idx="26">
                  <c:v>1.1017806583963512</c:v>
                </c:pt>
                <c:pt idx="27">
                  <c:v>1.051133521663125</c:v>
                </c:pt>
                <c:pt idx="28">
                  <c:v>1.0122493228556673</c:v>
                </c:pt>
                <c:pt idx="29">
                  <c:v>0.83867618083357398</c:v>
                </c:pt>
                <c:pt idx="30">
                  <c:v>0.776050389622573</c:v>
                </c:pt>
                <c:pt idx="31">
                  <c:v>0.71615288069011263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7-44A5-B25C-ED4A0A9F2A32}"/>
            </c:ext>
          </c:extLst>
        </c:ser>
        <c:ser>
          <c:idx val="1"/>
          <c:order val="1"/>
          <c:tx>
            <c:strRef>
              <c:f>'38'!$B$29</c:f>
              <c:strCache>
                <c:ptCount val="1"/>
                <c:pt idx="0">
                  <c:v>GVA (Central)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'38'!$D$27:$AH$27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'38'!$C$29:$AH$29</c:f>
              <c:numCache>
                <c:formatCode>_-* #,##0_-;\-* #,##0_-;_-* "-"??_-;_-@_-</c:formatCode>
                <c:ptCount val="32"/>
                <c:pt idx="0">
                  <c:v>17.887896572748183</c:v>
                </c:pt>
                <c:pt idx="1">
                  <c:v>10.237158920781434</c:v>
                </c:pt>
                <c:pt idx="2">
                  <c:v>16.072123829488767</c:v>
                </c:pt>
                <c:pt idx="3">
                  <c:v>15.880047764403068</c:v>
                </c:pt>
                <c:pt idx="4">
                  <c:v>15.979987342439367</c:v>
                </c:pt>
                <c:pt idx="5">
                  <c:v>14.070499496066821</c:v>
                </c:pt>
                <c:pt idx="6">
                  <c:v>12.702626103212168</c:v>
                </c:pt>
                <c:pt idx="7">
                  <c:v>11.286163537294414</c:v>
                </c:pt>
                <c:pt idx="8">
                  <c:v>9.8195104059265663</c:v>
                </c:pt>
                <c:pt idx="9">
                  <c:v>8.9401168778386175</c:v>
                </c:pt>
                <c:pt idx="10">
                  <c:v>7.9130165579316269</c:v>
                </c:pt>
                <c:pt idx="11">
                  <c:v>6.9576881996795121</c:v>
                </c:pt>
                <c:pt idx="12">
                  <c:v>6.2597862804081563</c:v>
                </c:pt>
                <c:pt idx="13">
                  <c:v>5.6461315970661579</c:v>
                </c:pt>
                <c:pt idx="14">
                  <c:v>5.0100994077428656</c:v>
                </c:pt>
                <c:pt idx="15">
                  <c:v>4.5056074562873194</c:v>
                </c:pt>
                <c:pt idx="16">
                  <c:v>4.1073540187150099</c:v>
                </c:pt>
                <c:pt idx="17">
                  <c:v>3.7047582279427633</c:v>
                </c:pt>
                <c:pt idx="18">
                  <c:v>3.3756361580446534</c:v>
                </c:pt>
                <c:pt idx="19">
                  <c:v>3.1235869281466191</c:v>
                </c:pt>
                <c:pt idx="20">
                  <c:v>2.7876479590597492</c:v>
                </c:pt>
                <c:pt idx="21">
                  <c:v>2.5583662225565651</c:v>
                </c:pt>
                <c:pt idx="22">
                  <c:v>2.3815361819354623</c:v>
                </c:pt>
                <c:pt idx="23">
                  <c:v>2.2142710765316549</c:v>
                </c:pt>
                <c:pt idx="24">
                  <c:v>2.0930058720725739</c:v>
                </c:pt>
                <c:pt idx="25">
                  <c:v>1.9097081951804677</c:v>
                </c:pt>
                <c:pt idx="26">
                  <c:v>1.6357965233912493</c:v>
                </c:pt>
                <c:pt idx="27">
                  <c:v>1.5107367084106258</c:v>
                </c:pt>
                <c:pt idx="28">
                  <c:v>1.4428381280903613</c:v>
                </c:pt>
                <c:pt idx="29">
                  <c:v>1.1996169919001847</c:v>
                </c:pt>
                <c:pt idx="30">
                  <c:v>1.1161221164780406</c:v>
                </c:pt>
                <c:pt idx="31">
                  <c:v>1.036757126514035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7-44A5-B25C-ED4A0A9F2A32}"/>
            </c:ext>
          </c:extLst>
        </c:ser>
        <c:ser>
          <c:idx val="2"/>
          <c:order val="2"/>
          <c:tx>
            <c:strRef>
              <c:f>'38'!$B$30</c:f>
              <c:strCache>
                <c:ptCount val="1"/>
                <c:pt idx="0">
                  <c:v>GVA (High)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'38'!$D$27:$AH$27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'38'!$C$30:$AH$30</c:f>
              <c:numCache>
                <c:formatCode>_-* #,##0_-;\-* #,##0_-;_-* "-"??_-;_-@_-</c:formatCode>
                <c:ptCount val="32"/>
                <c:pt idx="0">
                  <c:v>17.887896572748183</c:v>
                </c:pt>
                <c:pt idx="1">
                  <c:v>10.237158920781434</c:v>
                </c:pt>
                <c:pt idx="2">
                  <c:v>16.002832986924133</c:v>
                </c:pt>
                <c:pt idx="3">
                  <c:v>20.303349936460663</c:v>
                </c:pt>
                <c:pt idx="4">
                  <c:v>21.086474071630757</c:v>
                </c:pt>
                <c:pt idx="5">
                  <c:v>19.721232843475438</c:v>
                </c:pt>
                <c:pt idx="6">
                  <c:v>19.693097881260602</c:v>
                </c:pt>
                <c:pt idx="7">
                  <c:v>18.198373552435157</c:v>
                </c:pt>
                <c:pt idx="8">
                  <c:v>17.696779546468765</c:v>
                </c:pt>
                <c:pt idx="9">
                  <c:v>16.977843834776717</c:v>
                </c:pt>
                <c:pt idx="10">
                  <c:v>14.939203768076714</c:v>
                </c:pt>
                <c:pt idx="11">
                  <c:v>13.961897264600118</c:v>
                </c:pt>
                <c:pt idx="12">
                  <c:v>12.937781211682054</c:v>
                </c:pt>
                <c:pt idx="13">
                  <c:v>11.447010075279062</c:v>
                </c:pt>
                <c:pt idx="14">
                  <c:v>9.9831788173132558</c:v>
                </c:pt>
                <c:pt idx="15">
                  <c:v>8.8351000333802343</c:v>
                </c:pt>
                <c:pt idx="16">
                  <c:v>7.9007027293036902</c:v>
                </c:pt>
                <c:pt idx="17">
                  <c:v>7.2635661657206834</c:v>
                </c:pt>
                <c:pt idx="18">
                  <c:v>6.3911393440067519</c:v>
                </c:pt>
                <c:pt idx="19">
                  <c:v>5.6344570459685457</c:v>
                </c:pt>
                <c:pt idx="20">
                  <c:v>5.0838055250706784</c:v>
                </c:pt>
                <c:pt idx="21">
                  <c:v>4.6548115357564841</c:v>
                </c:pt>
                <c:pt idx="22">
                  <c:v>4.2967749463780391</c:v>
                </c:pt>
                <c:pt idx="23">
                  <c:v>3.9031321044310689</c:v>
                </c:pt>
                <c:pt idx="24">
                  <c:v>3.6516850056596719</c:v>
                </c:pt>
                <c:pt idx="25">
                  <c:v>3.3499238892813743</c:v>
                </c:pt>
                <c:pt idx="26">
                  <c:v>2.866406408905382</c:v>
                </c:pt>
                <c:pt idx="27">
                  <c:v>2.5994959266811972</c:v>
                </c:pt>
                <c:pt idx="28">
                  <c:v>2.4304443389339556</c:v>
                </c:pt>
                <c:pt idx="29">
                  <c:v>2.0679979264809472</c:v>
                </c:pt>
                <c:pt idx="30">
                  <c:v>1.879962979327426</c:v>
                </c:pt>
                <c:pt idx="31">
                  <c:v>1.797472173276278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7-44A5-B25C-ED4A0A9F2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2182632"/>
        <c:axId val="1282179024"/>
      </c:lineChart>
      <c:catAx>
        <c:axId val="1282182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179024"/>
        <c:crosses val="autoZero"/>
        <c:auto val="1"/>
        <c:lblAlgn val="ctr"/>
        <c:lblOffset val="100"/>
        <c:noMultiLvlLbl val="0"/>
      </c:catAx>
      <c:valAx>
        <c:axId val="128217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182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'39'!$A$3</c:f>
              <c:strCache>
                <c:ptCount val="1"/>
                <c:pt idx="0">
                  <c:v>Employment (-10% multiplier)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'39'!$B$2:$AG$2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'39'!$B$3:$AG$3</c:f>
              <c:numCache>
                <c:formatCode>_-* #,##0_-;\-* #,##0_-;_-* "-"??_-;_-@_-</c:formatCode>
                <c:ptCount val="32"/>
                <c:pt idx="0">
                  <c:v>78.992202079035764</c:v>
                </c:pt>
                <c:pt idx="1">
                  <c:v>64.447736095019081</c:v>
                </c:pt>
                <c:pt idx="2">
                  <c:v>63.42507815714908</c:v>
                </c:pt>
                <c:pt idx="3">
                  <c:v>61.799600961448057</c:v>
                </c:pt>
                <c:pt idx="4">
                  <c:v>60.022900077106392</c:v>
                </c:pt>
                <c:pt idx="5">
                  <c:v>54.190138587502886</c:v>
                </c:pt>
                <c:pt idx="6">
                  <c:v>50.699307887220662</c:v>
                </c:pt>
                <c:pt idx="7">
                  <c:v>46.864676783518576</c:v>
                </c:pt>
                <c:pt idx="8">
                  <c:v>45.525583079912678</c:v>
                </c:pt>
                <c:pt idx="9">
                  <c:v>42.270608674054372</c:v>
                </c:pt>
                <c:pt idx="10">
                  <c:v>41.419617705683166</c:v>
                </c:pt>
                <c:pt idx="11">
                  <c:v>39.909802405639134</c:v>
                </c:pt>
                <c:pt idx="12">
                  <c:v>37.375780903864431</c:v>
                </c:pt>
                <c:pt idx="13">
                  <c:v>35.280589674959593</c:v>
                </c:pt>
                <c:pt idx="14">
                  <c:v>33.130168496775269</c:v>
                </c:pt>
                <c:pt idx="15">
                  <c:v>29.825890058011492</c:v>
                </c:pt>
                <c:pt idx="16">
                  <c:v>27.857244099703607</c:v>
                </c:pt>
                <c:pt idx="17">
                  <c:v>21.247705714888426</c:v>
                </c:pt>
                <c:pt idx="18">
                  <c:v>19.354678960904209</c:v>
                </c:pt>
                <c:pt idx="19">
                  <c:v>18.975420470337212</c:v>
                </c:pt>
                <c:pt idx="20">
                  <c:v>17.650597752682618</c:v>
                </c:pt>
                <c:pt idx="21">
                  <c:v>16.094273538370231</c:v>
                </c:pt>
                <c:pt idx="22">
                  <c:v>15.266858101226314</c:v>
                </c:pt>
                <c:pt idx="23">
                  <c:v>14.928396278650663</c:v>
                </c:pt>
                <c:pt idx="24">
                  <c:v>13.884695703860945</c:v>
                </c:pt>
                <c:pt idx="25">
                  <c:v>12.943286404448742</c:v>
                </c:pt>
                <c:pt idx="26">
                  <c:v>11.950297039519006</c:v>
                </c:pt>
                <c:pt idx="27">
                  <c:v>8.0871023317992243</c:v>
                </c:pt>
                <c:pt idx="28">
                  <c:v>7.027004952724865</c:v>
                </c:pt>
                <c:pt idx="29">
                  <c:v>5.9448434336355636</c:v>
                </c:pt>
                <c:pt idx="30">
                  <c:v>5.8963505021508729</c:v>
                </c:pt>
                <c:pt idx="31">
                  <c:v>5.8810310788815761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3-4E59-AECF-DE097EF18FEC}"/>
            </c:ext>
          </c:extLst>
        </c:ser>
        <c:ser>
          <c:idx val="1"/>
          <c:order val="1"/>
          <c:tx>
            <c:strRef>
              <c:f>'39'!$A$4</c:f>
              <c:strCache>
                <c:ptCount val="1"/>
                <c:pt idx="0">
                  <c:v>Employment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'39'!$B$2:$AG$2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'39'!$B$4:$AG$4</c:f>
              <c:numCache>
                <c:formatCode>_-* #,##0_-;\-* #,##0_-;_-* "-"??_-;_-@_-</c:formatCode>
                <c:ptCount val="32"/>
                <c:pt idx="0">
                  <c:v>78.992202079035764</c:v>
                </c:pt>
                <c:pt idx="1">
                  <c:v>69.996207891448492</c:v>
                </c:pt>
                <c:pt idx="2">
                  <c:v>68.885506694505722</c:v>
                </c:pt>
                <c:pt idx="3">
                  <c:v>67.120087975291909</c:v>
                </c:pt>
                <c:pt idx="4">
                  <c:v>65.190426330111023</c:v>
                </c:pt>
                <c:pt idx="5">
                  <c:v>58.855507362506266</c:v>
                </c:pt>
                <c:pt idx="6">
                  <c:v>55.064142045180716</c:v>
                </c:pt>
                <c:pt idx="7">
                  <c:v>50.899377661122081</c:v>
                </c:pt>
                <c:pt idx="8">
                  <c:v>49.444997927355573</c:v>
                </c:pt>
                <c:pt idx="9">
                  <c:v>45.909794381060479</c:v>
                </c:pt>
                <c:pt idx="10">
                  <c:v>44.985539405710618</c:v>
                </c:pt>
                <c:pt idx="11">
                  <c:v>43.345740213016569</c:v>
                </c:pt>
                <c:pt idx="12">
                  <c:v>40.593558265490699</c:v>
                </c:pt>
                <c:pt idx="13">
                  <c:v>38.317986620669224</c:v>
                </c:pt>
                <c:pt idx="14">
                  <c:v>35.982430137809359</c:v>
                </c:pt>
                <c:pt idx="15">
                  <c:v>32.393677847272116</c:v>
                </c:pt>
                <c:pt idx="16">
                  <c:v>30.25554608172467</c:v>
                </c:pt>
                <c:pt idx="17">
                  <c:v>23.076975492869067</c:v>
                </c:pt>
                <c:pt idx="18">
                  <c:v>21.02097318395019</c:v>
                </c:pt>
                <c:pt idx="19">
                  <c:v>20.609063351909157</c:v>
                </c:pt>
                <c:pt idx="20">
                  <c:v>19.170183230076113</c:v>
                </c:pt>
                <c:pt idx="21">
                  <c:v>17.479871050748464</c:v>
                </c:pt>
                <c:pt idx="22">
                  <c:v>16.581221284905165</c:v>
                </c:pt>
                <c:pt idx="23">
                  <c:v>16.213620411208151</c:v>
                </c:pt>
                <c:pt idx="24">
                  <c:v>15.0800649624691</c:v>
                </c:pt>
                <c:pt idx="25">
                  <c:v>14.057607308790676</c:v>
                </c:pt>
                <c:pt idx="26">
                  <c:v>12.97912892874109</c:v>
                </c:pt>
                <c:pt idx="27">
                  <c:v>8.7833418263358585</c:v>
                </c:pt>
                <c:pt idx="28">
                  <c:v>7.6319779301476816</c:v>
                </c:pt>
                <c:pt idx="29">
                  <c:v>6.4566503352322941</c:v>
                </c:pt>
                <c:pt idx="30">
                  <c:v>6.4039825222238775</c:v>
                </c:pt>
                <c:pt idx="31">
                  <c:v>6.3873442103000295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3-4E59-AECF-DE097EF18FEC}"/>
            </c:ext>
          </c:extLst>
        </c:ser>
        <c:ser>
          <c:idx val="2"/>
          <c:order val="2"/>
          <c:tx>
            <c:strRef>
              <c:f>'39'!$A$5</c:f>
              <c:strCache>
                <c:ptCount val="1"/>
                <c:pt idx="0">
                  <c:v>Employment (+10% multiplier)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'39'!$B$2:$AG$2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'39'!$B$5:$AG$5</c:f>
              <c:numCache>
                <c:formatCode>_-* #,##0_-;\-* #,##0_-;_-* "-"??_-;_-@_-</c:formatCode>
                <c:ptCount val="32"/>
                <c:pt idx="0">
                  <c:v>78.992202079035764</c:v>
                </c:pt>
                <c:pt idx="1">
                  <c:v>75.544679687877917</c:v>
                </c:pt>
                <c:pt idx="2">
                  <c:v>74.345935231862384</c:v>
                </c:pt>
                <c:pt idx="3">
                  <c:v>72.440574989135811</c:v>
                </c:pt>
                <c:pt idx="4">
                  <c:v>70.357952583115662</c:v>
                </c:pt>
                <c:pt idx="5">
                  <c:v>63.520876137509667</c:v>
                </c:pt>
                <c:pt idx="6">
                  <c:v>59.428976203140799</c:v>
                </c:pt>
                <c:pt idx="7">
                  <c:v>54.934078538725593</c:v>
                </c:pt>
                <c:pt idx="8">
                  <c:v>53.364412774798481</c:v>
                </c:pt>
                <c:pt idx="9">
                  <c:v>49.5489800880666</c:v>
                </c:pt>
                <c:pt idx="10">
                  <c:v>48.551461105738078</c:v>
                </c:pt>
                <c:pt idx="11">
                  <c:v>46.781678020394004</c:v>
                </c:pt>
                <c:pt idx="12">
                  <c:v>43.811335627116982</c:v>
                </c:pt>
                <c:pt idx="13">
                  <c:v>41.355383566378876</c:v>
                </c:pt>
                <c:pt idx="14">
                  <c:v>38.834691778843471</c:v>
                </c:pt>
                <c:pt idx="15">
                  <c:v>34.961465636532736</c:v>
                </c:pt>
                <c:pt idx="16">
                  <c:v>32.653848063745748</c:v>
                </c:pt>
                <c:pt idx="17">
                  <c:v>24.906245270849716</c:v>
                </c:pt>
                <c:pt idx="18">
                  <c:v>22.687267406996188</c:v>
                </c:pt>
                <c:pt idx="19">
                  <c:v>22.242706233481108</c:v>
                </c:pt>
                <c:pt idx="20">
                  <c:v>20.689768707469618</c:v>
                </c:pt>
                <c:pt idx="21">
                  <c:v>18.865468563126701</c:v>
                </c:pt>
                <c:pt idx="22">
                  <c:v>17.895584468584026</c:v>
                </c:pt>
                <c:pt idx="23">
                  <c:v>17.498844543765646</c:v>
                </c:pt>
                <c:pt idx="24">
                  <c:v>16.275434221077258</c:v>
                </c:pt>
                <c:pt idx="25">
                  <c:v>15.171928213132613</c:v>
                </c:pt>
                <c:pt idx="26">
                  <c:v>14.007960817963184</c:v>
                </c:pt>
                <c:pt idx="27">
                  <c:v>9.4795813208724944</c:v>
                </c:pt>
                <c:pt idx="28">
                  <c:v>8.2369509075705007</c:v>
                </c:pt>
                <c:pt idx="29">
                  <c:v>6.9684572368290265</c:v>
                </c:pt>
                <c:pt idx="30">
                  <c:v>6.9116145422968849</c:v>
                </c:pt>
                <c:pt idx="31">
                  <c:v>6.8936573417184857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3-4E59-AECF-DE097EF1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387336"/>
        <c:axId val="2091387008"/>
      </c:lineChart>
      <c:catAx>
        <c:axId val="209138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1387008"/>
        <c:crosses val="autoZero"/>
        <c:auto val="1"/>
        <c:lblAlgn val="ctr"/>
        <c:lblOffset val="100"/>
        <c:noMultiLvlLbl val="0"/>
      </c:catAx>
      <c:valAx>
        <c:axId val="209138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1387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'39'!$A$28</c:f>
              <c:strCache>
                <c:ptCount val="1"/>
                <c:pt idx="0">
                  <c:v>GVA (-10% multiplier)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'39'!$C$27:$AG$27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'39'!$B$28:$AG$28</c:f>
              <c:numCache>
                <c:formatCode>_-* #,##0_-;\-* #,##0_-;_-* "-"??_-;_-@_-</c:formatCode>
                <c:ptCount val="32"/>
                <c:pt idx="0">
                  <c:v>17.887896572748183</c:v>
                </c:pt>
                <c:pt idx="1">
                  <c:v>9.6819565888655497</c:v>
                </c:pt>
                <c:pt idx="2">
                  <c:v>15.200467865365875</c:v>
                </c:pt>
                <c:pt idx="3">
                  <c:v>15.018808858378621</c:v>
                </c:pt>
                <c:pt idx="4">
                  <c:v>15.113328310850216</c:v>
                </c:pt>
                <c:pt idx="5">
                  <c:v>13.30739967590292</c:v>
                </c:pt>
                <c:pt idx="6">
                  <c:v>12.013711562709885</c:v>
                </c:pt>
                <c:pt idx="7">
                  <c:v>10.674069462876004</c:v>
                </c:pt>
                <c:pt idx="8">
                  <c:v>9.2869588339688889</c:v>
                </c:pt>
                <c:pt idx="9">
                  <c:v>8.4552583563888355</c:v>
                </c:pt>
                <c:pt idx="10">
                  <c:v>7.4838618208166059</c:v>
                </c:pt>
                <c:pt idx="11">
                  <c:v>6.5803447645430335</c:v>
                </c:pt>
                <c:pt idx="12">
                  <c:v>5.9202928753460826</c:v>
                </c:pt>
                <c:pt idx="13">
                  <c:v>5.3399191553865082</c:v>
                </c:pt>
                <c:pt idx="14">
                  <c:v>4.7383815516624495</c:v>
                </c:pt>
                <c:pt idx="15">
                  <c:v>4.2612502292689687</c:v>
                </c:pt>
                <c:pt idx="16">
                  <c:v>3.8845956785503954</c:v>
                </c:pt>
                <c:pt idx="17">
                  <c:v>3.5038342779234966</c:v>
                </c:pt>
                <c:pt idx="18">
                  <c:v>3.1925618225626256</c:v>
                </c:pt>
                <c:pt idx="19">
                  <c:v>2.9541822368773927</c:v>
                </c:pt>
                <c:pt idx="20">
                  <c:v>2.6364625902081738</c:v>
                </c:pt>
                <c:pt idx="21">
                  <c:v>2.4196157251138808</c:v>
                </c:pt>
                <c:pt idx="22">
                  <c:v>2.2523758893206351</c:v>
                </c:pt>
                <c:pt idx="23">
                  <c:v>2.0941822438098479</c:v>
                </c:pt>
                <c:pt idx="24">
                  <c:v>1.9794937394701004</c:v>
                </c:pt>
                <c:pt idx="25">
                  <c:v>1.8061370333524809</c:v>
                </c:pt>
                <c:pt idx="26">
                  <c:v>1.5470806939941812</c:v>
                </c:pt>
                <c:pt idx="27">
                  <c:v>1.4288033761344396</c:v>
                </c:pt>
                <c:pt idx="28">
                  <c:v>1.3645872091106086</c:v>
                </c:pt>
                <c:pt idx="29">
                  <c:v>1.1345569340791752</c:v>
                </c:pt>
                <c:pt idx="30">
                  <c:v>1.0555903218105218</c:v>
                </c:pt>
                <c:pt idx="31">
                  <c:v>0.98052961468919486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1-42FB-A3C9-3B7AEE287AAC}"/>
            </c:ext>
          </c:extLst>
        </c:ser>
        <c:ser>
          <c:idx val="1"/>
          <c:order val="1"/>
          <c:tx>
            <c:strRef>
              <c:f>'39'!$A$29</c:f>
              <c:strCache>
                <c:ptCount val="1"/>
                <c:pt idx="0">
                  <c:v>GVA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'39'!$C$27:$AG$27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'39'!$B$29:$AG$29</c:f>
              <c:numCache>
                <c:formatCode>_-* #,##0_-;\-* #,##0_-;_-* "-"??_-;_-@_-</c:formatCode>
                <c:ptCount val="32"/>
                <c:pt idx="0">
                  <c:v>17.887896572748183</c:v>
                </c:pt>
                <c:pt idx="1">
                  <c:v>10.237158920781434</c:v>
                </c:pt>
                <c:pt idx="2">
                  <c:v>16.072123829488767</c:v>
                </c:pt>
                <c:pt idx="3">
                  <c:v>15.880047764403068</c:v>
                </c:pt>
                <c:pt idx="4">
                  <c:v>15.979987342439367</c:v>
                </c:pt>
                <c:pt idx="5">
                  <c:v>14.070499496066821</c:v>
                </c:pt>
                <c:pt idx="6">
                  <c:v>12.702626103212168</c:v>
                </c:pt>
                <c:pt idx="7">
                  <c:v>11.286163537294414</c:v>
                </c:pt>
                <c:pt idx="8">
                  <c:v>9.8195104059265663</c:v>
                </c:pt>
                <c:pt idx="9">
                  <c:v>8.9401168778386175</c:v>
                </c:pt>
                <c:pt idx="10">
                  <c:v>7.9130165579316269</c:v>
                </c:pt>
                <c:pt idx="11">
                  <c:v>6.9576881996795121</c:v>
                </c:pt>
                <c:pt idx="12">
                  <c:v>6.2597862804081563</c:v>
                </c:pt>
                <c:pt idx="13">
                  <c:v>5.6461315970661579</c:v>
                </c:pt>
                <c:pt idx="14">
                  <c:v>5.0100994077428656</c:v>
                </c:pt>
                <c:pt idx="15">
                  <c:v>4.5056074562873194</c:v>
                </c:pt>
                <c:pt idx="16">
                  <c:v>4.1073540187150099</c:v>
                </c:pt>
                <c:pt idx="17">
                  <c:v>3.7047582279427633</c:v>
                </c:pt>
                <c:pt idx="18">
                  <c:v>3.3756361580446534</c:v>
                </c:pt>
                <c:pt idx="19">
                  <c:v>3.1235869281466191</c:v>
                </c:pt>
                <c:pt idx="20">
                  <c:v>2.7876479590597492</c:v>
                </c:pt>
                <c:pt idx="21">
                  <c:v>2.5583662225565651</c:v>
                </c:pt>
                <c:pt idx="22">
                  <c:v>2.3815361819354623</c:v>
                </c:pt>
                <c:pt idx="23">
                  <c:v>2.2142710765316549</c:v>
                </c:pt>
                <c:pt idx="24">
                  <c:v>2.0930058720725739</c:v>
                </c:pt>
                <c:pt idx="25">
                  <c:v>1.9097081951804677</c:v>
                </c:pt>
                <c:pt idx="26">
                  <c:v>1.6357965233912493</c:v>
                </c:pt>
                <c:pt idx="27">
                  <c:v>1.5107367084106258</c:v>
                </c:pt>
                <c:pt idx="28">
                  <c:v>1.4428381280903613</c:v>
                </c:pt>
                <c:pt idx="29">
                  <c:v>1.1996169919001847</c:v>
                </c:pt>
                <c:pt idx="30">
                  <c:v>1.1161221164780406</c:v>
                </c:pt>
                <c:pt idx="31">
                  <c:v>1.036757126514035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1-42FB-A3C9-3B7AEE287AAC}"/>
            </c:ext>
          </c:extLst>
        </c:ser>
        <c:ser>
          <c:idx val="2"/>
          <c:order val="2"/>
          <c:tx>
            <c:strRef>
              <c:f>'39'!$A$30</c:f>
              <c:strCache>
                <c:ptCount val="1"/>
                <c:pt idx="0">
                  <c:v>GVA (+10% multiplier)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'39'!$C$27:$AG$27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'39'!$B$30:$AG$30</c:f>
              <c:numCache>
                <c:formatCode>_-* #,##0_-;\-* #,##0_-;_-* "-"??_-;_-@_-</c:formatCode>
                <c:ptCount val="32"/>
                <c:pt idx="0">
                  <c:v>17.887896572748183</c:v>
                </c:pt>
                <c:pt idx="1">
                  <c:v>10.792361252697322</c:v>
                </c:pt>
                <c:pt idx="2">
                  <c:v>16.943779793611665</c:v>
                </c:pt>
                <c:pt idx="3">
                  <c:v>16.74128667042752</c:v>
                </c:pt>
                <c:pt idx="4">
                  <c:v>16.84664637402852</c:v>
                </c:pt>
                <c:pt idx="5">
                  <c:v>14.833599316230725</c:v>
                </c:pt>
                <c:pt idx="6">
                  <c:v>13.391540643714452</c:v>
                </c:pt>
                <c:pt idx="7">
                  <c:v>11.898257611712827</c:v>
                </c:pt>
                <c:pt idx="8">
                  <c:v>10.352061977884249</c:v>
                </c:pt>
                <c:pt idx="9">
                  <c:v>9.4249753992884049</c:v>
                </c:pt>
                <c:pt idx="10">
                  <c:v>8.3421712950466507</c:v>
                </c:pt>
                <c:pt idx="11">
                  <c:v>7.3350316348159907</c:v>
                </c:pt>
                <c:pt idx="12">
                  <c:v>6.5992796854702309</c:v>
                </c:pt>
                <c:pt idx="13">
                  <c:v>5.9523440387458093</c:v>
                </c:pt>
                <c:pt idx="14">
                  <c:v>5.2818172638232816</c:v>
                </c:pt>
                <c:pt idx="15">
                  <c:v>4.7499646833056701</c:v>
                </c:pt>
                <c:pt idx="16">
                  <c:v>4.3301123588796271</c:v>
                </c:pt>
                <c:pt idx="17">
                  <c:v>3.9056821779620314</c:v>
                </c:pt>
                <c:pt idx="18">
                  <c:v>3.5587104935266813</c:v>
                </c:pt>
                <c:pt idx="19">
                  <c:v>3.2929916194158455</c:v>
                </c:pt>
                <c:pt idx="20">
                  <c:v>2.9388333279113246</c:v>
                </c:pt>
                <c:pt idx="21">
                  <c:v>2.6971167199992503</c:v>
                </c:pt>
                <c:pt idx="22">
                  <c:v>2.5106964745502904</c:v>
                </c:pt>
                <c:pt idx="23">
                  <c:v>2.3343599092534619</c:v>
                </c:pt>
                <c:pt idx="24">
                  <c:v>2.2065180046750474</c:v>
                </c:pt>
                <c:pt idx="25">
                  <c:v>2.0132793570084551</c:v>
                </c:pt>
                <c:pt idx="26">
                  <c:v>1.7245123527883179</c:v>
                </c:pt>
                <c:pt idx="27">
                  <c:v>1.5926700406868122</c:v>
                </c:pt>
                <c:pt idx="28">
                  <c:v>1.5210890470701142</c:v>
                </c:pt>
                <c:pt idx="29">
                  <c:v>1.2646770497211941</c:v>
                </c:pt>
                <c:pt idx="30">
                  <c:v>1.1766539111455601</c:v>
                </c:pt>
                <c:pt idx="31">
                  <c:v>1.092984638338875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1-42FB-A3C9-3B7AEE28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8093376"/>
        <c:axId val="1086044872"/>
      </c:lineChart>
      <c:catAx>
        <c:axId val="15180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6044872"/>
        <c:crosses val="autoZero"/>
        <c:auto val="1"/>
        <c:lblAlgn val="ctr"/>
        <c:lblOffset val="100"/>
        <c:noMultiLvlLbl val="0"/>
      </c:catAx>
      <c:valAx>
        <c:axId val="108604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809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'40'!$A$3</c:f>
              <c:strCache>
                <c:ptCount val="1"/>
                <c:pt idx="0">
                  <c:v>GVA per job (2019)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'40'!$B$2:$G$2</c:f>
              <c:strCache>
                <c:ptCount val="6"/>
                <c:pt idx="0">
                  <c:v>Scotland - whole economy</c:v>
                </c:pt>
                <c:pt idx="1">
                  <c:v>Scotland - O&amp;G Extraction SIC 06</c:v>
                </c:pt>
                <c:pt idx="2">
                  <c:v>Scotland - O&amp;G support (SIC091)</c:v>
                </c:pt>
                <c:pt idx="3">
                  <c:v>Scotland - all sectors excluding O&amp;G</c:v>
                </c:pt>
                <c:pt idx="4">
                  <c:v>Aberdeen - all sectors excluding O&amp;G</c:v>
                </c:pt>
                <c:pt idx="5">
                  <c:v>Scotland - Electricity (SIC35.1/SIC 35)</c:v>
                </c:pt>
              </c:strCache>
            </c:strRef>
          </c:cat>
          <c:val>
            <c:numRef>
              <c:f>'40'!$B$3:$G$3</c:f>
              <c:numCache>
                <c:formatCode>_-* #,##0_-;\-* #,##0_-;_-* "-"??_-;_-@_-</c:formatCode>
                <c:ptCount val="6"/>
                <c:pt idx="0">
                  <c:v>72296.369696506867</c:v>
                </c:pt>
                <c:pt idx="1">
                  <c:v>1145418.3266932273</c:v>
                </c:pt>
                <c:pt idx="2">
                  <c:v>122421.82302062541</c:v>
                </c:pt>
                <c:pt idx="3">
                  <c:v>67636.970271711019</c:v>
                </c:pt>
                <c:pt idx="4">
                  <c:v>68831.324339426836</c:v>
                </c:pt>
                <c:pt idx="5">
                  <c:v>235685.19344615386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B-412D-A9DC-55FF5DA1ED42}"/>
            </c:ext>
          </c:extLst>
        </c:ser>
        <c:ser>
          <c:idx val="1"/>
          <c:order val="1"/>
          <c:tx>
            <c:strRef>
              <c:f>'40'!$A$4</c:f>
              <c:strCache>
                <c:ptCount val="1"/>
                <c:pt idx="0">
                  <c:v>Mean income (2019)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'40'!$B$2:$G$2</c:f>
              <c:strCache>
                <c:ptCount val="6"/>
                <c:pt idx="0">
                  <c:v>Scotland - whole economy</c:v>
                </c:pt>
                <c:pt idx="1">
                  <c:v>Scotland - O&amp;G Extraction SIC 06</c:v>
                </c:pt>
                <c:pt idx="2">
                  <c:v>Scotland - O&amp;G support (SIC091)</c:v>
                </c:pt>
                <c:pt idx="3">
                  <c:v>Scotland - all sectors excluding O&amp;G</c:v>
                </c:pt>
                <c:pt idx="4">
                  <c:v>Aberdeen - all sectors excluding O&amp;G</c:v>
                </c:pt>
                <c:pt idx="5">
                  <c:v>Scotland - Electricity (SIC35.1/SIC 35)</c:v>
                </c:pt>
              </c:strCache>
            </c:strRef>
          </c:cat>
          <c:val>
            <c:numRef>
              <c:f>'40'!$B$4:$G$4</c:f>
              <c:numCache>
                <c:formatCode>_-* #,##0_-;\-* #,##0_-;_-* "-"??_-;_-@_-</c:formatCode>
                <c:ptCount val="6"/>
                <c:pt idx="0">
                  <c:v>28666</c:v>
                </c:pt>
                <c:pt idx="1">
                  <c:v>87751</c:v>
                </c:pt>
                <c:pt idx="2">
                  <c:v>50504</c:v>
                </c:pt>
                <c:pt idx="3">
                  <c:v>28190.769568782784</c:v>
                </c:pt>
                <c:pt idx="4">
                  <c:v>0</c:v>
                </c:pt>
                <c:pt idx="5">
                  <c:v>43628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3B-412D-A9DC-55FF5DA1E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11127296"/>
        <c:axId val="1511131560"/>
      </c:barChart>
      <c:catAx>
        <c:axId val="15111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131560"/>
        <c:crosses val="autoZero"/>
        <c:auto val="1"/>
        <c:lblAlgn val="ctr"/>
        <c:lblOffset val="100"/>
        <c:noMultiLvlLbl val="0"/>
      </c:catAx>
      <c:valAx>
        <c:axId val="151113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12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1769368612709E-2"/>
          <c:y val="2.9862614870598898E-2"/>
          <c:w val="0.91458304511114663"/>
          <c:h val="0.70263697363667665"/>
        </c:manualLayout>
      </c:layout>
      <c:lineChart>
        <c:grouping val="standard"/>
        <c:varyColors val="0"/>
        <c:ser>
          <c:idx val="0"/>
          <c:order val="0"/>
          <c:tx>
            <c:strRef>
              <c:f>'5.2'!$D$3</c:f>
              <c:strCache>
                <c:ptCount val="1"/>
                <c:pt idx="0">
                  <c:v>EY High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'5.2'!$D$4:$D$35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1.299810436815936</c:v>
                </c:pt>
                <c:pt idx="4">
                  <c:v>1.3394450443601733</c:v>
                </c:pt>
                <c:pt idx="5">
                  <c:v>1.2517039588470136</c:v>
                </c:pt>
                <c:pt idx="6">
                  <c:v>1.2487554772099794</c:v>
                </c:pt>
                <c:pt idx="7">
                  <c:v>1.1560941496160075</c:v>
                </c:pt>
                <c:pt idx="8">
                  <c:v>1.1299023020506793</c:v>
                </c:pt>
                <c:pt idx="9">
                  <c:v>1.084213178672282</c:v>
                </c:pt>
                <c:pt idx="10">
                  <c:v>0.96758271838235521</c:v>
                </c:pt>
                <c:pt idx="11">
                  <c:v>0.91177053221002791</c:v>
                </c:pt>
                <c:pt idx="12">
                  <c:v>0.84762934497441933</c:v>
                </c:pt>
                <c:pt idx="13">
                  <c:v>0.75760374854039525</c:v>
                </c:pt>
                <c:pt idx="14">
                  <c:v>0.66861045496859139</c:v>
                </c:pt>
                <c:pt idx="15">
                  <c:v>0.59352923413238834</c:v>
                </c:pt>
                <c:pt idx="16">
                  <c:v>0.53534153006859131</c:v>
                </c:pt>
                <c:pt idx="17">
                  <c:v>0.48112055647258267</c:v>
                </c:pt>
                <c:pt idx="18">
                  <c:v>0.42661023186658764</c:v>
                </c:pt>
                <c:pt idx="19">
                  <c:v>0.37853228174788695</c:v>
                </c:pt>
                <c:pt idx="20">
                  <c:v>0.34288277180233601</c:v>
                </c:pt>
                <c:pt idx="21">
                  <c:v>0.31444327178694004</c:v>
                </c:pt>
                <c:pt idx="22">
                  <c:v>0.29202093238799159</c:v>
                </c:pt>
                <c:pt idx="23">
                  <c:v>0.2692171768820994</c:v>
                </c:pt>
                <c:pt idx="24">
                  <c:v>0.25294466705400659</c:v>
                </c:pt>
                <c:pt idx="25">
                  <c:v>0.23266691436054018</c:v>
                </c:pt>
                <c:pt idx="26">
                  <c:v>0.20289470602988058</c:v>
                </c:pt>
                <c:pt idx="27">
                  <c:v>0.17423026725396001</c:v>
                </c:pt>
                <c:pt idx="28">
                  <c:v>0.16207140194933833</c:v>
                </c:pt>
                <c:pt idx="29">
                  <c:v>0.13863678958925749</c:v>
                </c:pt>
                <c:pt idx="30">
                  <c:v>0.13050552591804987</c:v>
                </c:pt>
                <c:pt idx="31">
                  <c:v>0.12328163004090273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1-4627-9EE8-A34BFD280A46}"/>
            </c:ext>
          </c:extLst>
        </c:ser>
        <c:ser>
          <c:idx val="1"/>
          <c:order val="1"/>
          <c:tx>
            <c:strRef>
              <c:f>'5.2'!$E$3</c:f>
              <c:strCache>
                <c:ptCount val="1"/>
                <c:pt idx="0">
                  <c:v>EY Middle Scenario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'5.2'!$E$4:$E$35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1.295518436815936</c:v>
                </c:pt>
                <c:pt idx="4">
                  <c:v>1.3120244253125541</c:v>
                </c:pt>
                <c:pt idx="5">
                  <c:v>1.2251575902672192</c:v>
                </c:pt>
                <c:pt idx="6">
                  <c:v>1.2230542958892643</c:v>
                </c:pt>
                <c:pt idx="7">
                  <c:v>1.1312101102565135</c:v>
                </c:pt>
                <c:pt idx="8">
                  <c:v>1.1058711972926845</c:v>
                </c:pt>
                <c:pt idx="9">
                  <c:v>1.0610017816735562</c:v>
                </c:pt>
                <c:pt idx="10">
                  <c:v>0.92816007790926358</c:v>
                </c:pt>
                <c:pt idx="11">
                  <c:v>0.87419804041946048</c:v>
                </c:pt>
                <c:pt idx="12">
                  <c:v>0.81072730773668245</c:v>
                </c:pt>
                <c:pt idx="13">
                  <c:v>0.72943353401320632</c:v>
                </c:pt>
                <c:pt idx="14">
                  <c:v>0.64257574315082244</c:v>
                </c:pt>
                <c:pt idx="15">
                  <c:v>0.56952705876417442</c:v>
                </c:pt>
                <c:pt idx="16">
                  <c:v>0.51432213391577575</c:v>
                </c:pt>
                <c:pt idx="17">
                  <c:v>0.44991065480721737</c:v>
                </c:pt>
                <c:pt idx="18">
                  <c:v>0.40160983100384623</c:v>
                </c:pt>
                <c:pt idx="19">
                  <c:v>0.36004150916815481</c:v>
                </c:pt>
                <c:pt idx="20">
                  <c:v>0.32512776808928723</c:v>
                </c:pt>
                <c:pt idx="21">
                  <c:v>0.29740583476192378</c:v>
                </c:pt>
                <c:pt idx="22">
                  <c:v>0.27567569900430788</c:v>
                </c:pt>
                <c:pt idx="23">
                  <c:v>0.25347172276322716</c:v>
                </c:pt>
                <c:pt idx="24">
                  <c:v>0.23783092063830202</c:v>
                </c:pt>
                <c:pt idx="25">
                  <c:v>0.21814895969276757</c:v>
                </c:pt>
                <c:pt idx="26">
                  <c:v>0.18887912659307121</c:v>
                </c:pt>
                <c:pt idx="27">
                  <c:v>0.1610765411049378</c:v>
                </c:pt>
                <c:pt idx="28">
                  <c:v>0.14974031994576581</c:v>
                </c:pt>
                <c:pt idx="29">
                  <c:v>0.12669581684769132</c:v>
                </c:pt>
                <c:pt idx="30">
                  <c:v>0.11894127516610679</c:v>
                </c:pt>
                <c:pt idx="31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1-4627-9EE8-A34BFD280A46}"/>
            </c:ext>
          </c:extLst>
        </c:ser>
        <c:ser>
          <c:idx val="2"/>
          <c:order val="2"/>
          <c:tx>
            <c:strRef>
              <c:f>'5.2'!$F$3</c:f>
              <c:strCache>
                <c:ptCount val="1"/>
                <c:pt idx="0">
                  <c:v>EY Low Scenario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'5.2'!$F$4:$F$35</c:f>
              <c:numCache>
                <c:formatCode>0.00</c:formatCode>
                <c:ptCount val="32"/>
                <c:pt idx="0">
                  <c:v>1.484180740699343</c:v>
                </c:pt>
                <c:pt idx="1">
                  <c:v>1.4070865297069399</c:v>
                </c:pt>
                <c:pt idx="2">
                  <c:v>1.2488115385968439</c:v>
                </c:pt>
                <c:pt idx="3">
                  <c:v>1.287939436815936</c:v>
                </c:pt>
                <c:pt idx="4">
                  <c:v>1.304806330074459</c:v>
                </c:pt>
                <c:pt idx="5">
                  <c:v>1.2100908724905146</c:v>
                </c:pt>
                <c:pt idx="6">
                  <c:v>1.1898875714196493</c:v>
                </c:pt>
                <c:pt idx="7">
                  <c:v>1.1012593547517899</c:v>
                </c:pt>
                <c:pt idx="8">
                  <c:v>1.0759942154384472</c:v>
                </c:pt>
                <c:pt idx="9">
                  <c:v>1.0097352495539016</c:v>
                </c:pt>
                <c:pt idx="10">
                  <c:v>0.89006617569624458</c:v>
                </c:pt>
                <c:pt idx="11">
                  <c:v>0.84578882816107981</c:v>
                </c:pt>
                <c:pt idx="12">
                  <c:v>0.78694425551325209</c:v>
                </c:pt>
                <c:pt idx="13">
                  <c:v>0.7100354480422274</c:v>
                </c:pt>
                <c:pt idx="14">
                  <c:v>0.62544370324562137</c:v>
                </c:pt>
                <c:pt idx="15">
                  <c:v>0.55385742982280062</c:v>
                </c:pt>
                <c:pt idx="16">
                  <c:v>0.50042947552390193</c:v>
                </c:pt>
                <c:pt idx="17">
                  <c:v>0.43769980030627187</c:v>
                </c:pt>
                <c:pt idx="18">
                  <c:v>0.39161017636551493</c:v>
                </c:pt>
                <c:pt idx="19">
                  <c:v>0.35488792603957031</c:v>
                </c:pt>
                <c:pt idx="20">
                  <c:v>0.32031133525883437</c:v>
                </c:pt>
                <c:pt idx="21">
                  <c:v>0.29290449566804261</c:v>
                </c:pt>
                <c:pt idx="22">
                  <c:v>0.27146884003806382</c:v>
                </c:pt>
                <c:pt idx="23">
                  <c:v>0.2495400788695411</c:v>
                </c:pt>
                <c:pt idx="24">
                  <c:v>0.23415648709280101</c:v>
                </c:pt>
                <c:pt idx="25">
                  <c:v>0.21471490965024329</c:v>
                </c:pt>
                <c:pt idx="26">
                  <c:v>0.18566973402996442</c:v>
                </c:pt>
                <c:pt idx="27">
                  <c:v>0.1580771088029688</c:v>
                </c:pt>
                <c:pt idx="28">
                  <c:v>0.1469371121869163</c:v>
                </c:pt>
                <c:pt idx="29">
                  <c:v>0.12407599651231793</c:v>
                </c:pt>
                <c:pt idx="30">
                  <c:v>0.11649284494613167</c:v>
                </c:pt>
                <c:pt idx="31">
                  <c:v>0.10979298385263611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1-4627-9EE8-A34BFD280A46}"/>
            </c:ext>
          </c:extLst>
        </c:ser>
        <c:ser>
          <c:idx val="4"/>
          <c:order val="4"/>
          <c:tx>
            <c:strRef>
              <c:f>'5.2'!$H$3</c:f>
              <c:strCache>
                <c:ptCount val="1"/>
                <c:pt idx="0">
                  <c:v>NSTA lower estimate illustration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'5.2'!$H$4:$H$35</c:f>
              <c:numCache>
                <c:formatCode>0.00</c:formatCode>
                <c:ptCount val="32"/>
                <c:pt idx="0">
                  <c:v>1.484</c:v>
                </c:pt>
                <c:pt idx="1">
                  <c:v>1.4119999999999999</c:v>
                </c:pt>
                <c:pt idx="2">
                  <c:v>1.254</c:v>
                </c:pt>
                <c:pt idx="3">
                  <c:v>1.202</c:v>
                </c:pt>
                <c:pt idx="4">
                  <c:v>1.135</c:v>
                </c:pt>
                <c:pt idx="5">
                  <c:v>1.054</c:v>
                </c:pt>
                <c:pt idx="6">
                  <c:v>0.99399999999999999</c:v>
                </c:pt>
                <c:pt idx="7">
                  <c:v>0.95199999999999996</c:v>
                </c:pt>
                <c:pt idx="8">
                  <c:v>0.89900000000000002</c:v>
                </c:pt>
                <c:pt idx="9">
                  <c:v>0.86199999999999999</c:v>
                </c:pt>
                <c:pt idx="10">
                  <c:v>0.81399999999999995</c:v>
                </c:pt>
                <c:pt idx="11">
                  <c:v>0.71</c:v>
                </c:pt>
                <c:pt idx="12">
                  <c:v>0.65900000000000003</c:v>
                </c:pt>
                <c:pt idx="13">
                  <c:v>0.59199999999999997</c:v>
                </c:pt>
                <c:pt idx="14">
                  <c:v>0.52200000000000002</c:v>
                </c:pt>
                <c:pt idx="15">
                  <c:v>0.46300000000000002</c:v>
                </c:pt>
                <c:pt idx="16">
                  <c:v>0.41799999999999998</c:v>
                </c:pt>
                <c:pt idx="17">
                  <c:v>0.36599999999999999</c:v>
                </c:pt>
                <c:pt idx="18">
                  <c:v>0.32600000000000001</c:v>
                </c:pt>
                <c:pt idx="19">
                  <c:v>0.29299999999999998</c:v>
                </c:pt>
                <c:pt idx="20">
                  <c:v>0.26400000000000001</c:v>
                </c:pt>
                <c:pt idx="21">
                  <c:v>0.24199999999999999</c:v>
                </c:pt>
                <c:pt idx="22">
                  <c:v>0.224</c:v>
                </c:pt>
                <c:pt idx="23">
                  <c:v>0.20599999999999999</c:v>
                </c:pt>
                <c:pt idx="24">
                  <c:v>0.193</c:v>
                </c:pt>
                <c:pt idx="25">
                  <c:v>0.17699999999999999</c:v>
                </c:pt>
                <c:pt idx="26">
                  <c:v>0.153</c:v>
                </c:pt>
                <c:pt idx="27">
                  <c:v>0.13100000000000001</c:v>
                </c:pt>
                <c:pt idx="28">
                  <c:v>0.122</c:v>
                </c:pt>
                <c:pt idx="29">
                  <c:v>0.10299999999999999</c:v>
                </c:pt>
                <c:pt idx="30">
                  <c:v>9.7000000000000003E-2</c:v>
                </c:pt>
                <c:pt idx="31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41-4627-9EE8-A34BFD280A46}"/>
            </c:ext>
          </c:extLst>
        </c:ser>
        <c:ser>
          <c:idx val="5"/>
          <c:order val="5"/>
          <c:tx>
            <c:strRef>
              <c:f>'5.2'!$I$3</c:f>
              <c:strCache>
                <c:ptCount val="1"/>
                <c:pt idx="0">
                  <c:v>NSTA higher estimate illustration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'5.2'!$I$4:$I$35</c:f>
              <c:numCache>
                <c:formatCode>0.00</c:formatCode>
                <c:ptCount val="32"/>
                <c:pt idx="0">
                  <c:v>1.484</c:v>
                </c:pt>
                <c:pt idx="1">
                  <c:v>1.407</c:v>
                </c:pt>
                <c:pt idx="2">
                  <c:v>1.2490000000000001</c:v>
                </c:pt>
                <c:pt idx="3">
                  <c:v>1.296</c:v>
                </c:pt>
                <c:pt idx="4">
                  <c:v>1.37</c:v>
                </c:pt>
                <c:pt idx="5">
                  <c:v>1.454</c:v>
                </c:pt>
                <c:pt idx="6">
                  <c:v>1.484</c:v>
                </c:pt>
                <c:pt idx="7">
                  <c:v>1.484</c:v>
                </c:pt>
                <c:pt idx="8">
                  <c:v>1.484</c:v>
                </c:pt>
                <c:pt idx="9">
                  <c:v>1.4610000000000001</c:v>
                </c:pt>
                <c:pt idx="10">
                  <c:v>1.401</c:v>
                </c:pt>
                <c:pt idx="11">
                  <c:v>1.319</c:v>
                </c:pt>
                <c:pt idx="12">
                  <c:v>1.224</c:v>
                </c:pt>
                <c:pt idx="13">
                  <c:v>1.101</c:v>
                </c:pt>
                <c:pt idx="14">
                  <c:v>0.97199999999999998</c:v>
                </c:pt>
                <c:pt idx="15">
                  <c:v>0.86</c:v>
                </c:pt>
                <c:pt idx="16">
                  <c:v>0.77600000000000002</c:v>
                </c:pt>
                <c:pt idx="17">
                  <c:v>0.67900000000000005</c:v>
                </c:pt>
                <c:pt idx="18">
                  <c:v>0.60599999999999998</c:v>
                </c:pt>
                <c:pt idx="19">
                  <c:v>0.54300000000000004</c:v>
                </c:pt>
                <c:pt idx="20">
                  <c:v>0.49099999999999999</c:v>
                </c:pt>
                <c:pt idx="21">
                  <c:v>0.44900000000000001</c:v>
                </c:pt>
                <c:pt idx="22">
                  <c:v>0.41599999999999998</c:v>
                </c:pt>
                <c:pt idx="23">
                  <c:v>0.38300000000000001</c:v>
                </c:pt>
                <c:pt idx="24">
                  <c:v>0.35899999999999999</c:v>
                </c:pt>
                <c:pt idx="25">
                  <c:v>0.32900000000000001</c:v>
                </c:pt>
                <c:pt idx="26">
                  <c:v>0.28499999999999998</c:v>
                </c:pt>
                <c:pt idx="27">
                  <c:v>0.24299999999999999</c:v>
                </c:pt>
                <c:pt idx="28">
                  <c:v>0.22600000000000001</c:v>
                </c:pt>
                <c:pt idx="29">
                  <c:v>0.191</c:v>
                </c:pt>
                <c:pt idx="30">
                  <c:v>0.18</c:v>
                </c:pt>
                <c:pt idx="31">
                  <c:v>0.16900000000000001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41-4627-9EE8-A34BFD280A46}"/>
            </c:ext>
          </c:extLst>
        </c:ser>
        <c:ser>
          <c:idx val="6"/>
          <c:order val="6"/>
          <c:tx>
            <c:strRef>
              <c:f>'5.2'!$J$3</c:f>
              <c:strCache>
                <c:ptCount val="1"/>
                <c:pt idx="0">
                  <c:v>Potential prospective reserves illustration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'5.2'!$C$4:$C$35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'5.2'!$J$4:$J$35</c:f>
              <c:numCache>
                <c:formatCode>0.00</c:formatCode>
                <c:ptCount val="32"/>
                <c:pt idx="0">
                  <c:v>1.484</c:v>
                </c:pt>
                <c:pt idx="1">
                  <c:v>1.407</c:v>
                </c:pt>
                <c:pt idx="2">
                  <c:v>1.2490000000000001</c:v>
                </c:pt>
                <c:pt idx="3">
                  <c:v>1.296</c:v>
                </c:pt>
                <c:pt idx="4">
                  <c:v>1.37</c:v>
                </c:pt>
                <c:pt idx="5">
                  <c:v>1.4510000000000001</c:v>
                </c:pt>
                <c:pt idx="6">
                  <c:v>1.482</c:v>
                </c:pt>
                <c:pt idx="7">
                  <c:v>1.484</c:v>
                </c:pt>
                <c:pt idx="8">
                  <c:v>1.484</c:v>
                </c:pt>
                <c:pt idx="9">
                  <c:v>1.4830000000000001</c:v>
                </c:pt>
                <c:pt idx="10">
                  <c:v>1.482</c:v>
                </c:pt>
                <c:pt idx="11">
                  <c:v>1.4810000000000001</c:v>
                </c:pt>
                <c:pt idx="12">
                  <c:v>1.4710000000000001</c:v>
                </c:pt>
                <c:pt idx="13">
                  <c:v>1.4490000000000001</c:v>
                </c:pt>
                <c:pt idx="14">
                  <c:v>1.391</c:v>
                </c:pt>
                <c:pt idx="15">
                  <c:v>1.2609999999999999</c:v>
                </c:pt>
                <c:pt idx="16">
                  <c:v>1.155</c:v>
                </c:pt>
                <c:pt idx="17">
                  <c:v>0.998</c:v>
                </c:pt>
                <c:pt idx="18">
                  <c:v>0.89300000000000002</c:v>
                </c:pt>
                <c:pt idx="19">
                  <c:v>0.81899999999999995</c:v>
                </c:pt>
                <c:pt idx="20">
                  <c:v>0.73499999999999999</c:v>
                </c:pt>
                <c:pt idx="21">
                  <c:v>0.68300000000000005</c:v>
                </c:pt>
                <c:pt idx="22">
                  <c:v>0.629</c:v>
                </c:pt>
                <c:pt idx="23">
                  <c:v>0.57799999999999996</c:v>
                </c:pt>
                <c:pt idx="24">
                  <c:v>0.52500000000000002</c:v>
                </c:pt>
                <c:pt idx="25">
                  <c:v>0.49399999999999999</c:v>
                </c:pt>
                <c:pt idx="26">
                  <c:v>0.42</c:v>
                </c:pt>
                <c:pt idx="27">
                  <c:v>0.36799999999999999</c:v>
                </c:pt>
                <c:pt idx="28">
                  <c:v>0.33600000000000002</c:v>
                </c:pt>
                <c:pt idx="29">
                  <c:v>0.30499999999999999</c:v>
                </c:pt>
                <c:pt idx="30">
                  <c:v>0.29399999999999998</c:v>
                </c:pt>
                <c:pt idx="31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41-4627-9EE8-A34BFD280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123008"/>
        <c:axId val="128412694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'5.2'!$C$4:$C$35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  <c:pt idx="6">
                        <c:v>2025</c:v>
                      </c:pt>
                      <c:pt idx="7">
                        <c:v>2026</c:v>
                      </c:pt>
                      <c:pt idx="8">
                        <c:v>2027</c:v>
                      </c:pt>
                      <c:pt idx="9">
                        <c:v>2028</c:v>
                      </c:pt>
                      <c:pt idx="10">
                        <c:v>2029</c:v>
                      </c:pt>
                      <c:pt idx="11">
                        <c:v>2030</c:v>
                      </c:pt>
                      <c:pt idx="12">
                        <c:v>2031</c:v>
                      </c:pt>
                      <c:pt idx="13">
                        <c:v>2032</c:v>
                      </c:pt>
                      <c:pt idx="14">
                        <c:v>2033</c:v>
                      </c:pt>
                      <c:pt idx="15">
                        <c:v>2034</c:v>
                      </c:pt>
                      <c:pt idx="16">
                        <c:v>2035</c:v>
                      </c:pt>
                      <c:pt idx="17">
                        <c:v>2036</c:v>
                      </c:pt>
                      <c:pt idx="18">
                        <c:v>2037</c:v>
                      </c:pt>
                      <c:pt idx="19">
                        <c:v>2038</c:v>
                      </c:pt>
                      <c:pt idx="20">
                        <c:v>2039</c:v>
                      </c:pt>
                      <c:pt idx="21">
                        <c:v>2040</c:v>
                      </c:pt>
                      <c:pt idx="22">
                        <c:v>2041</c:v>
                      </c:pt>
                      <c:pt idx="23">
                        <c:v>2042</c:v>
                      </c:pt>
                      <c:pt idx="24">
                        <c:v>2043</c:v>
                      </c:pt>
                      <c:pt idx="25">
                        <c:v>2044</c:v>
                      </c:pt>
                      <c:pt idx="26">
                        <c:v>2045</c:v>
                      </c:pt>
                      <c:pt idx="27">
                        <c:v>2046</c:v>
                      </c:pt>
                      <c:pt idx="28">
                        <c:v>2047</c:v>
                      </c:pt>
                      <c:pt idx="29">
                        <c:v>2048</c:v>
                      </c:pt>
                      <c:pt idx="30">
                        <c:v>2049</c:v>
                      </c:pt>
                      <c:pt idx="31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'5.2'!$G$4:$G$35</c15:sqref>
                        </c15:formulaRef>
                      </c:ext>
                    </c:extLst>
                    <c:numCache>
                      <c:formatCode>0.00</c:formatCode>
                      <c:ptCount val="3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FB41-4627-9EE8-A34BFD280A46}"/>
                  </c:ext>
                </c:extLst>
              </c15:ser>
            </c15:filteredLineSeries>
          </c:ext>
        </c:extLst>
      </c:lineChart>
      <c:catAx>
        <c:axId val="12841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4126944"/>
        <c:crosses val="autoZero"/>
        <c:auto val="1"/>
        <c:lblAlgn val="ctr"/>
        <c:lblOffset val="100"/>
        <c:noMultiLvlLbl val="0"/>
      </c:catAx>
      <c:valAx>
        <c:axId val="128412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412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68409717117996E-2"/>
          <c:y val="0.82577590426862235"/>
          <c:w val="0.95899994651471698"/>
          <c:h val="0.15793539671105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C-47A2-B81E-F9241F98C7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EC-47A2-B81E-F9241F98C7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EC-47A2-B81E-F9241F98C73A}"/>
              </c:ext>
            </c:extLst>
          </c:dPt>
          <c:cat>
            <c:strRef>
              <c:f>'46'!$B$3:$B$5</c:f>
              <c:strCache>
                <c:ptCount val="3"/>
                <c:pt idx="0">
                  <c:v>CO2</c:v>
                </c:pt>
                <c:pt idx="1">
                  <c:v>CH4</c:v>
                </c:pt>
                <c:pt idx="2">
                  <c:v>N2O</c:v>
                </c:pt>
              </c:strCache>
            </c:strRef>
          </c:cat>
          <c:val>
            <c:numRef>
              <c:f>'46'!$C$3:$C$5</c:f>
              <c:numCache>
                <c:formatCode>0%</c:formatCode>
                <c:ptCount val="3"/>
                <c:pt idx="0">
                  <c:v>0.88</c:v>
                </c:pt>
                <c:pt idx="1">
                  <c:v>0.1</c:v>
                </c:pt>
                <c:pt idx="2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1-44E4-B2A0-45B057865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GHG inventories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by sector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'47-48.1'!$A$4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'47-48.1'!$B$4:$Y$4</c:f>
              <c:numCache>
                <c:formatCode>_(* #,##0_);_(* \(#,##0\);_(* "-"??_);_(@_)</c:formatCode>
                <c:ptCount val="24"/>
                <c:pt idx="0">
                  <c:v>53069.730304219192</c:v>
                </c:pt>
                <c:pt idx="1">
                  <c:v>52401.745777271462</c:v>
                </c:pt>
                <c:pt idx="2">
                  <c:v>52522.967162959379</c:v>
                </c:pt>
                <c:pt idx="3">
                  <c:v>52538.067410215204</c:v>
                </c:pt>
                <c:pt idx="4">
                  <c:v>50111.160917333844</c:v>
                </c:pt>
                <c:pt idx="5">
                  <c:v>47856.197472998218</c:v>
                </c:pt>
                <c:pt idx="6">
                  <c:v>47659.788771807347</c:v>
                </c:pt>
                <c:pt idx="7">
                  <c:v>48570.818491884456</c:v>
                </c:pt>
                <c:pt idx="8">
                  <c:v>48461.242534152741</c:v>
                </c:pt>
                <c:pt idx="9">
                  <c:v>48292.275860978378</c:v>
                </c:pt>
                <c:pt idx="10">
                  <c:v>46958.387788775937</c:v>
                </c:pt>
                <c:pt idx="11">
                  <c:v>46322.236390904654</c:v>
                </c:pt>
                <c:pt idx="12">
                  <c:v>45070.148653625867</c:v>
                </c:pt>
                <c:pt idx="13">
                  <c:v>44833.365916731324</c:v>
                </c:pt>
                <c:pt idx="14">
                  <c:v>45168.244138037502</c:v>
                </c:pt>
                <c:pt idx="15">
                  <c:v>45245.502792994354</c:v>
                </c:pt>
                <c:pt idx="16">
                  <c:v>44996.278088547733</c:v>
                </c:pt>
                <c:pt idx="17">
                  <c:v>44593.549949582935</c:v>
                </c:pt>
                <c:pt idx="18">
                  <c:v>46294.24275333689</c:v>
                </c:pt>
                <c:pt idx="19">
                  <c:v>45971.022654294269</c:v>
                </c:pt>
                <c:pt idx="20">
                  <c:v>45981.25019633567</c:v>
                </c:pt>
                <c:pt idx="21">
                  <c:v>46406.156827598825</c:v>
                </c:pt>
                <c:pt idx="22">
                  <c:v>45831.396862873735</c:v>
                </c:pt>
                <c:pt idx="23">
                  <c:v>46315.697798611553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3-4558-B06B-F6A5845BEB11}"/>
            </c:ext>
          </c:extLst>
        </c:ser>
        <c:ser>
          <c:idx val="1"/>
          <c:order val="1"/>
          <c:tx>
            <c:strRef>
              <c:f>'47-48.1'!$A$5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'47-48.1'!$B$5:$Y$5</c:f>
              <c:numCache>
                <c:formatCode>_(* #,##0_);_(* \(#,##0\);_(* "-"??_);_(@_)</c:formatCode>
                <c:ptCount val="24"/>
                <c:pt idx="0">
                  <c:v>113755.17225604597</c:v>
                </c:pt>
                <c:pt idx="1">
                  <c:v>111290.35041741563</c:v>
                </c:pt>
                <c:pt idx="2">
                  <c:v>110192.59384715502</c:v>
                </c:pt>
                <c:pt idx="3">
                  <c:v>113518.66101496058</c:v>
                </c:pt>
                <c:pt idx="4">
                  <c:v>113462.92914094611</c:v>
                </c:pt>
                <c:pt idx="5">
                  <c:v>111359.29244183924</c:v>
                </c:pt>
                <c:pt idx="6">
                  <c:v>101185.61634165178</c:v>
                </c:pt>
                <c:pt idx="7">
                  <c:v>104664.24961019479</c:v>
                </c:pt>
                <c:pt idx="8">
                  <c:v>104845.64143583074</c:v>
                </c:pt>
                <c:pt idx="9">
                  <c:v>105284.51512507639</c:v>
                </c:pt>
                <c:pt idx="10">
                  <c:v>103016.49053783264</c:v>
                </c:pt>
                <c:pt idx="11">
                  <c:v>101793.81844258439</c:v>
                </c:pt>
                <c:pt idx="12">
                  <c:v>99555.823425707</c:v>
                </c:pt>
                <c:pt idx="13">
                  <c:v>86849.888179026369</c:v>
                </c:pt>
                <c:pt idx="14">
                  <c:v>89326.317462501451</c:v>
                </c:pt>
                <c:pt idx="15">
                  <c:v>83441.793008597946</c:v>
                </c:pt>
                <c:pt idx="16">
                  <c:v>85468.027518682953</c:v>
                </c:pt>
                <c:pt idx="17">
                  <c:v>86160.084084642367</c:v>
                </c:pt>
                <c:pt idx="18">
                  <c:v>84186.406907578421</c:v>
                </c:pt>
                <c:pt idx="19">
                  <c:v>82930.656710189622</c:v>
                </c:pt>
                <c:pt idx="20">
                  <c:v>80511.725811099415</c:v>
                </c:pt>
                <c:pt idx="21">
                  <c:v>80902.142886003567</c:v>
                </c:pt>
                <c:pt idx="22">
                  <c:v>80353.284777478184</c:v>
                </c:pt>
                <c:pt idx="23">
                  <c:v>77884.93023005499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3-4558-B06B-F6A5845BEB11}"/>
            </c:ext>
          </c:extLst>
        </c:ser>
        <c:ser>
          <c:idx val="2"/>
          <c:order val="2"/>
          <c:tx>
            <c:strRef>
              <c:f>'47-48.1'!$A$6</c:f>
              <c:strCache>
                <c:ptCount val="1"/>
                <c:pt idx="0">
                  <c:v>Energy Supply - Oil and Gas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'47-48.1'!$B$6:$Y$6</c:f>
              <c:numCache>
                <c:formatCode>_(* #,##0_);_(* \(#,##0\);_(* "-"??_);_(@_)</c:formatCode>
                <c:ptCount val="24"/>
                <c:pt idx="0">
                  <c:v>18911.543951986245</c:v>
                </c:pt>
                <c:pt idx="1">
                  <c:v>26505.562861248611</c:v>
                </c:pt>
                <c:pt idx="2">
                  <c:v>27175.718299017484</c:v>
                </c:pt>
                <c:pt idx="3">
                  <c:v>26438.489272068575</c:v>
                </c:pt>
                <c:pt idx="4">
                  <c:v>26167.90510841626</c:v>
                </c:pt>
                <c:pt idx="5">
                  <c:v>27053.667027126605</c:v>
                </c:pt>
                <c:pt idx="6">
                  <c:v>27318.332943653379</c:v>
                </c:pt>
                <c:pt idx="7">
                  <c:v>26119.422044358977</c:v>
                </c:pt>
                <c:pt idx="8">
                  <c:v>25313.652128384023</c:v>
                </c:pt>
                <c:pt idx="9">
                  <c:v>24876.363949787483</c:v>
                </c:pt>
                <c:pt idx="10">
                  <c:v>22875.661898943788</c:v>
                </c:pt>
                <c:pt idx="11">
                  <c:v>22367.559622260585</c:v>
                </c:pt>
                <c:pt idx="12">
                  <c:v>21273.640916532273</c:v>
                </c:pt>
                <c:pt idx="13">
                  <c:v>21137.257759727796</c:v>
                </c:pt>
                <c:pt idx="14">
                  <c:v>20906.702245419143</c:v>
                </c:pt>
                <c:pt idx="15">
                  <c:v>19212.764847413433</c:v>
                </c:pt>
                <c:pt idx="16">
                  <c:v>18139.507589283603</c:v>
                </c:pt>
                <c:pt idx="17">
                  <c:v>17849.243573501783</c:v>
                </c:pt>
                <c:pt idx="18">
                  <c:v>17541.323468782244</c:v>
                </c:pt>
                <c:pt idx="19">
                  <c:v>18390.559755079441</c:v>
                </c:pt>
                <c:pt idx="20">
                  <c:v>18281.818372225262</c:v>
                </c:pt>
                <c:pt idx="21">
                  <c:v>18389.173636965999</c:v>
                </c:pt>
                <c:pt idx="22">
                  <c:v>18411.550899406731</c:v>
                </c:pt>
                <c:pt idx="23">
                  <c:v>18661.894723694284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D3-4558-B06B-F6A5845BEB11}"/>
            </c:ext>
          </c:extLst>
        </c:ser>
        <c:ser>
          <c:idx val="3"/>
          <c:order val="3"/>
          <c:tx>
            <c:strRef>
              <c:f>'47-48.1'!$A$7</c:f>
              <c:strCache>
                <c:ptCount val="1"/>
                <c:pt idx="0">
                  <c:v>Energy Supply - Other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'47-48.1'!$B$7:$Y$7</c:f>
              <c:numCache>
                <c:formatCode>_(* #,##0_);_(* \(#,##0\);_(* "-"??_);_(@_)</c:formatCode>
                <c:ptCount val="24"/>
                <c:pt idx="0">
                  <c:v>259048.56121129321</c:v>
                </c:pt>
                <c:pt idx="1">
                  <c:v>211374.0914288052</c:v>
                </c:pt>
                <c:pt idx="2">
                  <c:v>198332.15248168996</c:v>
                </c:pt>
                <c:pt idx="3">
                  <c:v>186070.3716198857</c:v>
                </c:pt>
                <c:pt idx="4">
                  <c:v>195329.00815023421</c:v>
                </c:pt>
                <c:pt idx="5">
                  <c:v>204186.5874834338</c:v>
                </c:pt>
                <c:pt idx="6">
                  <c:v>201385.0559351359</c:v>
                </c:pt>
                <c:pt idx="7">
                  <c:v>208382.38700746623</c:v>
                </c:pt>
                <c:pt idx="8">
                  <c:v>206885.03713781651</c:v>
                </c:pt>
                <c:pt idx="9">
                  <c:v>206421.12872073989</c:v>
                </c:pt>
                <c:pt idx="10">
                  <c:v>212821.00770622358</c:v>
                </c:pt>
                <c:pt idx="11">
                  <c:v>207720.08185057805</c:v>
                </c:pt>
                <c:pt idx="12">
                  <c:v>201959.29878372667</c:v>
                </c:pt>
                <c:pt idx="13">
                  <c:v>178972.6384737514</c:v>
                </c:pt>
                <c:pt idx="14">
                  <c:v>186217.11088201156</c:v>
                </c:pt>
                <c:pt idx="15">
                  <c:v>173186.88720129288</c:v>
                </c:pt>
                <c:pt idx="16">
                  <c:v>184923.75311199654</c:v>
                </c:pt>
                <c:pt idx="17">
                  <c:v>171985.48037304165</c:v>
                </c:pt>
                <c:pt idx="18">
                  <c:v>147291.42226465227</c:v>
                </c:pt>
                <c:pt idx="19">
                  <c:v>126617.20748968764</c:v>
                </c:pt>
                <c:pt idx="20">
                  <c:v>103261.50966929161</c:v>
                </c:pt>
                <c:pt idx="21">
                  <c:v>93119.46453586829</c:v>
                </c:pt>
                <c:pt idx="22">
                  <c:v>85846.79248407374</c:v>
                </c:pt>
                <c:pt idx="23">
                  <c:v>77186.171055073079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D3-4558-B06B-F6A5845BEB11}"/>
            </c:ext>
          </c:extLst>
        </c:ser>
        <c:ser>
          <c:idx val="4"/>
          <c:order val="4"/>
          <c:tx>
            <c:strRef>
              <c:f>'47-48.1'!$A$8</c:f>
              <c:strCache>
                <c:ptCount val="1"/>
                <c:pt idx="0">
                  <c:v>Industrial processes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'47-48.1'!$B$8:$Y$8</c:f>
              <c:numCache>
                <c:formatCode>_(* #,##0_);_(* \(#,##0\);_(* "-"??_);_(@_)</c:formatCode>
                <c:ptCount val="24"/>
                <c:pt idx="0">
                  <c:v>59892.109810599082</c:v>
                </c:pt>
                <c:pt idx="1">
                  <c:v>59893.109810599097</c:v>
                </c:pt>
                <c:pt idx="2">
                  <c:v>59894.109810599097</c:v>
                </c:pt>
                <c:pt idx="3">
                  <c:v>59895.109810599097</c:v>
                </c:pt>
                <c:pt idx="4">
                  <c:v>59896.109810599097</c:v>
                </c:pt>
                <c:pt idx="5">
                  <c:v>59897.109810599097</c:v>
                </c:pt>
                <c:pt idx="6">
                  <c:v>59898.109810599097</c:v>
                </c:pt>
                <c:pt idx="7">
                  <c:v>59899.109810599097</c:v>
                </c:pt>
                <c:pt idx="8">
                  <c:v>59900.109810599097</c:v>
                </c:pt>
                <c:pt idx="9">
                  <c:v>59901.109810599097</c:v>
                </c:pt>
                <c:pt idx="10">
                  <c:v>59902.109810599097</c:v>
                </c:pt>
                <c:pt idx="11">
                  <c:v>59903.109810599097</c:v>
                </c:pt>
                <c:pt idx="12">
                  <c:v>59904.109810599097</c:v>
                </c:pt>
                <c:pt idx="13">
                  <c:v>59905.109810599097</c:v>
                </c:pt>
                <c:pt idx="14">
                  <c:v>59906.109810599097</c:v>
                </c:pt>
                <c:pt idx="15">
                  <c:v>59907.109810599097</c:v>
                </c:pt>
                <c:pt idx="16">
                  <c:v>59908.109810599097</c:v>
                </c:pt>
                <c:pt idx="17">
                  <c:v>59909.109810599097</c:v>
                </c:pt>
                <c:pt idx="18">
                  <c:v>59910.109810599097</c:v>
                </c:pt>
                <c:pt idx="19">
                  <c:v>59911.109810599097</c:v>
                </c:pt>
                <c:pt idx="20">
                  <c:v>59912.109810599097</c:v>
                </c:pt>
                <c:pt idx="21">
                  <c:v>59913.109810599097</c:v>
                </c:pt>
                <c:pt idx="22">
                  <c:v>59914.109810599097</c:v>
                </c:pt>
                <c:pt idx="23">
                  <c:v>59915.109810599097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D3-4558-B06B-F6A5845BEB11}"/>
            </c:ext>
          </c:extLst>
        </c:ser>
        <c:ser>
          <c:idx val="5"/>
          <c:order val="5"/>
          <c:tx>
            <c:strRef>
              <c:f>'47-48.1'!$A$9</c:f>
              <c:strCache>
                <c:ptCount val="1"/>
                <c:pt idx="0">
                  <c:v>Land use, land use change and forestry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'47-48.1'!$B$9:$Y$9</c:f>
              <c:numCache>
                <c:formatCode>_(* #,##0_);_(* \(#,##0\);_(* "-"??_);_(@_)</c:formatCode>
                <c:ptCount val="24"/>
                <c:pt idx="0">
                  <c:v>18040.664447629981</c:v>
                </c:pt>
                <c:pt idx="1">
                  <c:v>14730.316803448297</c:v>
                </c:pt>
                <c:pt idx="2">
                  <c:v>12213.905139316505</c:v>
                </c:pt>
                <c:pt idx="3">
                  <c:v>12491.712815088542</c:v>
                </c:pt>
                <c:pt idx="4">
                  <c:v>12037.280845024829</c:v>
                </c:pt>
                <c:pt idx="5">
                  <c:v>11190.852626417432</c:v>
                </c:pt>
                <c:pt idx="6">
                  <c:v>10134.743646246785</c:v>
                </c:pt>
                <c:pt idx="7">
                  <c:v>9723.3915279055564</c:v>
                </c:pt>
                <c:pt idx="8">
                  <c:v>8793.5160368774814</c:v>
                </c:pt>
                <c:pt idx="9">
                  <c:v>8299.8196594956153</c:v>
                </c:pt>
                <c:pt idx="10">
                  <c:v>7612.9861419947865</c:v>
                </c:pt>
                <c:pt idx="11">
                  <c:v>7033.4013800568955</c:v>
                </c:pt>
                <c:pt idx="12">
                  <c:v>6404.4013632537535</c:v>
                </c:pt>
                <c:pt idx="13">
                  <c:v>6185.7277203239446</c:v>
                </c:pt>
                <c:pt idx="14">
                  <c:v>5979.1793076792128</c:v>
                </c:pt>
                <c:pt idx="15">
                  <c:v>5486.1002854973012</c:v>
                </c:pt>
                <c:pt idx="16">
                  <c:v>5531.8601154758962</c:v>
                </c:pt>
                <c:pt idx="17">
                  <c:v>5644.5105163477965</c:v>
                </c:pt>
                <c:pt idx="18">
                  <c:v>5326.1552549726784</c:v>
                </c:pt>
                <c:pt idx="19">
                  <c:v>5686.9793469891902</c:v>
                </c:pt>
                <c:pt idx="20">
                  <c:v>5330.4336719120274</c:v>
                </c:pt>
                <c:pt idx="21">
                  <c:v>5013.6419728053133</c:v>
                </c:pt>
                <c:pt idx="22">
                  <c:v>5555.6643603302291</c:v>
                </c:pt>
                <c:pt idx="23">
                  <c:v>5946.1518542549966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D3-4558-B06B-F6A5845BEB11}"/>
            </c:ext>
          </c:extLst>
        </c:ser>
        <c:ser>
          <c:idx val="6"/>
          <c:order val="6"/>
          <c:tx>
            <c:strRef>
              <c:f>'47-48.1'!$A$10</c:f>
              <c:strCache>
                <c:ptCount val="1"/>
                <c:pt idx="0">
                  <c:v>Public Total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'47-48.1'!$B$10:$Y$10</c:f>
              <c:numCache>
                <c:formatCode>_(* #,##0_);_(* \(#,##0\);_(* "-"??_);_(@_)</c:formatCode>
                <c:ptCount val="24"/>
                <c:pt idx="0">
                  <c:v>13468.199789246048</c:v>
                </c:pt>
                <c:pt idx="1">
                  <c:v>13266.692312926249</c:v>
                </c:pt>
                <c:pt idx="2">
                  <c:v>12915.831439678896</c:v>
                </c:pt>
                <c:pt idx="3">
                  <c:v>12882.753134200128</c:v>
                </c:pt>
                <c:pt idx="4">
                  <c:v>12096.956098134347</c:v>
                </c:pt>
                <c:pt idx="5">
                  <c:v>12216.143554198019</c:v>
                </c:pt>
                <c:pt idx="6">
                  <c:v>10323.337763885304</c:v>
                </c:pt>
                <c:pt idx="7">
                  <c:v>10258.190986207821</c:v>
                </c:pt>
                <c:pt idx="8">
                  <c:v>11189.922337349974</c:v>
                </c:pt>
                <c:pt idx="9">
                  <c:v>11168.765918591569</c:v>
                </c:pt>
                <c:pt idx="10">
                  <c:v>10102.656274537498</c:v>
                </c:pt>
                <c:pt idx="11">
                  <c:v>9421.3627653775675</c:v>
                </c:pt>
                <c:pt idx="12">
                  <c:v>9741.188498659305</c:v>
                </c:pt>
                <c:pt idx="13">
                  <c:v>8873.6430369242389</c:v>
                </c:pt>
                <c:pt idx="14">
                  <c:v>9515.3864158478136</c:v>
                </c:pt>
                <c:pt idx="15">
                  <c:v>8010.0244002536328</c:v>
                </c:pt>
                <c:pt idx="16">
                  <c:v>8941.7787133353031</c:v>
                </c:pt>
                <c:pt idx="17">
                  <c:v>9130.7435790204127</c:v>
                </c:pt>
                <c:pt idx="18">
                  <c:v>7792.2981811372501</c:v>
                </c:pt>
                <c:pt idx="19">
                  <c:v>7975.9097705528475</c:v>
                </c:pt>
                <c:pt idx="20">
                  <c:v>8058.0967784634813</c:v>
                </c:pt>
                <c:pt idx="21">
                  <c:v>7676.5195352066439</c:v>
                </c:pt>
                <c:pt idx="22">
                  <c:v>8131.1740757406524</c:v>
                </c:pt>
                <c:pt idx="23">
                  <c:v>7919.6189716742065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D3-4558-B06B-F6A5845BEB11}"/>
            </c:ext>
          </c:extLst>
        </c:ser>
        <c:ser>
          <c:idx val="7"/>
          <c:order val="7"/>
          <c:tx>
            <c:strRef>
              <c:f>'47-48.1'!$A$11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'47-48.1'!$B$11:$Y$11</c:f>
              <c:numCache>
                <c:formatCode>_(* #,##0_);_(* \(#,##0\);_(* "-"??_);_(@_)</c:formatCode>
                <c:ptCount val="24"/>
                <c:pt idx="0">
                  <c:v>80082.594933375934</c:v>
                </c:pt>
                <c:pt idx="1">
                  <c:v>81672.123190712082</c:v>
                </c:pt>
                <c:pt idx="2">
                  <c:v>88454.26337548763</c:v>
                </c:pt>
                <c:pt idx="3">
                  <c:v>88658.222133163756</c:v>
                </c:pt>
                <c:pt idx="4">
                  <c:v>89048.181012483619</c:v>
                </c:pt>
                <c:pt idx="5">
                  <c:v>91588.004771753913</c:v>
                </c:pt>
                <c:pt idx="6">
                  <c:v>88015.709661024564</c:v>
                </c:pt>
                <c:pt idx="7">
                  <c:v>88727.26329359191</c:v>
                </c:pt>
                <c:pt idx="8">
                  <c:v>90402.652867906552</c:v>
                </c:pt>
                <c:pt idx="9">
                  <c:v>85856.432951665352</c:v>
                </c:pt>
                <c:pt idx="10">
                  <c:v>83337.569189494316</c:v>
                </c:pt>
                <c:pt idx="11">
                  <c:v>79693.811105492947</c:v>
                </c:pt>
                <c:pt idx="12">
                  <c:v>81583.268217442412</c:v>
                </c:pt>
                <c:pt idx="13">
                  <c:v>78347.803374477124</c:v>
                </c:pt>
                <c:pt idx="14">
                  <c:v>87839.018754938326</c:v>
                </c:pt>
                <c:pt idx="15">
                  <c:v>70406.05622769233</c:v>
                </c:pt>
                <c:pt idx="16">
                  <c:v>76864.543090067076</c:v>
                </c:pt>
                <c:pt idx="17">
                  <c:v>77740.139881875788</c:v>
                </c:pt>
                <c:pt idx="18">
                  <c:v>65064.446060669434</c:v>
                </c:pt>
                <c:pt idx="19">
                  <c:v>67625.289581264689</c:v>
                </c:pt>
                <c:pt idx="20">
                  <c:v>68925.930076618577</c:v>
                </c:pt>
                <c:pt idx="21">
                  <c:v>66627.206541488849</c:v>
                </c:pt>
                <c:pt idx="22">
                  <c:v>70189.707020318921</c:v>
                </c:pt>
                <c:pt idx="23">
                  <c:v>69214.706087522703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D3-4558-B06B-F6A5845BEB11}"/>
            </c:ext>
          </c:extLst>
        </c:ser>
        <c:ser>
          <c:idx val="8"/>
          <c:order val="8"/>
          <c:tx>
            <c:strRef>
              <c:f>'47-48.1'!$A$12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'47-48.1'!$B$12:$Y$12</c:f>
              <c:numCache>
                <c:formatCode>_(* #,##0_);_(* \(#,##0\);_(* "-"??_);_(@_)</c:formatCode>
                <c:ptCount val="24"/>
                <c:pt idx="0">
                  <c:v>128136.06157762671</c:v>
                </c:pt>
                <c:pt idx="1">
                  <c:v>129720.70556397771</c:v>
                </c:pt>
                <c:pt idx="2">
                  <c:v>134062.96425380357</c:v>
                </c:pt>
                <c:pt idx="3">
                  <c:v>135101.96659716571</c:v>
                </c:pt>
                <c:pt idx="4">
                  <c:v>133321.10682290647</c:v>
                </c:pt>
                <c:pt idx="5">
                  <c:v>132826.68209460354</c:v>
                </c:pt>
                <c:pt idx="6">
                  <c:v>135339.16791958924</c:v>
                </c:pt>
                <c:pt idx="7">
                  <c:v>134425.5894532252</c:v>
                </c:pt>
                <c:pt idx="8">
                  <c:v>135353.94037810827</c:v>
                </c:pt>
                <c:pt idx="9">
                  <c:v>136001.92459412536</c:v>
                </c:pt>
                <c:pt idx="10">
                  <c:v>136010.94105748256</c:v>
                </c:pt>
                <c:pt idx="11">
                  <c:v>137515.24358656784</c:v>
                </c:pt>
                <c:pt idx="12">
                  <c:v>131418.48950465262</c:v>
                </c:pt>
                <c:pt idx="13">
                  <c:v>126390.62216234504</c:v>
                </c:pt>
                <c:pt idx="14">
                  <c:v>124539.61426165621</c:v>
                </c:pt>
                <c:pt idx="15">
                  <c:v>122351.98764654739</c:v>
                </c:pt>
                <c:pt idx="16">
                  <c:v>121382.67136044201</c:v>
                </c:pt>
                <c:pt idx="17">
                  <c:v>119972.73663837111</c:v>
                </c:pt>
                <c:pt idx="18">
                  <c:v>121329.07511713497</c:v>
                </c:pt>
                <c:pt idx="19">
                  <c:v>123452.75338439429</c:v>
                </c:pt>
                <c:pt idx="20">
                  <c:v>125859.82857359377</c:v>
                </c:pt>
                <c:pt idx="21">
                  <c:v>126093.51472203407</c:v>
                </c:pt>
                <c:pt idx="22">
                  <c:v>124411.54714059914</c:v>
                </c:pt>
                <c:pt idx="23">
                  <c:v>122212.128199871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D3-4558-B06B-F6A5845BEB11}"/>
            </c:ext>
          </c:extLst>
        </c:ser>
        <c:ser>
          <c:idx val="9"/>
          <c:order val="9"/>
          <c:tx>
            <c:strRef>
              <c:f>'47-48.1'!$A$13</c:f>
              <c:strCache>
                <c:ptCount val="1"/>
                <c:pt idx="0">
                  <c:v>Waste Management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'47-48.1'!$B$3:$Y$3</c:f>
              <c:strCache>
                <c:ptCount val="24"/>
                <c:pt idx="0">
                  <c:v>1990</c:v>
                </c:pt>
                <c:pt idx="1">
                  <c:v>1995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strCache>
            </c:strRef>
          </c:cat>
          <c:val>
            <c:numRef>
              <c:f>'47-48.1'!$B$13:$Y$13</c:f>
              <c:numCache>
                <c:formatCode>_(* #,##0_);_(* \(#,##0\);_(* "-"??_);_(@_)</c:formatCode>
                <c:ptCount val="24"/>
                <c:pt idx="0">
                  <c:v>64715.2661625318</c:v>
                </c:pt>
                <c:pt idx="1">
                  <c:v>67414.820066117376</c:v>
                </c:pt>
                <c:pt idx="2">
                  <c:v>66231.830630299155</c:v>
                </c:pt>
                <c:pt idx="3">
                  <c:v>63469.035858611067</c:v>
                </c:pt>
                <c:pt idx="4">
                  <c:v>61075.815053420891</c:v>
                </c:pt>
                <c:pt idx="5">
                  <c:v>58948.351901693721</c:v>
                </c:pt>
                <c:pt idx="6">
                  <c:v>57866.294006403339</c:v>
                </c:pt>
                <c:pt idx="7">
                  <c:v>54277.189316318574</c:v>
                </c:pt>
                <c:pt idx="8">
                  <c:v>49954.115558507721</c:v>
                </c:pt>
                <c:pt idx="9">
                  <c:v>47320.971118222689</c:v>
                </c:pt>
                <c:pt idx="10">
                  <c:v>44373.766921139351</c:v>
                </c:pt>
                <c:pt idx="11">
                  <c:v>41363.119106858576</c:v>
                </c:pt>
                <c:pt idx="12">
                  <c:v>36787.690108237606</c:v>
                </c:pt>
                <c:pt idx="13">
                  <c:v>32911.564915900708</c:v>
                </c:pt>
                <c:pt idx="14">
                  <c:v>28322.177611214167</c:v>
                </c:pt>
                <c:pt idx="15">
                  <c:v>26278.106996824936</c:v>
                </c:pt>
                <c:pt idx="16">
                  <c:v>24793.753307728366</c:v>
                </c:pt>
                <c:pt idx="17">
                  <c:v>21966.420096719339</c:v>
                </c:pt>
                <c:pt idx="18">
                  <c:v>19870.018226574924</c:v>
                </c:pt>
                <c:pt idx="19">
                  <c:v>19226.564002023984</c:v>
                </c:pt>
                <c:pt idx="20">
                  <c:v>18559.082279792266</c:v>
                </c:pt>
                <c:pt idx="21">
                  <c:v>18999.749034074957</c:v>
                </c:pt>
                <c:pt idx="22">
                  <c:v>19104.712294424397</c:v>
                </c:pt>
                <c:pt idx="23">
                  <c:v>18996.965998754946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D3-4558-B06B-F6A5845BE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2473848"/>
        <c:axId val="1312474176"/>
      </c:barChart>
      <c:catAx>
        <c:axId val="131247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474176"/>
        <c:crosses val="autoZero"/>
        <c:auto val="1"/>
        <c:lblAlgn val="ctr"/>
        <c:lblOffset val="100"/>
        <c:noMultiLvlLbl val="0"/>
      </c:catAx>
      <c:valAx>
        <c:axId val="131247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47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UK energy supply emissions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'47-48.1'!$A$28:$A$32</c:f>
              <c:strCache>
                <c:ptCount val="5"/>
                <c:pt idx="0">
                  <c:v>Public Electricity and Heat Production</c:v>
                </c:pt>
                <c:pt idx="1">
                  <c:v>Upstream Oil and Gas</c:v>
                </c:pt>
                <c:pt idx="2">
                  <c:v>O&amp;G Refining</c:v>
                </c:pt>
                <c:pt idx="3">
                  <c:v>Gas Leakage</c:v>
                </c:pt>
                <c:pt idx="4">
                  <c:v>Manufacture of solid fuels and other energy industries</c:v>
                </c:pt>
              </c:strCache>
            </c:strRef>
          </c:cat>
          <c:val>
            <c:numRef>
              <c:f>'47-48.1'!$B$28:$B$32</c:f>
              <c:numCache>
                <c:formatCode>#,##0</c:formatCode>
                <c:ptCount val="5"/>
                <c:pt idx="0">
                  <c:v>58453.257933195331</c:v>
                </c:pt>
                <c:pt idx="1">
                  <c:v>18779.035517214637</c:v>
                </c:pt>
                <c:pt idx="2">
                  <c:v>12648.214028612325</c:v>
                </c:pt>
                <c:pt idx="3">
                  <c:v>3330.4519197246495</c:v>
                </c:pt>
                <c:pt idx="4">
                  <c:v>2637.106380020417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9-4670-BC48-FCE993DDD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82788144"/>
        <c:axId val="1182783224"/>
      </c:barChart>
      <c:catAx>
        <c:axId val="1182788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2783224"/>
        <c:crosses val="autoZero"/>
        <c:auto val="1"/>
        <c:lblAlgn val="ctr"/>
        <c:lblOffset val="100"/>
        <c:noMultiLvlLbl val="0"/>
      </c:catAx>
      <c:valAx>
        <c:axId val="1182783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278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'48.2'!$B$4</c:f>
              <c:strCache>
                <c:ptCount val="1"/>
                <c:pt idx="0">
                  <c:v>Upstream emissions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'48.2'!$C$3:$F$3</c:f>
              <c:strCache>
                <c:ptCount val="4"/>
                <c:pt idx="0">
                  <c:v>UK Forties</c:v>
                </c:pt>
                <c:pt idx="1">
                  <c:v>Denmark Dansk Blend</c:v>
                </c:pt>
                <c:pt idx="2">
                  <c:v>Norway Ekofisk</c:v>
                </c:pt>
                <c:pt idx="3">
                  <c:v>Norway Skarv</c:v>
                </c:pt>
              </c:strCache>
            </c:strRef>
          </c:cat>
          <c:val>
            <c:numRef>
              <c:f>'48.2'!$C$4:$F$4</c:f>
              <c:numCache>
                <c:formatCode>General</c:formatCode>
                <c:ptCount val="4"/>
                <c:pt idx="0">
                  <c:v>57</c:v>
                </c:pt>
                <c:pt idx="1">
                  <c:v>47</c:v>
                </c:pt>
                <c:pt idx="2">
                  <c:v>28</c:v>
                </c:pt>
                <c:pt idx="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A-4F71-A625-4BDF68A659B7}"/>
            </c:ext>
          </c:extLst>
        </c:ser>
        <c:ser>
          <c:idx val="1"/>
          <c:order val="1"/>
          <c:tx>
            <c:strRef>
              <c:f>'48.2'!$B$5</c:f>
              <c:strCache>
                <c:ptCount val="1"/>
                <c:pt idx="0">
                  <c:v>Midstream emissions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'48.2'!$C$3:$F$3</c:f>
              <c:strCache>
                <c:ptCount val="4"/>
                <c:pt idx="0">
                  <c:v>UK Forties</c:v>
                </c:pt>
                <c:pt idx="1">
                  <c:v>Denmark Dansk Blend</c:v>
                </c:pt>
                <c:pt idx="2">
                  <c:v>Norway Ekofisk</c:v>
                </c:pt>
                <c:pt idx="3">
                  <c:v>Norway Skarv</c:v>
                </c:pt>
              </c:strCache>
            </c:strRef>
          </c:cat>
          <c:val>
            <c:numRef>
              <c:f>'48.2'!$C$5:$F$5</c:f>
              <c:numCache>
                <c:formatCode>General</c:formatCode>
                <c:ptCount val="4"/>
                <c:pt idx="0">
                  <c:v>37</c:v>
                </c:pt>
                <c:pt idx="1">
                  <c:v>13</c:v>
                </c:pt>
                <c:pt idx="2">
                  <c:v>27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0A-4F71-A625-4BDF68A659B7}"/>
            </c:ext>
          </c:extLst>
        </c:ser>
        <c:ser>
          <c:idx val="2"/>
          <c:order val="2"/>
          <c:tx>
            <c:strRef>
              <c:f>'48.2'!$B$6</c:f>
              <c:strCache>
                <c:ptCount val="1"/>
                <c:pt idx="0">
                  <c:v>Downstream emissions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'48.2'!$C$3:$F$3</c:f>
              <c:strCache>
                <c:ptCount val="4"/>
                <c:pt idx="0">
                  <c:v>UK Forties</c:v>
                </c:pt>
                <c:pt idx="1">
                  <c:v>Denmark Dansk Blend</c:v>
                </c:pt>
                <c:pt idx="2">
                  <c:v>Norway Ekofisk</c:v>
                </c:pt>
                <c:pt idx="3">
                  <c:v>Norway Skarv</c:v>
                </c:pt>
              </c:strCache>
            </c:strRef>
          </c:cat>
          <c:val>
            <c:numRef>
              <c:f>'48.2'!$C$6:$F$6</c:f>
              <c:numCache>
                <c:formatCode>General</c:formatCode>
                <c:ptCount val="4"/>
                <c:pt idx="0">
                  <c:v>423</c:v>
                </c:pt>
                <c:pt idx="1">
                  <c:v>445</c:v>
                </c:pt>
                <c:pt idx="2">
                  <c:v>427</c:v>
                </c:pt>
                <c:pt idx="3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0A-4F71-A625-4BDF68A659B7}"/>
            </c:ext>
          </c:extLst>
        </c:ser>
        <c:ser>
          <c:idx val="3"/>
          <c:order val="3"/>
          <c:tx>
            <c:strRef>
              <c:f>'48.2'!$B$7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'48.2'!$C$3:$F$3</c:f>
              <c:strCache>
                <c:ptCount val="4"/>
                <c:pt idx="0">
                  <c:v>UK Forties</c:v>
                </c:pt>
                <c:pt idx="1">
                  <c:v>Denmark Dansk Blend</c:v>
                </c:pt>
                <c:pt idx="2">
                  <c:v>Norway Ekofisk</c:v>
                </c:pt>
                <c:pt idx="3">
                  <c:v>Norway Skarv</c:v>
                </c:pt>
              </c:strCache>
            </c:strRef>
          </c:cat>
          <c:val>
            <c:numRef>
              <c:f>'48.2'!$C$7:$F$7</c:f>
              <c:numCache>
                <c:formatCode>General</c:formatCode>
                <c:ptCount val="4"/>
                <c:pt idx="0">
                  <c:v>517</c:v>
                </c:pt>
                <c:pt idx="1">
                  <c:v>505</c:v>
                </c:pt>
                <c:pt idx="2">
                  <c:v>482</c:v>
                </c:pt>
                <c:pt idx="3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0A-4F71-A625-4BDF68A6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5980912"/>
        <c:axId val="1675981568"/>
      </c:barChart>
      <c:catAx>
        <c:axId val="167598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981568"/>
        <c:crosses val="autoZero"/>
        <c:auto val="1"/>
        <c:lblAlgn val="ctr"/>
        <c:lblOffset val="100"/>
        <c:noMultiLvlLbl val="0"/>
      </c:catAx>
      <c:valAx>
        <c:axId val="167598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98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800" b="0" i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Historical UKCS carbon intensity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30876794642374E-2"/>
          <c:y val="0.11894789939790809"/>
          <c:w val="0.88345790782074718"/>
          <c:h val="0.65153022103704139"/>
        </c:manualLayout>
      </c:layout>
      <c:lineChart>
        <c:grouping val="standard"/>
        <c:varyColors val="0"/>
        <c:ser>
          <c:idx val="0"/>
          <c:order val="0"/>
          <c:tx>
            <c:strRef>
              <c:f>'50'!$B$3</c:f>
              <c:strCache>
                <c:ptCount val="1"/>
                <c:pt idx="0">
                  <c:v>OGA Offshore Carbon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'50'!$A$5:$A$35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'50'!$B$5:$B$36</c:f>
              <c:numCache>
                <c:formatCode>General</c:formatCode>
                <c:ptCount val="32"/>
                <c:pt idx="0">
                  <c:v>14.2</c:v>
                </c:pt>
                <c:pt idx="1">
                  <c:v>14.1</c:v>
                </c:pt>
                <c:pt idx="2">
                  <c:v>14.3</c:v>
                </c:pt>
                <c:pt idx="3">
                  <c:v>14.1</c:v>
                </c:pt>
                <c:pt idx="4">
                  <c:v>14</c:v>
                </c:pt>
                <c:pt idx="5">
                  <c:v>13.75</c:v>
                </c:pt>
                <c:pt idx="6">
                  <c:v>13.5</c:v>
                </c:pt>
                <c:pt idx="7">
                  <c:v>13.5</c:v>
                </c:pt>
                <c:pt idx="8">
                  <c:v>13.25</c:v>
                </c:pt>
                <c:pt idx="9">
                  <c:v>13.1</c:v>
                </c:pt>
                <c:pt idx="10">
                  <c:v>13</c:v>
                </c:pt>
                <c:pt idx="11">
                  <c:v>13.25</c:v>
                </c:pt>
                <c:pt idx="12">
                  <c:v>13.5</c:v>
                </c:pt>
                <c:pt idx="13">
                  <c:v>14</c:v>
                </c:pt>
                <c:pt idx="14">
                  <c:v>14.25</c:v>
                </c:pt>
                <c:pt idx="15">
                  <c:v>14.3</c:v>
                </c:pt>
                <c:pt idx="16">
                  <c:v>14.5</c:v>
                </c:pt>
                <c:pt idx="17">
                  <c:v>15.5</c:v>
                </c:pt>
                <c:pt idx="18">
                  <c:v>16</c:v>
                </c:pt>
                <c:pt idx="19">
                  <c:v>18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23</c:v>
                </c:pt>
                <c:pt idx="25">
                  <c:v>22.3</c:v>
                </c:pt>
                <c:pt idx="26">
                  <c:v>21.4</c:v>
                </c:pt>
                <c:pt idx="27">
                  <c:v>21.9</c:v>
                </c:pt>
                <c:pt idx="28">
                  <c:v>20.9</c:v>
                </c:pt>
                <c:pt idx="29">
                  <c:v>21.1</c:v>
                </c:pt>
                <c:pt idx="30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0-4426-A1D5-83A9C43234DF}"/>
            </c:ext>
          </c:extLst>
        </c:ser>
        <c:ser>
          <c:idx val="2"/>
          <c:order val="2"/>
          <c:tx>
            <c:strRef>
              <c:f>'50'!$B$2</c:f>
              <c:strCache>
                <c:ptCount val="1"/>
                <c:pt idx="0">
                  <c:v>Historial estimate of offshore carbon intensity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'50'!$A$5:$A$35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'50'!$B$5:$B$29</c:f>
              <c:numCache>
                <c:formatCode>General</c:formatCode>
                <c:ptCount val="25"/>
                <c:pt idx="0">
                  <c:v>14.2</c:v>
                </c:pt>
                <c:pt idx="1">
                  <c:v>14.1</c:v>
                </c:pt>
                <c:pt idx="2">
                  <c:v>14.3</c:v>
                </c:pt>
                <c:pt idx="3">
                  <c:v>14.1</c:v>
                </c:pt>
                <c:pt idx="4">
                  <c:v>14</c:v>
                </c:pt>
                <c:pt idx="5">
                  <c:v>13.75</c:v>
                </c:pt>
                <c:pt idx="6">
                  <c:v>13.5</c:v>
                </c:pt>
                <c:pt idx="7">
                  <c:v>13.5</c:v>
                </c:pt>
                <c:pt idx="8">
                  <c:v>13.25</c:v>
                </c:pt>
                <c:pt idx="9">
                  <c:v>13.1</c:v>
                </c:pt>
                <c:pt idx="10">
                  <c:v>13</c:v>
                </c:pt>
                <c:pt idx="11">
                  <c:v>13.25</c:v>
                </c:pt>
                <c:pt idx="12">
                  <c:v>13.5</c:v>
                </c:pt>
                <c:pt idx="13">
                  <c:v>14</c:v>
                </c:pt>
                <c:pt idx="14">
                  <c:v>14.25</c:v>
                </c:pt>
                <c:pt idx="15">
                  <c:v>14.3</c:v>
                </c:pt>
                <c:pt idx="16">
                  <c:v>14.5</c:v>
                </c:pt>
                <c:pt idx="17">
                  <c:v>15.5</c:v>
                </c:pt>
                <c:pt idx="18">
                  <c:v>16</c:v>
                </c:pt>
                <c:pt idx="19">
                  <c:v>18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10-4426-A1D5-83A9C4323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773280"/>
        <c:axId val="1498781152"/>
      </c:lineChart>
      <c:lineChart>
        <c:grouping val="standard"/>
        <c:varyColors val="0"/>
        <c:ser>
          <c:idx val="1"/>
          <c:order val="1"/>
          <c:tx>
            <c:strRef>
              <c:f>'50'!$C$3</c:f>
              <c:strCache>
                <c:ptCount val="1"/>
                <c:pt idx="0">
                  <c:v>Historical UKCS O&amp;G production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'50'!$A$5:$A$35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'50'!$C$5:$C$36</c:f>
              <c:numCache>
                <c:formatCode>0.00</c:formatCode>
                <c:ptCount val="32"/>
                <c:pt idx="0">
                  <c:v>2.6196352945639001</c:v>
                </c:pt>
                <c:pt idx="1">
                  <c:v>2.69886807803812</c:v>
                </c:pt>
                <c:pt idx="2">
                  <c:v>2.81035454276264</c:v>
                </c:pt>
                <c:pt idx="3">
                  <c:v>3.0367159926295</c:v>
                </c:pt>
                <c:pt idx="4">
                  <c:v>3.5544933962510599</c:v>
                </c:pt>
                <c:pt idx="5">
                  <c:v>3.8460335331159401</c:v>
                </c:pt>
                <c:pt idx="6">
                  <c:v>4.1727180026584003</c:v>
                </c:pt>
                <c:pt idx="7">
                  <c:v>4.2109681166912498</c:v>
                </c:pt>
                <c:pt idx="8">
                  <c:v>4.3554933461058303</c:v>
                </c:pt>
                <c:pt idx="9">
                  <c:v>4.6120659326946498</c:v>
                </c:pt>
                <c:pt idx="10">
                  <c:v>4.6196198318926998</c:v>
                </c:pt>
                <c:pt idx="11">
                  <c:v>4.3531285926750396</c:v>
                </c:pt>
                <c:pt idx="12">
                  <c:v>4.2562869323809398</c:v>
                </c:pt>
                <c:pt idx="13">
                  <c:v>4.04338035876604</c:v>
                </c:pt>
                <c:pt idx="14">
                  <c:v>3.6902761903963803</c:v>
                </c:pt>
                <c:pt idx="15">
                  <c:v>3.33343556301182</c:v>
                </c:pt>
                <c:pt idx="16">
                  <c:v>2.9904975922283601</c:v>
                </c:pt>
                <c:pt idx="17">
                  <c:v>2.87274538733607</c:v>
                </c:pt>
                <c:pt idx="18">
                  <c:v>2.7251432270791902</c:v>
                </c:pt>
                <c:pt idx="19">
                  <c:v>2.4427390434785203</c:v>
                </c:pt>
                <c:pt idx="20">
                  <c:v>2.3406545237086798</c:v>
                </c:pt>
                <c:pt idx="21">
                  <c:v>1.88436833063542</c:v>
                </c:pt>
                <c:pt idx="22">
                  <c:v>1.6121619876980602</c:v>
                </c:pt>
                <c:pt idx="23">
                  <c:v>1.4799350352642899</c:v>
                </c:pt>
                <c:pt idx="24">
                  <c:v>1.46929087012144</c:v>
                </c:pt>
                <c:pt idx="25">
                  <c:v>1.6826423221415401</c:v>
                </c:pt>
                <c:pt idx="26">
                  <c:v>1.72144941655756</c:v>
                </c:pt>
                <c:pt idx="27">
                  <c:v>1.6800702502393998</c:v>
                </c:pt>
                <c:pt idx="28">
                  <c:v>1.71569406764683</c:v>
                </c:pt>
                <c:pt idx="29">
                  <c:v>1.7412610108237099</c:v>
                </c:pt>
                <c:pt idx="30">
                  <c:v>1.6546729596885401</c:v>
                </c:pt>
                <c:pt idx="31">
                  <c:v>1.36470825294284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0-4426-A1D5-83A9C4323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810016"/>
        <c:axId val="1503801160"/>
      </c:lineChart>
      <c:catAx>
        <c:axId val="14987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8781152"/>
        <c:crosses val="autoZero"/>
        <c:auto val="1"/>
        <c:lblAlgn val="ctr"/>
        <c:lblOffset val="100"/>
        <c:noMultiLvlLbl val="0"/>
      </c:catAx>
      <c:valAx>
        <c:axId val="14987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8773280"/>
        <c:crosses val="autoZero"/>
        <c:crossBetween val="between"/>
      </c:valAx>
      <c:valAx>
        <c:axId val="1503801160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3810016"/>
        <c:crosses val="max"/>
        <c:crossBetween val="between"/>
      </c:valAx>
      <c:catAx>
        <c:axId val="150381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3801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990086318229567E-3"/>
          <c:y val="0.8762648670491604"/>
          <c:w val="0.98470475158343984"/>
          <c:h val="0.10619981608628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Historical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contributors to GHG emissions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D2-466B-8FE7-66F3EBD441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D2-466B-8FE7-66F3EBD441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3D2-466B-8FE7-66F3EBD441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3D2-466B-8FE7-66F3EBD441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'51'!$A$4:$A$7</c:f>
              <c:strCache>
                <c:ptCount val="4"/>
                <c:pt idx="0">
                  <c:v>Combustion</c:v>
                </c:pt>
                <c:pt idx="1">
                  <c:v>Flaring</c:v>
                </c:pt>
                <c:pt idx="2">
                  <c:v>Venting</c:v>
                </c:pt>
                <c:pt idx="3">
                  <c:v>Other</c:v>
                </c:pt>
              </c:strCache>
            </c:strRef>
          </c:cat>
          <c:val>
            <c:numRef>
              <c:f>'51'!$C$4:$C$7</c:f>
              <c:numCache>
                <c:formatCode>0.0%</c:formatCode>
                <c:ptCount val="4"/>
                <c:pt idx="0">
                  <c:v>0.67624687705938524</c:v>
                </c:pt>
                <c:pt idx="1">
                  <c:v>0.23259283609230871</c:v>
                </c:pt>
                <c:pt idx="2">
                  <c:v>3.3320772389122996E-2</c:v>
                </c:pt>
                <c:pt idx="3">
                  <c:v>5.7839514459182791E-2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3-4FCC-A1D2-423FFD399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'54'!$B$2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'54'!$A$4:$A$36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'54'!$B$4:$B$36</c:f>
              <c:numCache>
                <c:formatCode>0.0</c:formatCode>
                <c:ptCount val="33"/>
                <c:pt idx="0">
                  <c:v>18.88</c:v>
                </c:pt>
                <c:pt idx="1">
                  <c:v>19.04</c:v>
                </c:pt>
                <c:pt idx="2">
                  <c:v>17.059999999999999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4-46DF-B0DA-43D055704C98}"/>
            </c:ext>
          </c:extLst>
        </c:ser>
        <c:ser>
          <c:idx val="2"/>
          <c:order val="1"/>
          <c:tx>
            <c:strRef>
              <c:f>'54'!$C$2</c:f>
              <c:strCache>
                <c:ptCount val="1"/>
                <c:pt idx="0">
                  <c:v>Predicted emissions curve to meet NSTD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'54'!$A$4:$A$36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'54'!$C$4:$C$36</c:f>
              <c:numCache>
                <c:formatCode>0.0</c:formatCode>
                <c:ptCount val="33"/>
                <c:pt idx="2">
                  <c:v>17.059999999999999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16.992000000000001</c:v>
                </c:pt>
                <c:pt idx="8">
                  <c:v>15.576000000000001</c:v>
                </c:pt>
                <c:pt idx="9">
                  <c:v>14.16</c:v>
                </c:pt>
                <c:pt idx="10">
                  <c:v>12.555199999999999</c:v>
                </c:pt>
                <c:pt idx="11">
                  <c:v>10.9976</c:v>
                </c:pt>
                <c:pt idx="12">
                  <c:v>9.44</c:v>
                </c:pt>
                <c:pt idx="13">
                  <c:v>8.6847999999999992</c:v>
                </c:pt>
                <c:pt idx="14">
                  <c:v>7.9295999999999989</c:v>
                </c:pt>
                <c:pt idx="15">
                  <c:v>7.1743999999999986</c:v>
                </c:pt>
                <c:pt idx="16">
                  <c:v>6.4191999999999982</c:v>
                </c:pt>
                <c:pt idx="17">
                  <c:v>5.6639999999999997</c:v>
                </c:pt>
                <c:pt idx="18">
                  <c:v>4.9087999999999994</c:v>
                </c:pt>
                <c:pt idx="19">
                  <c:v>4.1535999999999991</c:v>
                </c:pt>
                <c:pt idx="20">
                  <c:v>3.3983999999999996</c:v>
                </c:pt>
                <c:pt idx="21">
                  <c:v>2.6431999999999993</c:v>
                </c:pt>
                <c:pt idx="22">
                  <c:v>1.8879999999999995</c:v>
                </c:pt>
                <c:pt idx="23">
                  <c:v>1.6991999999999996</c:v>
                </c:pt>
                <c:pt idx="24">
                  <c:v>1.5103999999999997</c:v>
                </c:pt>
                <c:pt idx="25">
                  <c:v>1.3215999999999994</c:v>
                </c:pt>
                <c:pt idx="26">
                  <c:v>1.1327999999999996</c:v>
                </c:pt>
                <c:pt idx="27">
                  <c:v>0.94399999999999973</c:v>
                </c:pt>
                <c:pt idx="28">
                  <c:v>0.75519999999999987</c:v>
                </c:pt>
                <c:pt idx="29">
                  <c:v>0.56639999999999979</c:v>
                </c:pt>
                <c:pt idx="30">
                  <c:v>0.37759999999999994</c:v>
                </c:pt>
                <c:pt idx="31">
                  <c:v>0.18879999999999997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4-46DF-B0DA-43D055704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428664"/>
        <c:axId val="2091429648"/>
      </c:lineChart>
      <c:lineChart>
        <c:grouping val="standard"/>
        <c:varyColors val="0"/>
        <c:ser>
          <c:idx val="4"/>
          <c:order val="2"/>
          <c:tx>
            <c:strRef>
              <c:f>'54'!$D$2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'54'!$D$4:$D$36</c:f>
              <c:numCache>
                <c:formatCode>0.0</c:formatCode>
                <c:ptCount val="33"/>
                <c:pt idx="0">
                  <c:v>1.448089698262192</c:v>
                </c:pt>
                <c:pt idx="1">
                  <c:v>1.488803733033168</c:v>
                </c:pt>
                <c:pt idx="2">
                  <c:v>1.4361774498650901</c:v>
                </c:pt>
                <c:pt idx="3">
                  <c:v>1.2097177057010393</c:v>
                </c:pt>
                <c:pt idx="4">
                  <c:v>1.2535367434320832</c:v>
                </c:pt>
                <c:pt idx="5">
                  <c:v>1.3972720254444833</c:v>
                </c:pt>
                <c:pt idx="6">
                  <c:v>1.2429135267099656</c:v>
                </c:pt>
                <c:pt idx="7">
                  <c:v>1.203382997730793</c:v>
                </c:pt>
                <c:pt idx="8">
                  <c:v>1.1041193494310688</c:v>
                </c:pt>
                <c:pt idx="9">
                  <c:v>0.92699101815113782</c:v>
                </c:pt>
                <c:pt idx="10">
                  <c:v>0.87286196773624136</c:v>
                </c:pt>
                <c:pt idx="11">
                  <c:v>0.79033536595627585</c:v>
                </c:pt>
                <c:pt idx="12">
                  <c:v>0.6844791152831724</c:v>
                </c:pt>
                <c:pt idx="13">
                  <c:v>0.59441687152575851</c:v>
                </c:pt>
                <c:pt idx="14">
                  <c:v>0.52099641256541385</c:v>
                </c:pt>
                <c:pt idx="15">
                  <c:v>0.44724911634348274</c:v>
                </c:pt>
                <c:pt idx="16">
                  <c:v>0.38826822864034494</c:v>
                </c:pt>
                <c:pt idx="17">
                  <c:v>0.34012906525124131</c:v>
                </c:pt>
                <c:pt idx="18">
                  <c:v>0.26175858969437937</c:v>
                </c:pt>
                <c:pt idx="19">
                  <c:v>0.22995700384779311</c:v>
                </c:pt>
                <c:pt idx="20">
                  <c:v>0.21349643739744825</c:v>
                </c:pt>
                <c:pt idx="21">
                  <c:v>0.18210953178651038</c:v>
                </c:pt>
                <c:pt idx="22">
                  <c:v>0.15583802994280688</c:v>
                </c:pt>
                <c:pt idx="23">
                  <c:v>0.14426182436843793</c:v>
                </c:pt>
                <c:pt idx="24">
                  <c:v>0.13510137986490001</c:v>
                </c:pt>
                <c:pt idx="25">
                  <c:v>0.12273528</c:v>
                </c:pt>
                <c:pt idx="26">
                  <c:v>0.10525151499999999</c:v>
                </c:pt>
                <c:pt idx="27">
                  <c:v>9.2882529999999991E-2</c:v>
                </c:pt>
                <c:pt idx="28">
                  <c:v>7.8827635000000007E-2</c:v>
                </c:pt>
                <c:pt idx="29">
                  <c:v>7.2642079999999998E-2</c:v>
                </c:pt>
                <c:pt idx="30">
                  <c:v>4.8490000000000005E-2</c:v>
                </c:pt>
                <c:pt idx="31">
                  <c:v>4.5627109999999999E-2</c:v>
                </c:pt>
                <c:pt idx="32">
                  <c:v>4.3124654999999998E-2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34-46DF-B0DA-43D055704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02768"/>
        <c:axId val="1174900800"/>
      </c:lineChart>
      <c:catAx>
        <c:axId val="209142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1429648"/>
        <c:crosses val="autoZero"/>
        <c:auto val="1"/>
        <c:lblAlgn val="ctr"/>
        <c:lblOffset val="100"/>
        <c:noMultiLvlLbl val="0"/>
      </c:catAx>
      <c:valAx>
        <c:axId val="209142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1428664"/>
        <c:crosses val="autoZero"/>
        <c:crossBetween val="between"/>
      </c:valAx>
      <c:valAx>
        <c:axId val="117490080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902768"/>
        <c:crosses val="max"/>
        <c:crossBetween val="between"/>
      </c:valAx>
      <c:catAx>
        <c:axId val="117490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74900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Primary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Oil Products 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'82-97'!$A$9</c:f>
              <c:strCache>
                <c:ptCount val="1"/>
                <c:pt idx="0">
                  <c:v> Indigenous Production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'82-97'!$B$9:$W$9</c:f>
              <c:numCache>
                <c:formatCode>_-* #,##0_-;\-* #,##0_-;_-* "-"??_-;_-@_-</c:formatCode>
                <c:ptCount val="22"/>
                <c:pt idx="0">
                  <c:v>120948.5584980117</c:v>
                </c:pt>
                <c:pt idx="1">
                  <c:v>125024.09647312161</c:v>
                </c:pt>
                <c:pt idx="2">
                  <c:v>114958.89834607914</c:v>
                </c:pt>
                <c:pt idx="3">
                  <c:v>106642.58195441656</c:v>
                </c:pt>
                <c:pt idx="4">
                  <c:v>106622.34495803539</c:v>
                </c:pt>
                <c:pt idx="5">
                  <c:v>97853.660502129467</c:v>
                </c:pt>
                <c:pt idx="6">
                  <c:v>88019.329238857157</c:v>
                </c:pt>
                <c:pt idx="7">
                  <c:v>78942.363815791963</c:v>
                </c:pt>
                <c:pt idx="8">
                  <c:v>71643.134712705229</c:v>
                </c:pt>
                <c:pt idx="9">
                  <c:v>72914.381564300173</c:v>
                </c:pt>
                <c:pt idx="10">
                  <c:v>68456.444454233206</c:v>
                </c:pt>
                <c:pt idx="11">
                  <c:v>65191.324717961979</c:v>
                </c:pt>
                <c:pt idx="12">
                  <c:v>60107.298263905323</c:v>
                </c:pt>
                <c:pt idx="13">
                  <c:v>49038.36582270635</c:v>
                </c:pt>
                <c:pt idx="14">
                  <c:v>41778.022666831443</c:v>
                </c:pt>
                <c:pt idx="15">
                  <c:v>38116.05764904774</c:v>
                </c:pt>
                <c:pt idx="16">
                  <c:v>37512.003591191497</c:v>
                </c:pt>
                <c:pt idx="17">
                  <c:v>43145.664695731721</c:v>
                </c:pt>
                <c:pt idx="18">
                  <c:v>45032.566006398403</c:v>
                </c:pt>
                <c:pt idx="19">
                  <c:v>44605.793986582772</c:v>
                </c:pt>
                <c:pt idx="20">
                  <c:v>48311.689115356916</c:v>
                </c:pt>
                <c:pt idx="21">
                  <c:v>49412.466369296279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8-4333-A21A-58C659E54CFE}"/>
            </c:ext>
          </c:extLst>
        </c:ser>
        <c:ser>
          <c:idx val="1"/>
          <c:order val="1"/>
          <c:tx>
            <c:strRef>
              <c:f>'82-97'!$A$23</c:f>
              <c:strCache>
                <c:ptCount val="1"/>
                <c:pt idx="0">
                  <c:v> Primary Oil Products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'82-97'!$B$23:$W$23</c:f>
              <c:numCache>
                <c:formatCode>_-* #,##0_-;\-* #,##0_-;_-* "-"??_-;_-@_-</c:formatCode>
                <c:ptCount val="22"/>
                <c:pt idx="0">
                  <c:v>3711.550000059935</c:v>
                </c:pt>
                <c:pt idx="1">
                  <c:v>3698.4758629588619</c:v>
                </c:pt>
                <c:pt idx="2">
                  <c:v>4596.423746112343</c:v>
                </c:pt>
                <c:pt idx="3">
                  <c:v>7423.5263508155267</c:v>
                </c:pt>
                <c:pt idx="4">
                  <c:v>3179.1772077454293</c:v>
                </c:pt>
                <c:pt idx="5">
                  <c:v>1760.5815504479642</c:v>
                </c:pt>
                <c:pt idx="6">
                  <c:v>6081.4410968251195</c:v>
                </c:pt>
                <c:pt idx="7">
                  <c:v>3883.1428123280439</c:v>
                </c:pt>
                <c:pt idx="8">
                  <c:v>4745.8031488410143</c:v>
                </c:pt>
                <c:pt idx="9">
                  <c:v>3211.0060063293577</c:v>
                </c:pt>
                <c:pt idx="10">
                  <c:v>5506.475108761003</c:v>
                </c:pt>
                <c:pt idx="11">
                  <c:v>4215.2245781622223</c:v>
                </c:pt>
                <c:pt idx="12">
                  <c:v>3380.6958160550203</c:v>
                </c:pt>
                <c:pt idx="13">
                  <c:v>4209.5087977209923</c:v>
                </c:pt>
                <c:pt idx="14">
                  <c:v>4656.2118011367675</c:v>
                </c:pt>
                <c:pt idx="15">
                  <c:v>5321.8728069951649</c:v>
                </c:pt>
                <c:pt idx="16">
                  <c:v>5747.9190431911902</c:v>
                </c:pt>
                <c:pt idx="17">
                  <c:v>4980.4962767189445</c:v>
                </c:pt>
                <c:pt idx="18">
                  <c:v>3748.5425036960878</c:v>
                </c:pt>
                <c:pt idx="19">
                  <c:v>5716.6492086291728</c:v>
                </c:pt>
                <c:pt idx="20">
                  <c:v>6271.212053568267</c:v>
                </c:pt>
                <c:pt idx="21">
                  <c:v>6513.8168792693968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8-4333-A21A-58C659E54CFE}"/>
            </c:ext>
          </c:extLst>
        </c:ser>
        <c:ser>
          <c:idx val="2"/>
          <c:order val="2"/>
          <c:tx>
            <c:strRef>
              <c:f>'82-97'!$A$42</c:f>
              <c:strCache>
                <c:ptCount val="1"/>
                <c:pt idx="0">
                  <c:v> Primary Oil Products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'82-97'!$B$42:$W$42</c:f>
              <c:numCache>
                <c:formatCode>_-* #,##0_-;\-* #,##0_-;_-* "-"??_-;_-@_-</c:formatCode>
                <c:ptCount val="22"/>
                <c:pt idx="0">
                  <c:v>110374.72799857619</c:v>
                </c:pt>
                <c:pt idx="1">
                  <c:v>115206.79152871642</c:v>
                </c:pt>
                <c:pt idx="2">
                  <c:v>106500.86187816635</c:v>
                </c:pt>
                <c:pt idx="3">
                  <c:v>101498.8624829335</c:v>
                </c:pt>
                <c:pt idx="4">
                  <c:v>96982.105186025161</c:v>
                </c:pt>
                <c:pt idx="5">
                  <c:v>86992.801658419892</c:v>
                </c:pt>
                <c:pt idx="6">
                  <c:v>80144.407449781109</c:v>
                </c:pt>
                <c:pt idx="7">
                  <c:v>69782.770627184829</c:v>
                </c:pt>
                <c:pt idx="8">
                  <c:v>63652.419298205015</c:v>
                </c:pt>
                <c:pt idx="9">
                  <c:v>64215.593664512613</c:v>
                </c:pt>
                <c:pt idx="10">
                  <c:v>62396.055952532173</c:v>
                </c:pt>
                <c:pt idx="11">
                  <c:v>58643.556643655873</c:v>
                </c:pt>
                <c:pt idx="12">
                  <c:v>53159.990452264887</c:v>
                </c:pt>
                <c:pt idx="13">
                  <c:v>43396.433194039419</c:v>
                </c:pt>
                <c:pt idx="14">
                  <c:v>35436.395093483101</c:v>
                </c:pt>
                <c:pt idx="15">
                  <c:v>34817.192961325185</c:v>
                </c:pt>
                <c:pt idx="16">
                  <c:v>34254.599970306386</c:v>
                </c:pt>
                <c:pt idx="17">
                  <c:v>39129.657847449256</c:v>
                </c:pt>
                <c:pt idx="18">
                  <c:v>39268.893001972698</c:v>
                </c:pt>
                <c:pt idx="19">
                  <c:v>40253.214530822304</c:v>
                </c:pt>
                <c:pt idx="20">
                  <c:v>44838.238194526399</c:v>
                </c:pt>
                <c:pt idx="21">
                  <c:v>45943.522219109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8-4333-A21A-58C659E54CFE}"/>
            </c:ext>
          </c:extLst>
        </c:ser>
        <c:ser>
          <c:idx val="3"/>
          <c:order val="3"/>
          <c:tx>
            <c:strRef>
              <c:f>'82-97'!$A$69</c:f>
              <c:strCache>
                <c:ptCount val="1"/>
                <c:pt idx="0">
                  <c:v> Primary Oil Products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'82-97'!$B$69:$W$69</c:f>
              <c:numCache>
                <c:formatCode>_-* #,##0_-;\-* #,##0_-;_-* "-"??_-;_-@_-</c:formatCode>
                <c:ptCount val="22"/>
                <c:pt idx="0">
                  <c:v>11686.908981625791</c:v>
                </c:pt>
                <c:pt idx="1">
                  <c:v>11162.956107293976</c:v>
                </c:pt>
                <c:pt idx="2">
                  <c:v>10920.15439841576</c:v>
                </c:pt>
                <c:pt idx="3">
                  <c:v>10235.391848011004</c:v>
                </c:pt>
                <c:pt idx="4">
                  <c:v>10532.050894270782</c:v>
                </c:pt>
                <c:pt idx="5">
                  <c:v>10891.596148328077</c:v>
                </c:pt>
                <c:pt idx="6">
                  <c:v>11198.347082529299</c:v>
                </c:pt>
                <c:pt idx="7">
                  <c:v>10629.011562948725</c:v>
                </c:pt>
                <c:pt idx="8">
                  <c:v>10608.769389306886</c:v>
                </c:pt>
                <c:pt idx="9">
                  <c:v>10190.968992143695</c:v>
                </c:pt>
                <c:pt idx="10">
                  <c:v>9719.2660898778358</c:v>
                </c:pt>
                <c:pt idx="11">
                  <c:v>9193.5659133033278</c:v>
                </c:pt>
                <c:pt idx="12">
                  <c:v>8856.6365440034133</c:v>
                </c:pt>
                <c:pt idx="13">
                  <c:v>8725.8840298560608</c:v>
                </c:pt>
                <c:pt idx="14">
                  <c:v>9933.4296071913923</c:v>
                </c:pt>
                <c:pt idx="15">
                  <c:v>7795.7136897106093</c:v>
                </c:pt>
                <c:pt idx="16">
                  <c:v>8166.9130761467404</c:v>
                </c:pt>
                <c:pt idx="17">
                  <c:v>8210.8182639503975</c:v>
                </c:pt>
                <c:pt idx="18">
                  <c:v>8636.4907199999998</c:v>
                </c:pt>
                <c:pt idx="19">
                  <c:v>8682.1976013333788</c:v>
                </c:pt>
                <c:pt idx="20">
                  <c:v>8766.9656287469315</c:v>
                </c:pt>
                <c:pt idx="21">
                  <c:v>8983.923833577519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8-4333-A21A-58C659E54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399112"/>
        <c:axId val="1046402720"/>
      </c:lineChart>
      <c:catAx>
        <c:axId val="104639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6402720"/>
        <c:crosses val="autoZero"/>
        <c:auto val="1"/>
        <c:lblAlgn val="ctr"/>
        <c:lblOffset val="100"/>
        <c:noMultiLvlLbl val="0"/>
      </c:catAx>
      <c:valAx>
        <c:axId val="104640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6399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Crude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Oil - Imports vs Prod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'82-97'!$A$10</c:f>
              <c:strCache>
                <c:ptCount val="1"/>
                <c:pt idx="0">
                  <c:v> Crude oil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'82-97'!$B$10:$W$10</c:f>
              <c:numCache>
                <c:formatCode>_-* #,##0_-;\-* #,##0_-;_-* "-"??_-;_-@_-</c:formatCode>
                <c:ptCount val="22"/>
                <c:pt idx="0">
                  <c:v>113517.18332373021</c:v>
                </c:pt>
                <c:pt idx="1">
                  <c:v>117181.30221786481</c:v>
                </c:pt>
                <c:pt idx="2">
                  <c:v>107441.74921742349</c:v>
                </c:pt>
                <c:pt idx="3">
                  <c:v>99268.085882202126</c:v>
                </c:pt>
                <c:pt idx="4">
                  <c:v>98951.033985042202</c:v>
                </c:pt>
                <c:pt idx="5">
                  <c:v>90486.050571500411</c:v>
                </c:pt>
                <c:pt idx="6">
                  <c:v>80985.957977385508</c:v>
                </c:pt>
                <c:pt idx="7">
                  <c:v>72115.839590567659</c:v>
                </c:pt>
                <c:pt idx="8">
                  <c:v>65270.269252302664</c:v>
                </c:pt>
                <c:pt idx="9">
                  <c:v>67230.055296741863</c:v>
                </c:pt>
                <c:pt idx="10">
                  <c:v>62711.118526255537</c:v>
                </c:pt>
                <c:pt idx="11">
                  <c:v>60309.604921031831</c:v>
                </c:pt>
                <c:pt idx="12">
                  <c:v>55666.055707902466</c:v>
                </c:pt>
                <c:pt idx="13">
                  <c:v>46114.418375224712</c:v>
                </c:pt>
                <c:pt idx="14">
                  <c:v>39699.539998718297</c:v>
                </c:pt>
                <c:pt idx="15">
                  <c:v>36258.543410194536</c:v>
                </c:pt>
                <c:pt idx="16">
                  <c:v>35414.936933763565</c:v>
                </c:pt>
                <c:pt idx="17">
                  <c:v>40967.297234348691</c:v>
                </c:pt>
                <c:pt idx="18">
                  <c:v>42146.239346525748</c:v>
                </c:pt>
                <c:pt idx="19">
                  <c:v>41366.943514816579</c:v>
                </c:pt>
                <c:pt idx="20">
                  <c:v>45187.660251762383</c:v>
                </c:pt>
                <c:pt idx="21">
                  <c:v>46503.498098775424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8-4586-8A90-ECB16F0E9B04}"/>
            </c:ext>
          </c:extLst>
        </c:ser>
        <c:ser>
          <c:idx val="1"/>
          <c:order val="1"/>
          <c:tx>
            <c:strRef>
              <c:f>'82-97'!$A$25</c:f>
              <c:strCache>
                <c:ptCount val="1"/>
                <c:pt idx="0">
                  <c:v> Crude Oil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'82-97'!$B$25:$W$25</c:f>
              <c:numCache>
                <c:formatCode>_-* #,##0_-;\-* #,##0_-;_-* "-"??_-;_-@_-</c:formatCode>
                <c:ptCount val="22"/>
                <c:pt idx="0">
                  <c:v>3711.550000059935</c:v>
                </c:pt>
                <c:pt idx="1">
                  <c:v>3698.4758629588619</c:v>
                </c:pt>
                <c:pt idx="2">
                  <c:v>4596.423746112343</c:v>
                </c:pt>
                <c:pt idx="3">
                  <c:v>7423.5263508155267</c:v>
                </c:pt>
                <c:pt idx="4">
                  <c:v>3179.1772077454293</c:v>
                </c:pt>
                <c:pt idx="5">
                  <c:v>1760.5815504479642</c:v>
                </c:pt>
                <c:pt idx="6">
                  <c:v>6081.4410968251195</c:v>
                </c:pt>
                <c:pt idx="7">
                  <c:v>3883.1428123280439</c:v>
                </c:pt>
                <c:pt idx="8">
                  <c:v>4745.8031488410143</c:v>
                </c:pt>
                <c:pt idx="9">
                  <c:v>3159.4928781316025</c:v>
                </c:pt>
                <c:pt idx="10">
                  <c:v>5449.8317601711669</c:v>
                </c:pt>
                <c:pt idx="11">
                  <c:v>4200.8788189207426</c:v>
                </c:pt>
                <c:pt idx="12">
                  <c:v>3354.8000903959719</c:v>
                </c:pt>
                <c:pt idx="13">
                  <c:v>4025.5169226930166</c:v>
                </c:pt>
                <c:pt idx="14">
                  <c:v>4192.687046500484</c:v>
                </c:pt>
                <c:pt idx="15">
                  <c:v>4964.9411646525123</c:v>
                </c:pt>
                <c:pt idx="16">
                  <c:v>5506.681566149201</c:v>
                </c:pt>
                <c:pt idx="17">
                  <c:v>4737.8570808130034</c:v>
                </c:pt>
                <c:pt idx="18">
                  <c:v>3576.8725177181896</c:v>
                </c:pt>
                <c:pt idx="19">
                  <c:v>4628.5184042071551</c:v>
                </c:pt>
                <c:pt idx="20">
                  <c:v>5367.4404326046479</c:v>
                </c:pt>
                <c:pt idx="21">
                  <c:v>5367.0909952880838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8-4586-8A90-ECB16F0E9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757096"/>
        <c:axId val="1322755128"/>
      </c:lineChart>
      <c:catAx>
        <c:axId val="132275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2755128"/>
        <c:crosses val="autoZero"/>
        <c:auto val="1"/>
        <c:lblAlgn val="ctr"/>
        <c:lblOffset val="100"/>
        <c:noMultiLvlLbl val="0"/>
      </c:catAx>
      <c:valAx>
        <c:axId val="1322755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2757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NGL - imports vs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production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'82-97'!$A$11</c:f>
              <c:strCache>
                <c:ptCount val="1"/>
                <c:pt idx="0">
                  <c:v> NGLs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'82-97'!$B$11:$W$11</c:f>
              <c:numCache>
                <c:formatCode>_-* #,##0_-;\-* #,##0_-;_-* "-"??_-;_-@_-</c:formatCode>
                <c:ptCount val="22"/>
                <c:pt idx="0">
                  <c:v>7431.3751742815002</c:v>
                </c:pt>
                <c:pt idx="1">
                  <c:v>7842.7942552567993</c:v>
                </c:pt>
                <c:pt idx="2">
                  <c:v>7517.1491286556375</c:v>
                </c:pt>
                <c:pt idx="3">
                  <c:v>7374.4960722144288</c:v>
                </c:pt>
                <c:pt idx="4">
                  <c:v>7671.3109729931957</c:v>
                </c:pt>
                <c:pt idx="5">
                  <c:v>7367.6099306290535</c:v>
                </c:pt>
                <c:pt idx="6">
                  <c:v>7033.3712614716505</c:v>
                </c:pt>
                <c:pt idx="7">
                  <c:v>6826.5242252243097</c:v>
                </c:pt>
                <c:pt idx="8">
                  <c:v>6372.8654604025651</c:v>
                </c:pt>
                <c:pt idx="9">
                  <c:v>5684.3262675583101</c:v>
                </c:pt>
                <c:pt idx="10">
                  <c:v>5745.3259279776712</c:v>
                </c:pt>
                <c:pt idx="11">
                  <c:v>4881.7197969301506</c:v>
                </c:pt>
                <c:pt idx="12">
                  <c:v>4441.2425560028596</c:v>
                </c:pt>
                <c:pt idx="13">
                  <c:v>2923.9474474816352</c:v>
                </c:pt>
                <c:pt idx="14">
                  <c:v>2078.482668113144</c:v>
                </c:pt>
                <c:pt idx="15">
                  <c:v>1806.3751776674424</c:v>
                </c:pt>
                <c:pt idx="16">
                  <c:v>2043.5904586892214</c:v>
                </c:pt>
                <c:pt idx="17">
                  <c:v>2123.4792871899394</c:v>
                </c:pt>
                <c:pt idx="18">
                  <c:v>2825.1956756726559</c:v>
                </c:pt>
                <c:pt idx="19">
                  <c:v>3178.939635066195</c:v>
                </c:pt>
                <c:pt idx="20">
                  <c:v>3071.95529463497</c:v>
                </c:pt>
                <c:pt idx="21">
                  <c:v>2856.23023662379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2-477F-B71D-1010ABEB5D60}"/>
            </c:ext>
          </c:extLst>
        </c:ser>
        <c:ser>
          <c:idx val="1"/>
          <c:order val="1"/>
          <c:tx>
            <c:strRef>
              <c:f>'82-97'!$A$26</c:f>
              <c:strCache>
                <c:ptCount val="1"/>
                <c:pt idx="0">
                  <c:v> NGLs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'82-97'!$B$26:$W$26</c:f>
              <c:numCache>
                <c:formatCode>_-* #,##0_-;\-* #,##0_-;_-* "-"??_-;_-@_-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51.513128197755272</c:v>
                </c:pt>
                <c:pt idx="10">
                  <c:v>56.643348589836435</c:v>
                </c:pt>
                <c:pt idx="11">
                  <c:v>14.345759241480208</c:v>
                </c:pt>
                <c:pt idx="12">
                  <c:v>25.895725659048381</c:v>
                </c:pt>
                <c:pt idx="13">
                  <c:v>183.99187502797619</c:v>
                </c:pt>
                <c:pt idx="14">
                  <c:v>463.52475463628321</c:v>
                </c:pt>
                <c:pt idx="15">
                  <c:v>356.93164234265282</c:v>
                </c:pt>
                <c:pt idx="16">
                  <c:v>241.23747704198922</c:v>
                </c:pt>
                <c:pt idx="17">
                  <c:v>242.63919590594128</c:v>
                </c:pt>
                <c:pt idx="18">
                  <c:v>171.66998597789805</c:v>
                </c:pt>
                <c:pt idx="19">
                  <c:v>1088.1308044220182</c:v>
                </c:pt>
                <c:pt idx="20">
                  <c:v>903.77162096361883</c:v>
                </c:pt>
                <c:pt idx="21">
                  <c:v>1146.725883981313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2-477F-B71D-1010ABEB5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987936"/>
        <c:axId val="1126993840"/>
      </c:lineChart>
      <c:catAx>
        <c:axId val="112698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6993840"/>
        <c:crosses val="autoZero"/>
        <c:auto val="1"/>
        <c:lblAlgn val="ctr"/>
        <c:lblOffset val="100"/>
        <c:noMultiLvlLbl val="0"/>
      </c:catAx>
      <c:valAx>
        <c:axId val="112699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698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31040398209148E-2"/>
          <c:y val="0.10132465747277171"/>
          <c:w val="0.89968646870628033"/>
          <c:h val="0.7665142260134776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'7'!$B$4</c:f>
              <c:strCache>
                <c:ptCount val="1"/>
                <c:pt idx="0">
                  <c:v>Combustion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'7'!$C$2:$AF$2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'7'!$C$4:$AF$4</c:f>
              <c:numCache>
                <c:formatCode>_(* #,##0_);_(* \(#,##0\);_(* "-"??_);_(@_)</c:formatCode>
                <c:ptCount val="30"/>
                <c:pt idx="0">
                  <c:v>10864.598716365152</c:v>
                </c:pt>
                <c:pt idx="1">
                  <c:v>11298.092235652042</c:v>
                </c:pt>
                <c:pt idx="2">
                  <c:v>11913.975113980552</c:v>
                </c:pt>
                <c:pt idx="3">
                  <c:v>12621.063999284957</c:v>
                </c:pt>
                <c:pt idx="4">
                  <c:v>15420.458475707605</c:v>
                </c:pt>
                <c:pt idx="5">
                  <c:v>15501.715319526284</c:v>
                </c:pt>
                <c:pt idx="6">
                  <c:v>16787.925796254738</c:v>
                </c:pt>
                <c:pt idx="7">
                  <c:v>17221.874317936639</c:v>
                </c:pt>
                <c:pt idx="8">
                  <c:v>18253.747904013355</c:v>
                </c:pt>
                <c:pt idx="9">
                  <c:v>18657.251742070963</c:v>
                </c:pt>
                <c:pt idx="10">
                  <c:v>18742.835659033812</c:v>
                </c:pt>
                <c:pt idx="11">
                  <c:v>19375.209554804369</c:v>
                </c:pt>
                <c:pt idx="12">
                  <c:v>20250.558986288248</c:v>
                </c:pt>
                <c:pt idx="13">
                  <c:v>19320.14557698002</c:v>
                </c:pt>
                <c:pt idx="14">
                  <c:v>18478.37614655232</c:v>
                </c:pt>
                <c:pt idx="15">
                  <c:v>17723.755776701953</c:v>
                </c:pt>
                <c:pt idx="16">
                  <c:v>16702.08112551766</c:v>
                </c:pt>
                <c:pt idx="17">
                  <c:v>15814.497160179119</c:v>
                </c:pt>
                <c:pt idx="18">
                  <c:v>15619.359415052833</c:v>
                </c:pt>
                <c:pt idx="19">
                  <c:v>15172.772097603791</c:v>
                </c:pt>
                <c:pt idx="20">
                  <c:v>15041.937621219997</c:v>
                </c:pt>
                <c:pt idx="21">
                  <c:v>13619.666904129521</c:v>
                </c:pt>
                <c:pt idx="22">
                  <c:v>12904.218685717646</c:v>
                </c:pt>
                <c:pt idx="23">
                  <c:v>12618.235717307563</c:v>
                </c:pt>
                <c:pt idx="24">
                  <c:v>12362.088282610966</c:v>
                </c:pt>
                <c:pt idx="25">
                  <c:v>13001.787624744051</c:v>
                </c:pt>
                <c:pt idx="26">
                  <c:v>12884.701978141224</c:v>
                </c:pt>
                <c:pt idx="27">
                  <c:v>12965.814083608735</c:v>
                </c:pt>
                <c:pt idx="28">
                  <c:v>12801.31456830412</c:v>
                </c:pt>
                <c:pt idx="29">
                  <c:v>13264.626662920989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4-4150-8706-91B2A48CB155}"/>
            </c:ext>
          </c:extLst>
        </c:ser>
        <c:ser>
          <c:idx val="3"/>
          <c:order val="1"/>
          <c:tx>
            <c:strRef>
              <c:f>'7'!$B$5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'7'!$C$2:$AF$2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'7'!$C$5:$AF$5</c:f>
              <c:numCache>
                <c:formatCode>_(* #,##0_);_(* \(#,##0\);_(* "-"??_);_(@_)</c:formatCode>
                <c:ptCount val="30"/>
                <c:pt idx="0">
                  <c:v>6117.1030778069662</c:v>
                </c:pt>
                <c:pt idx="1">
                  <c:v>6013.0518325446583</c:v>
                </c:pt>
                <c:pt idx="2">
                  <c:v>6407.6815457558787</c:v>
                </c:pt>
                <c:pt idx="3">
                  <c:v>6733.0305563189968</c:v>
                </c:pt>
                <c:pt idx="4">
                  <c:v>7100.0378817117398</c:v>
                </c:pt>
                <c:pt idx="5">
                  <c:v>7001.6705003270717</c:v>
                </c:pt>
                <c:pt idx="6">
                  <c:v>7122.4867545043808</c:v>
                </c:pt>
                <c:pt idx="7">
                  <c:v>7019.6602967901581</c:v>
                </c:pt>
                <c:pt idx="8">
                  <c:v>7075.9326502059694</c:v>
                </c:pt>
                <c:pt idx="9">
                  <c:v>5914.9685553528125</c:v>
                </c:pt>
                <c:pt idx="10">
                  <c:v>5612.6116963176637</c:v>
                </c:pt>
                <c:pt idx="11">
                  <c:v>5712.0483175428799</c:v>
                </c:pt>
                <c:pt idx="12">
                  <c:v>5288.4154279514378</c:v>
                </c:pt>
                <c:pt idx="13">
                  <c:v>4619.3409694479706</c:v>
                </c:pt>
                <c:pt idx="14">
                  <c:v>4764.2997555996772</c:v>
                </c:pt>
                <c:pt idx="15">
                  <c:v>5311.1281104854579</c:v>
                </c:pt>
                <c:pt idx="16">
                  <c:v>4501.9223509669309</c:v>
                </c:pt>
                <c:pt idx="17">
                  <c:v>4750.3216426328618</c:v>
                </c:pt>
                <c:pt idx="18">
                  <c:v>4058.3287076680699</c:v>
                </c:pt>
                <c:pt idx="19">
                  <c:v>4301.7924372186199</c:v>
                </c:pt>
                <c:pt idx="20">
                  <c:v>4366.6902299683334</c:v>
                </c:pt>
                <c:pt idx="21">
                  <c:v>4132.6639483243298</c:v>
                </c:pt>
                <c:pt idx="22">
                  <c:v>3835.443074817746</c:v>
                </c:pt>
                <c:pt idx="23">
                  <c:v>3998.1817676217461</c:v>
                </c:pt>
                <c:pt idx="24">
                  <c:v>3966.6774338375672</c:v>
                </c:pt>
                <c:pt idx="25">
                  <c:v>4206.6491039123785</c:v>
                </c:pt>
                <c:pt idx="26">
                  <c:v>4306.9813938320449</c:v>
                </c:pt>
                <c:pt idx="27">
                  <c:v>4394.3323628434118</c:v>
                </c:pt>
                <c:pt idx="28">
                  <c:v>4352.5484590885844</c:v>
                </c:pt>
                <c:pt idx="29">
                  <c:v>4268.0116934666166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4-4150-8706-91B2A48CB155}"/>
            </c:ext>
          </c:extLst>
        </c:ser>
        <c:ser>
          <c:idx val="4"/>
          <c:order val="2"/>
          <c:tx>
            <c:strRef>
              <c:f>'7'!$B$6</c:f>
              <c:strCache>
                <c:ptCount val="1"/>
                <c:pt idx="0">
                  <c:v>Venting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'7'!$C$2:$AF$2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'7'!$C$6:$AF$6</c:f>
              <c:numCache>
                <c:formatCode>_(* #,##0_);_(* \(#,##0\);_(* "-"??_);_(@_)</c:formatCode>
                <c:ptCount val="30"/>
                <c:pt idx="0">
                  <c:v>1053.124524199043</c:v>
                </c:pt>
                <c:pt idx="1">
                  <c:v>994.26779128874205</c:v>
                </c:pt>
                <c:pt idx="2">
                  <c:v>996.60045212369096</c:v>
                </c:pt>
                <c:pt idx="3">
                  <c:v>910.33774887986601</c:v>
                </c:pt>
                <c:pt idx="4">
                  <c:v>912.47795736939111</c:v>
                </c:pt>
                <c:pt idx="5">
                  <c:v>829.48286532999998</c:v>
                </c:pt>
                <c:pt idx="6">
                  <c:v>816.79394879377003</c:v>
                </c:pt>
                <c:pt idx="7">
                  <c:v>905.20393952613006</c:v>
                </c:pt>
                <c:pt idx="8">
                  <c:v>955.85775376000004</c:v>
                </c:pt>
                <c:pt idx="9">
                  <c:v>813.40677817661197</c:v>
                </c:pt>
                <c:pt idx="10">
                  <c:v>693.52123613322601</c:v>
                </c:pt>
                <c:pt idx="11">
                  <c:v>780.00903877785208</c:v>
                </c:pt>
                <c:pt idx="12">
                  <c:v>561.69938695454607</c:v>
                </c:pt>
                <c:pt idx="13">
                  <c:v>611.77590450000002</c:v>
                </c:pt>
                <c:pt idx="14">
                  <c:v>730.82487327411297</c:v>
                </c:pt>
                <c:pt idx="15">
                  <c:v>454.08168308439099</c:v>
                </c:pt>
                <c:pt idx="16">
                  <c:v>427.42682250000001</c:v>
                </c:pt>
                <c:pt idx="17">
                  <c:v>645.87647000000004</c:v>
                </c:pt>
                <c:pt idx="18">
                  <c:v>611.76024000000007</c:v>
                </c:pt>
                <c:pt idx="19">
                  <c:v>658.17849999999999</c:v>
                </c:pt>
                <c:pt idx="20">
                  <c:v>705.4980806399351</c:v>
                </c:pt>
                <c:pt idx="21">
                  <c:v>709.98132999999996</c:v>
                </c:pt>
                <c:pt idx="22">
                  <c:v>906.26815169561303</c:v>
                </c:pt>
                <c:pt idx="23">
                  <c:v>744.67028000000005</c:v>
                </c:pt>
                <c:pt idx="24">
                  <c:v>719.85183243879499</c:v>
                </c:pt>
                <c:pt idx="25">
                  <c:v>677.32966317912496</c:v>
                </c:pt>
                <c:pt idx="26">
                  <c:v>592.39013213422504</c:v>
                </c:pt>
                <c:pt idx="27">
                  <c:v>688.95853594939001</c:v>
                </c:pt>
                <c:pt idx="28">
                  <c:v>798.21401456148499</c:v>
                </c:pt>
                <c:pt idx="29">
                  <c:v>622.01719566018903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4-4150-8706-91B2A48CB155}"/>
            </c:ext>
          </c:extLst>
        </c:ser>
        <c:ser>
          <c:idx val="5"/>
          <c:order val="3"/>
          <c:tx>
            <c:strRef>
              <c:f>'7'!$B$7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'7'!$C$2:$AF$2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'7'!$C$7:$AF$7</c:f>
              <c:numCache>
                <c:formatCode>_(* #,##0_);_(* \(#,##0\);_(* "-"??_);_(@_)</c:formatCode>
                <c:ptCount val="30"/>
                <c:pt idx="0">
                  <c:v>1717.1528181136719</c:v>
                </c:pt>
                <c:pt idx="1">
                  <c:v>1661.7303623338917</c:v>
                </c:pt>
                <c:pt idx="2">
                  <c:v>1698.7194926203088</c:v>
                </c:pt>
                <c:pt idx="3">
                  <c:v>1664.0307942272477</c:v>
                </c:pt>
                <c:pt idx="4">
                  <c:v>1712.2963696738682</c:v>
                </c:pt>
                <c:pt idx="5">
                  <c:v>3590.8396151488573</c:v>
                </c:pt>
                <c:pt idx="6">
                  <c:v>3768.6066589738957</c:v>
                </c:pt>
                <c:pt idx="7">
                  <c:v>1664.8764689397003</c:v>
                </c:pt>
                <c:pt idx="8">
                  <c:v>1313.2087855020163</c:v>
                </c:pt>
                <c:pt idx="9">
                  <c:v>1197.201982058117</c:v>
                </c:pt>
                <c:pt idx="10">
                  <c:v>1224.7705293018873</c:v>
                </c:pt>
                <c:pt idx="11">
                  <c:v>1268.5851014825835</c:v>
                </c:pt>
                <c:pt idx="12">
                  <c:v>1330.0055422048054</c:v>
                </c:pt>
                <c:pt idx="13">
                  <c:v>1627.3639634309959</c:v>
                </c:pt>
                <c:pt idx="14">
                  <c:v>1390.9291929887102</c:v>
                </c:pt>
                <c:pt idx="15">
                  <c:v>1466.3680260599206</c:v>
                </c:pt>
                <c:pt idx="16">
                  <c:v>1292.7635843143426</c:v>
                </c:pt>
                <c:pt idx="17">
                  <c:v>1199.6228593118731</c:v>
                </c:pt>
                <c:pt idx="18">
                  <c:v>1020.8573138113846</c:v>
                </c:pt>
                <c:pt idx="19">
                  <c:v>1132.3970849053796</c:v>
                </c:pt>
                <c:pt idx="20">
                  <c:v>832.08100359088439</c:v>
                </c:pt>
                <c:pt idx="21">
                  <c:v>801.48529495958326</c:v>
                </c:pt>
                <c:pt idx="22">
                  <c:v>535.93266705257076</c:v>
                </c:pt>
                <c:pt idx="23">
                  <c:v>537.34188857248864</c:v>
                </c:pt>
                <c:pt idx="24">
                  <c:v>620.48757763347658</c:v>
                </c:pt>
                <c:pt idx="25">
                  <c:v>585.41800359001218</c:v>
                </c:pt>
                <c:pt idx="26">
                  <c:v>605.18649811775458</c:v>
                </c:pt>
                <c:pt idx="27">
                  <c:v>445.68014896272786</c:v>
                </c:pt>
                <c:pt idx="28">
                  <c:v>574.47780563276092</c:v>
                </c:pt>
                <c:pt idx="29">
                  <c:v>624.3799651668553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24-4150-8706-91B2A48CB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22080192"/>
        <c:axId val="1122080520"/>
      </c:barChart>
      <c:lineChart>
        <c:grouping val="standard"/>
        <c:varyColors val="0"/>
        <c:ser>
          <c:idx val="8"/>
          <c:order val="4"/>
          <c:tx>
            <c:strRef>
              <c:f>'7'!$B$10</c:f>
              <c:strCache>
                <c:ptCount val="1"/>
                <c:pt idx="0">
                  <c:v>Historical UKCS O&amp;G production (mmboe/d)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'7'!$C$2:$AF$2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'7'!$C$10:$AF$10</c:f>
              <c:numCache>
                <c:formatCode>0.0</c:formatCode>
                <c:ptCount val="30"/>
                <c:pt idx="0">
                  <c:v>2.6196352945639001</c:v>
                </c:pt>
                <c:pt idx="1">
                  <c:v>2.69886807803812</c:v>
                </c:pt>
                <c:pt idx="2">
                  <c:v>2.81035454276264</c:v>
                </c:pt>
                <c:pt idx="3">
                  <c:v>3.0367159926295</c:v>
                </c:pt>
                <c:pt idx="4">
                  <c:v>3.5544933962510599</c:v>
                </c:pt>
                <c:pt idx="5">
                  <c:v>3.8460335331159401</c:v>
                </c:pt>
                <c:pt idx="6">
                  <c:v>4.1727180026584003</c:v>
                </c:pt>
                <c:pt idx="7">
                  <c:v>4.2109681166912498</c:v>
                </c:pt>
                <c:pt idx="8">
                  <c:v>4.3554933461058303</c:v>
                </c:pt>
                <c:pt idx="9">
                  <c:v>4.6120659326946498</c:v>
                </c:pt>
                <c:pt idx="10">
                  <c:v>4.6196198318926998</c:v>
                </c:pt>
                <c:pt idx="11">
                  <c:v>4.3531285926750396</c:v>
                </c:pt>
                <c:pt idx="12">
                  <c:v>4.2562869323809398</c:v>
                </c:pt>
                <c:pt idx="13">
                  <c:v>4.04338035876604</c:v>
                </c:pt>
                <c:pt idx="14">
                  <c:v>3.6902761903963803</c:v>
                </c:pt>
                <c:pt idx="15">
                  <c:v>3.33343556301182</c:v>
                </c:pt>
                <c:pt idx="16">
                  <c:v>2.9904975922283601</c:v>
                </c:pt>
                <c:pt idx="17">
                  <c:v>2.87274538733607</c:v>
                </c:pt>
                <c:pt idx="18">
                  <c:v>2.7251432270791902</c:v>
                </c:pt>
                <c:pt idx="19">
                  <c:v>2.4427390434785203</c:v>
                </c:pt>
                <c:pt idx="20">
                  <c:v>2.3406545237086798</c:v>
                </c:pt>
                <c:pt idx="21">
                  <c:v>1.88436833063542</c:v>
                </c:pt>
                <c:pt idx="22">
                  <c:v>1.6121619876980602</c:v>
                </c:pt>
                <c:pt idx="23">
                  <c:v>1.4799350352642899</c:v>
                </c:pt>
                <c:pt idx="24">
                  <c:v>1.46929087012144</c:v>
                </c:pt>
                <c:pt idx="25">
                  <c:v>1.6826423221415401</c:v>
                </c:pt>
                <c:pt idx="26">
                  <c:v>1.72144941655756</c:v>
                </c:pt>
                <c:pt idx="27">
                  <c:v>1.6800702502393998</c:v>
                </c:pt>
                <c:pt idx="28">
                  <c:v>1.71569406764683</c:v>
                </c:pt>
                <c:pt idx="29">
                  <c:v>1.7412610108237099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24-4150-8706-91B2A48CB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131568"/>
        <c:axId val="1110127960"/>
      </c:lineChart>
      <c:catAx>
        <c:axId val="11220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2080520"/>
        <c:crosses val="autoZero"/>
        <c:auto val="1"/>
        <c:lblAlgn val="ctr"/>
        <c:lblOffset val="100"/>
        <c:noMultiLvlLbl val="0"/>
      </c:catAx>
      <c:valAx>
        <c:axId val="112208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Mt</a:t>
                </a:r>
                <a:r>
                  <a:rPr lang="en-GB" sz="105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CO2</a:t>
                </a:r>
                <a:endParaRPr lang="en-GB" sz="105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2080192"/>
        <c:crosses val="autoZero"/>
        <c:crossBetween val="between"/>
      </c:valAx>
      <c:valAx>
        <c:axId val="111012796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Mmboe/d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0131568"/>
        <c:crosses val="max"/>
        <c:crossBetween val="between"/>
      </c:valAx>
      <c:catAx>
        <c:axId val="1110131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0127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Crude exports vs production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Scottish Production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'82-97'!$B$10:$W$10</c:f>
              <c:numCache>
                <c:formatCode>_-* #,##0_-;\-* #,##0_-;_-* "-"??_-;_-@_-</c:formatCode>
                <c:ptCount val="22"/>
                <c:pt idx="0">
                  <c:v>113517.18332373021</c:v>
                </c:pt>
                <c:pt idx="1">
                  <c:v>117181.30221786481</c:v>
                </c:pt>
                <c:pt idx="2">
                  <c:v>107441.74921742349</c:v>
                </c:pt>
                <c:pt idx="3">
                  <c:v>99268.085882202126</c:v>
                </c:pt>
                <c:pt idx="4">
                  <c:v>98951.033985042202</c:v>
                </c:pt>
                <c:pt idx="5">
                  <c:v>90486.050571500411</c:v>
                </c:pt>
                <c:pt idx="6">
                  <c:v>80985.957977385508</c:v>
                </c:pt>
                <c:pt idx="7">
                  <c:v>72115.839590567659</c:v>
                </c:pt>
                <c:pt idx="8">
                  <c:v>65270.269252302664</c:v>
                </c:pt>
                <c:pt idx="9">
                  <c:v>67230.055296741863</c:v>
                </c:pt>
                <c:pt idx="10">
                  <c:v>62711.118526255537</c:v>
                </c:pt>
                <c:pt idx="11">
                  <c:v>60309.604921031831</c:v>
                </c:pt>
                <c:pt idx="12">
                  <c:v>55666.055707902466</c:v>
                </c:pt>
                <c:pt idx="13">
                  <c:v>46114.418375224712</c:v>
                </c:pt>
                <c:pt idx="14">
                  <c:v>39699.539998718297</c:v>
                </c:pt>
                <c:pt idx="15">
                  <c:v>36258.543410194536</c:v>
                </c:pt>
                <c:pt idx="16">
                  <c:v>35414.936933763565</c:v>
                </c:pt>
                <c:pt idx="17">
                  <c:v>40967.297234348691</c:v>
                </c:pt>
                <c:pt idx="18">
                  <c:v>42146.239346525748</c:v>
                </c:pt>
                <c:pt idx="19">
                  <c:v>41366.943514816579</c:v>
                </c:pt>
                <c:pt idx="20">
                  <c:v>45187.660251762383</c:v>
                </c:pt>
                <c:pt idx="21">
                  <c:v>46503.498098775424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B-45FD-ACC4-B13639F82CCD}"/>
            </c:ext>
          </c:extLst>
        </c:ser>
        <c:ser>
          <c:idx val="1"/>
          <c:order val="1"/>
          <c:tx>
            <c:v>ROW exports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'82-97'!$B$44:$W$44</c:f>
              <c:numCache>
                <c:formatCode>_-* #,##0_-;\-* #,##0_-;_-* "-"??_-;_-@_-</c:formatCode>
                <c:ptCount val="22"/>
                <c:pt idx="0">
                  <c:v>60059.549017774836</c:v>
                </c:pt>
                <c:pt idx="1">
                  <c:v>64132.08576238573</c:v>
                </c:pt>
                <c:pt idx="2">
                  <c:v>65248.540452946007</c:v>
                </c:pt>
                <c:pt idx="3">
                  <c:v>61917.32982979872</c:v>
                </c:pt>
                <c:pt idx="4">
                  <c:v>61992.774591337991</c:v>
                </c:pt>
                <c:pt idx="5">
                  <c:v>50268.920766837953</c:v>
                </c:pt>
                <c:pt idx="6">
                  <c:v>46130.412017392366</c:v>
                </c:pt>
                <c:pt idx="7">
                  <c:v>34862.801302101252</c:v>
                </c:pt>
                <c:pt idx="8">
                  <c:v>31192.899657271613</c:v>
                </c:pt>
                <c:pt idx="9">
                  <c:v>33139.972656496167</c:v>
                </c:pt>
                <c:pt idx="10">
                  <c:v>32133.132484658239</c:v>
                </c:pt>
                <c:pt idx="11">
                  <c:v>32558.828096111156</c:v>
                </c:pt>
                <c:pt idx="12">
                  <c:v>28736.14071847673</c:v>
                </c:pt>
                <c:pt idx="13">
                  <c:v>21154.613209886254</c:v>
                </c:pt>
                <c:pt idx="14">
                  <c:v>23581.057648691949</c:v>
                </c:pt>
                <c:pt idx="15">
                  <c:v>23227.988115354125</c:v>
                </c:pt>
                <c:pt idx="16">
                  <c:v>19854.907668746553</c:v>
                </c:pt>
                <c:pt idx="17">
                  <c:v>22011.158308798455</c:v>
                </c:pt>
                <c:pt idx="18">
                  <c:v>22658.291195143131</c:v>
                </c:pt>
                <c:pt idx="19">
                  <c:v>25551.644315377605</c:v>
                </c:pt>
                <c:pt idx="20">
                  <c:v>31008.345802175325</c:v>
                </c:pt>
                <c:pt idx="21">
                  <c:v>32934.123521622772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B-45FD-ACC4-B13639F82CCD}"/>
            </c:ext>
          </c:extLst>
        </c:ser>
        <c:ser>
          <c:idx val="2"/>
          <c:order val="2"/>
          <c:tx>
            <c:v>RUK exports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'82-97'!$B$48:$W$48</c:f>
              <c:numCache>
                <c:formatCode>_-* #,##0_-;\-* #,##0_-;_-* "-"??_-;_-@_-</c:formatCode>
                <c:ptCount val="22"/>
                <c:pt idx="0">
                  <c:v>46766.912821081867</c:v>
                </c:pt>
                <c:pt idx="1">
                  <c:v>46947.234830701433</c:v>
                </c:pt>
                <c:pt idx="2">
                  <c:v>37366.065079615772</c:v>
                </c:pt>
                <c:pt idx="3">
                  <c:v>35795.353625363292</c:v>
                </c:pt>
                <c:pt idx="4">
                  <c:v>30839.110918898848</c:v>
                </c:pt>
                <c:pt idx="5">
                  <c:v>32667.107448409733</c:v>
                </c:pt>
                <c:pt idx="6">
                  <c:v>30963.894233265797</c:v>
                </c:pt>
                <c:pt idx="7">
                  <c:v>31290.691918408222</c:v>
                </c:pt>
                <c:pt idx="8">
                  <c:v>29226.068320232927</c:v>
                </c:pt>
                <c:pt idx="9">
                  <c:v>27862.590594267378</c:v>
                </c:pt>
                <c:pt idx="10">
                  <c:v>26773.280316968936</c:v>
                </c:pt>
                <c:pt idx="11">
                  <c:v>23190.109398357723</c:v>
                </c:pt>
                <c:pt idx="12">
                  <c:v>21830.662218961479</c:v>
                </c:pt>
                <c:pt idx="13">
                  <c:v>20315.572277284165</c:v>
                </c:pt>
                <c:pt idx="14">
                  <c:v>10493.891364632367</c:v>
                </c:pt>
                <c:pt idx="15">
                  <c:v>10324.311397856409</c:v>
                </c:pt>
                <c:pt idx="16">
                  <c:v>12960.244478952276</c:v>
                </c:pt>
                <c:pt idx="17">
                  <c:v>15546.225801459783</c:v>
                </c:pt>
                <c:pt idx="18">
                  <c:v>14569.145395300804</c:v>
                </c:pt>
                <c:pt idx="19">
                  <c:v>11934.923613933102</c:v>
                </c:pt>
                <c:pt idx="20">
                  <c:v>11260.425455566445</c:v>
                </c:pt>
                <c:pt idx="21">
                  <c:v>10561.790955615435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B-45FD-ACC4-B13639F82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466960"/>
        <c:axId val="1312471224"/>
      </c:lineChart>
      <c:catAx>
        <c:axId val="131246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471224"/>
        <c:crosses val="autoZero"/>
        <c:auto val="1"/>
        <c:lblAlgn val="ctr"/>
        <c:lblOffset val="100"/>
        <c:noMultiLvlLbl val="0"/>
      </c:catAx>
      <c:valAx>
        <c:axId val="131247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4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gas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'82-97'!$A$19</c:f>
              <c:strCache>
                <c:ptCount val="1"/>
                <c:pt idx="0">
                  <c:v> Indigenous Production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'82-97'!$B$19:$W$19</c:f>
              <c:numCache>
                <c:formatCode>_-* #,##0_-;\-* #,##0_-;_-* "-"??_-;_-@_-</c:formatCode>
                <c:ptCount val="22"/>
                <c:pt idx="0">
                  <c:v>44247.336182062223</c:v>
                </c:pt>
                <c:pt idx="1">
                  <c:v>48501.217227321664</c:v>
                </c:pt>
                <c:pt idx="2">
                  <c:v>50206.300441140469</c:v>
                </c:pt>
                <c:pt idx="3">
                  <c:v>52313.318786241078</c:v>
                </c:pt>
                <c:pt idx="4">
                  <c:v>58866.315168817353</c:v>
                </c:pt>
                <c:pt idx="5">
                  <c:v>57800.952665705947</c:v>
                </c:pt>
                <c:pt idx="6">
                  <c:v>54647.930255432635</c:v>
                </c:pt>
                <c:pt idx="7">
                  <c:v>50341.158626937402</c:v>
                </c:pt>
                <c:pt idx="8">
                  <c:v>48432.278496407947</c:v>
                </c:pt>
                <c:pt idx="9">
                  <c:v>42962.605256881725</c:v>
                </c:pt>
                <c:pt idx="10">
                  <c:v>40691.59735372357</c:v>
                </c:pt>
                <c:pt idx="11">
                  <c:v>34830.278560929728</c:v>
                </c:pt>
                <c:pt idx="12">
                  <c:v>32419.712189035166</c:v>
                </c:pt>
                <c:pt idx="13">
                  <c:v>23418.273329940421</c:v>
                </c:pt>
                <c:pt idx="14">
                  <c:v>17065.143176619174</c:v>
                </c:pt>
                <c:pt idx="15">
                  <c:v>17071.33865381909</c:v>
                </c:pt>
                <c:pt idx="16">
                  <c:v>18126.839262717025</c:v>
                </c:pt>
                <c:pt idx="17">
                  <c:v>21826.330951891094</c:v>
                </c:pt>
                <c:pt idx="18">
                  <c:v>25562.088036396784</c:v>
                </c:pt>
                <c:pt idx="19">
                  <c:v>24718.353039288995</c:v>
                </c:pt>
                <c:pt idx="20">
                  <c:v>24129.464666847987</c:v>
                </c:pt>
                <c:pt idx="21">
                  <c:v>23139.217918329592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8DE-823A-3DF56ABC297E}"/>
            </c:ext>
          </c:extLst>
        </c:ser>
        <c:ser>
          <c:idx val="1"/>
          <c:order val="1"/>
          <c:tx>
            <c:strRef>
              <c:f>'82-97'!$A$36</c:f>
              <c:strCache>
                <c:ptCount val="1"/>
                <c:pt idx="0">
                  <c:v> Natural Gas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'82-97'!$B$36:$W$36</c:f>
              <c:numCache>
                <c:formatCode>_-* #,##0_-;\-* #,##0_-;_-* "-"??_-;_-@_-</c:formatCode>
                <c:ptCount val="22"/>
                <c:pt idx="0">
                  <c:v>90.145384225000001</c:v>
                </c:pt>
                <c:pt idx="1">
                  <c:v>99.067961690000004</c:v>
                </c:pt>
                <c:pt idx="2">
                  <c:v>1078.18036048</c:v>
                </c:pt>
                <c:pt idx="3">
                  <c:v>1200.7403700049999</c:v>
                </c:pt>
                <c:pt idx="4">
                  <c:v>3361.2149573050001</c:v>
                </c:pt>
                <c:pt idx="5">
                  <c:v>6272.5296532750008</c:v>
                </c:pt>
                <c:pt idx="6">
                  <c:v>8295.7852606132001</c:v>
                </c:pt>
                <c:pt idx="7">
                  <c:v>11173.225246157872</c:v>
                </c:pt>
                <c:pt idx="8">
                  <c:v>9883.4501298466366</c:v>
                </c:pt>
                <c:pt idx="9">
                  <c:v>7489.332318813189</c:v>
                </c:pt>
                <c:pt idx="10">
                  <c:v>9531.3169870797501</c:v>
                </c:pt>
                <c:pt idx="11">
                  <c:v>7575.2126544067023</c:v>
                </c:pt>
                <c:pt idx="12">
                  <c:v>7866.2108713295002</c:v>
                </c:pt>
                <c:pt idx="13">
                  <c:v>6760.537276577601</c:v>
                </c:pt>
                <c:pt idx="14">
                  <c:v>9330.8618797191521</c:v>
                </c:pt>
                <c:pt idx="15">
                  <c:v>11286.49687100835</c:v>
                </c:pt>
                <c:pt idx="16">
                  <c:v>9135.2600692855995</c:v>
                </c:pt>
                <c:pt idx="17">
                  <c:v>11871.985672473798</c:v>
                </c:pt>
                <c:pt idx="18">
                  <c:v>14068.499786078199</c:v>
                </c:pt>
                <c:pt idx="19">
                  <c:v>15850.507574300002</c:v>
                </c:pt>
                <c:pt idx="20">
                  <c:v>13411.325507250001</c:v>
                </c:pt>
                <c:pt idx="21">
                  <c:v>9497.0329862437829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8DE-823A-3DF56ABC297E}"/>
            </c:ext>
          </c:extLst>
        </c:ser>
        <c:ser>
          <c:idx val="2"/>
          <c:order val="2"/>
          <c:tx>
            <c:strRef>
              <c:f>'82-97'!$A$58</c:f>
              <c:strCache>
                <c:ptCount val="1"/>
                <c:pt idx="0">
                  <c:v> Natural Gas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'82-97'!$B$58:$W$58</c:f>
              <c:numCache>
                <c:formatCode>_-* #,##0_-;\-* #,##0_-;_-* "-"??_-;_-@_-</c:formatCode>
                <c:ptCount val="22"/>
                <c:pt idx="0">
                  <c:v>33234.557484090117</c:v>
                </c:pt>
                <c:pt idx="1">
                  <c:v>37219.041836530028</c:v>
                </c:pt>
                <c:pt idx="2">
                  <c:v>39592.751725535243</c:v>
                </c:pt>
                <c:pt idx="3">
                  <c:v>41087.428327022972</c:v>
                </c:pt>
                <c:pt idx="4">
                  <c:v>49662.650109647475</c:v>
                </c:pt>
                <c:pt idx="5">
                  <c:v>51687.769711099143</c:v>
                </c:pt>
                <c:pt idx="6">
                  <c:v>50364.0841152504</c:v>
                </c:pt>
                <c:pt idx="7">
                  <c:v>49392.18920440181</c:v>
                </c:pt>
                <c:pt idx="8">
                  <c:v>46287.808767584269</c:v>
                </c:pt>
                <c:pt idx="9">
                  <c:v>38662.660957606648</c:v>
                </c:pt>
                <c:pt idx="10">
                  <c:v>38417.76702470774</c:v>
                </c:pt>
                <c:pt idx="11">
                  <c:v>31582.585815935949</c:v>
                </c:pt>
                <c:pt idx="12">
                  <c:v>28996.867044827752</c:v>
                </c:pt>
                <c:pt idx="13">
                  <c:v>20438.846675541849</c:v>
                </c:pt>
                <c:pt idx="14">
                  <c:v>17244.569765884124</c:v>
                </c:pt>
                <c:pt idx="15">
                  <c:v>19415.202771143584</c:v>
                </c:pt>
                <c:pt idx="16">
                  <c:v>19591.529432937234</c:v>
                </c:pt>
                <c:pt idx="17">
                  <c:v>25467.904626173215</c:v>
                </c:pt>
                <c:pt idx="18">
                  <c:v>31011.840674255011</c:v>
                </c:pt>
                <c:pt idx="19">
                  <c:v>31982.638057957472</c:v>
                </c:pt>
                <c:pt idx="20">
                  <c:v>28145.681152229401</c:v>
                </c:pt>
                <c:pt idx="21">
                  <c:v>23281.00025468941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F-48DE-823A-3DF56ABC297E}"/>
            </c:ext>
          </c:extLst>
        </c:ser>
        <c:ser>
          <c:idx val="3"/>
          <c:order val="3"/>
          <c:tx>
            <c:strRef>
              <c:f>'82-97'!$A$73</c:f>
              <c:strCache>
                <c:ptCount val="1"/>
                <c:pt idx="0">
                  <c:v> Natural Gas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'82-97'!$B$73:$W$73</c:f>
              <c:numCache>
                <c:formatCode>_-* #,##0_-;\-* #,##0_-;_-* "-"??_-;_-@_-</c:formatCode>
                <c:ptCount val="22"/>
                <c:pt idx="0">
                  <c:v>11091.30271605885</c:v>
                </c:pt>
                <c:pt idx="1">
                  <c:v>11369.330671179971</c:v>
                </c:pt>
                <c:pt idx="2">
                  <c:v>11676.592129021799</c:v>
                </c:pt>
                <c:pt idx="3">
                  <c:v>12410.196018674413</c:v>
                </c:pt>
                <c:pt idx="4">
                  <c:v>12548.245478956902</c:v>
                </c:pt>
                <c:pt idx="5">
                  <c:v>12369.07985847192</c:v>
                </c:pt>
                <c:pt idx="6">
                  <c:v>12562.950495494842</c:v>
                </c:pt>
                <c:pt idx="7">
                  <c:v>12105.963520190446</c:v>
                </c:pt>
                <c:pt idx="8">
                  <c:v>12011.082525610711</c:v>
                </c:pt>
                <c:pt idx="9">
                  <c:v>11772.340473504873</c:v>
                </c:pt>
                <c:pt idx="10">
                  <c:v>11787.877653720432</c:v>
                </c:pt>
                <c:pt idx="11">
                  <c:v>10806.666017735386</c:v>
                </c:pt>
                <c:pt idx="12">
                  <c:v>11272.167050702494</c:v>
                </c:pt>
                <c:pt idx="13">
                  <c:v>9724.5401097177582</c:v>
                </c:pt>
                <c:pt idx="14">
                  <c:v>9136.6744596126046</c:v>
                </c:pt>
                <c:pt idx="15">
                  <c:v>8928.4601519042153</c:v>
                </c:pt>
                <c:pt idx="16">
                  <c:v>7658.1346029204315</c:v>
                </c:pt>
                <c:pt idx="17">
                  <c:v>8217.4733173874192</c:v>
                </c:pt>
                <c:pt idx="18">
                  <c:v>8607.6318068734672</c:v>
                </c:pt>
                <c:pt idx="19">
                  <c:v>8615.4192864549841</c:v>
                </c:pt>
                <c:pt idx="20">
                  <c:v>9383.2533243525286</c:v>
                </c:pt>
                <c:pt idx="21">
                  <c:v>9342.6601564201774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EF-48DE-823A-3DF56ABC2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497136"/>
        <c:axId val="1312492872"/>
      </c:lineChart>
      <c:catAx>
        <c:axId val="131249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492872"/>
        <c:crosses val="autoZero"/>
        <c:auto val="1"/>
        <c:lblAlgn val="ctr"/>
        <c:lblOffset val="100"/>
        <c:noMultiLvlLbl val="0"/>
      </c:catAx>
      <c:valAx>
        <c:axId val="1312492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49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Gas - imports vs production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02077963426489"/>
          <c:y val="0.20009898673891943"/>
          <c:w val="0.86132058216846574"/>
          <c:h val="0.40892478055320841"/>
        </c:manualLayout>
      </c:layout>
      <c:lineChart>
        <c:grouping val="standard"/>
        <c:varyColors val="0"/>
        <c:ser>
          <c:idx val="0"/>
          <c:order val="0"/>
          <c:tx>
            <c:strRef>
              <c:f>'82-97'!$A$19</c:f>
              <c:strCache>
                <c:ptCount val="1"/>
                <c:pt idx="0">
                  <c:v> Indigenous Production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'82-97'!$B$19:$W$19</c:f>
              <c:numCache>
                <c:formatCode>_-* #,##0_-;\-* #,##0_-;_-* "-"??_-;_-@_-</c:formatCode>
                <c:ptCount val="22"/>
                <c:pt idx="0">
                  <c:v>44247.336182062223</c:v>
                </c:pt>
                <c:pt idx="1">
                  <c:v>48501.217227321664</c:v>
                </c:pt>
                <c:pt idx="2">
                  <c:v>50206.300441140469</c:v>
                </c:pt>
                <c:pt idx="3">
                  <c:v>52313.318786241078</c:v>
                </c:pt>
                <c:pt idx="4">
                  <c:v>58866.315168817353</c:v>
                </c:pt>
                <c:pt idx="5">
                  <c:v>57800.952665705947</c:v>
                </c:pt>
                <c:pt idx="6">
                  <c:v>54647.930255432635</c:v>
                </c:pt>
                <c:pt idx="7">
                  <c:v>50341.158626937402</c:v>
                </c:pt>
                <c:pt idx="8">
                  <c:v>48432.278496407947</c:v>
                </c:pt>
                <c:pt idx="9">
                  <c:v>42962.605256881725</c:v>
                </c:pt>
                <c:pt idx="10">
                  <c:v>40691.59735372357</c:v>
                </c:pt>
                <c:pt idx="11">
                  <c:v>34830.278560929728</c:v>
                </c:pt>
                <c:pt idx="12">
                  <c:v>32419.712189035166</c:v>
                </c:pt>
                <c:pt idx="13">
                  <c:v>23418.273329940421</c:v>
                </c:pt>
                <c:pt idx="14">
                  <c:v>17065.143176619174</c:v>
                </c:pt>
                <c:pt idx="15">
                  <c:v>17071.33865381909</c:v>
                </c:pt>
                <c:pt idx="16">
                  <c:v>18126.839262717025</c:v>
                </c:pt>
                <c:pt idx="17">
                  <c:v>21826.330951891094</c:v>
                </c:pt>
                <c:pt idx="18">
                  <c:v>25562.088036396784</c:v>
                </c:pt>
                <c:pt idx="19">
                  <c:v>24718.353039288995</c:v>
                </c:pt>
                <c:pt idx="20">
                  <c:v>24129.464666847987</c:v>
                </c:pt>
                <c:pt idx="21">
                  <c:v>23139.217918329592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D-4540-8F1D-107E647E7480}"/>
            </c:ext>
          </c:extLst>
        </c:ser>
        <c:ser>
          <c:idx val="1"/>
          <c:order val="1"/>
          <c:tx>
            <c:strRef>
              <c:f>'82-97'!$A$37</c:f>
              <c:strCache>
                <c:ptCount val="1"/>
                <c:pt idx="0">
                  <c:v> Imports ROW (from Norway by pipelines)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'82-97'!$B$37:$W$37</c:f>
              <c:numCache>
                <c:formatCode>_-* #,##0_-;\-* #,##0_-;_-* "-"??_-;_-@_-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969.82481500000006</c:v>
                </c:pt>
                <c:pt idx="3">
                  <c:v>1094.93299</c:v>
                </c:pt>
                <c:pt idx="4">
                  <c:v>3257.6277100000002</c:v>
                </c:pt>
                <c:pt idx="5">
                  <c:v>6169.6817050000009</c:v>
                </c:pt>
                <c:pt idx="6">
                  <c:v>8199.4436150000001</c:v>
                </c:pt>
                <c:pt idx="7">
                  <c:v>10996.916071602673</c:v>
                </c:pt>
                <c:pt idx="8">
                  <c:v>9723.5551753666368</c:v>
                </c:pt>
                <c:pt idx="9">
                  <c:v>7345.2055877018893</c:v>
                </c:pt>
                <c:pt idx="10">
                  <c:v>9461.8564683000004</c:v>
                </c:pt>
                <c:pt idx="11">
                  <c:v>7516.7992416500019</c:v>
                </c:pt>
                <c:pt idx="12">
                  <c:v>7810.9642448499999</c:v>
                </c:pt>
                <c:pt idx="13">
                  <c:v>6716.568661100001</c:v>
                </c:pt>
                <c:pt idx="14">
                  <c:v>9293.4634443000014</c:v>
                </c:pt>
                <c:pt idx="15">
                  <c:v>11251.20345845</c:v>
                </c:pt>
                <c:pt idx="16">
                  <c:v>9099.5320154499987</c:v>
                </c:pt>
                <c:pt idx="17">
                  <c:v>11833.168855149999</c:v>
                </c:pt>
                <c:pt idx="18">
                  <c:v>14028.661693550001</c:v>
                </c:pt>
                <c:pt idx="19">
                  <c:v>15850.507574300002</c:v>
                </c:pt>
                <c:pt idx="20">
                  <c:v>13411.325507250001</c:v>
                </c:pt>
                <c:pt idx="21">
                  <c:v>9459.2855168000006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D-4540-8F1D-107E647E7480}"/>
            </c:ext>
          </c:extLst>
        </c:ser>
        <c:ser>
          <c:idx val="2"/>
          <c:order val="2"/>
          <c:tx>
            <c:strRef>
              <c:f>'82-97'!$A$38</c:f>
              <c:strCache>
                <c:ptCount val="1"/>
                <c:pt idx="0">
                  <c:v> Imports from RUK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'82-97'!$B$38:$W$38</c:f>
              <c:numCache>
                <c:formatCode>_-* #,##0_-;\-* #,##0_-;_-* "-"??_-;_-@_-</c:formatCode>
                <c:ptCount val="22"/>
                <c:pt idx="0">
                  <c:v>90.145384225000001</c:v>
                </c:pt>
                <c:pt idx="1">
                  <c:v>99.067961690000004</c:v>
                </c:pt>
                <c:pt idx="2">
                  <c:v>108.35554548000002</c:v>
                </c:pt>
                <c:pt idx="3">
                  <c:v>105.80738000500001</c:v>
                </c:pt>
                <c:pt idx="4">
                  <c:v>103.58724730500001</c:v>
                </c:pt>
                <c:pt idx="5">
                  <c:v>102.84794827500001</c:v>
                </c:pt>
                <c:pt idx="6">
                  <c:v>96.341645613200015</c:v>
                </c:pt>
                <c:pt idx="7">
                  <c:v>176.3091745552</c:v>
                </c:pt>
                <c:pt idx="8">
                  <c:v>159.89495448</c:v>
                </c:pt>
                <c:pt idx="9">
                  <c:v>144.12673111130002</c:v>
                </c:pt>
                <c:pt idx="10">
                  <c:v>69.460518779750004</c:v>
                </c:pt>
                <c:pt idx="11">
                  <c:v>58.413412756699998</c:v>
                </c:pt>
                <c:pt idx="12">
                  <c:v>55.246626479500001</c:v>
                </c:pt>
                <c:pt idx="13">
                  <c:v>43.968615477600004</c:v>
                </c:pt>
                <c:pt idx="14">
                  <c:v>37.398435419150005</c:v>
                </c:pt>
                <c:pt idx="15">
                  <c:v>35.293412558349999</c:v>
                </c:pt>
                <c:pt idx="16">
                  <c:v>35.728053835600008</c:v>
                </c:pt>
                <c:pt idx="17">
                  <c:v>38.816817323800009</c:v>
                </c:pt>
                <c:pt idx="18">
                  <c:v>39.838092528197627</c:v>
                </c:pt>
                <c:pt idx="19">
                  <c:v>0</c:v>
                </c:pt>
                <c:pt idx="20">
                  <c:v>0</c:v>
                </c:pt>
                <c:pt idx="21">
                  <c:v>37.747469443781959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D-4540-8F1D-107E647E7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759416"/>
        <c:axId val="1188763680"/>
      </c:lineChart>
      <c:catAx>
        <c:axId val="1188759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8763680"/>
        <c:crosses val="autoZero"/>
        <c:auto val="1"/>
        <c:lblAlgn val="ctr"/>
        <c:lblOffset val="100"/>
        <c:noMultiLvlLbl val="0"/>
      </c:catAx>
      <c:valAx>
        <c:axId val="118876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8759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92491557744342E-2"/>
          <c:y val="0.78749581008512504"/>
          <c:w val="0.97686720340332134"/>
          <c:h val="0.179246740595386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Gas - exports vs production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'82-97'!$A$19</c:f>
              <c:strCache>
                <c:ptCount val="1"/>
                <c:pt idx="0">
                  <c:v> Indigenous Production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'82-97'!$B$19:$W$19</c:f>
              <c:numCache>
                <c:formatCode>_-* #,##0_-;\-* #,##0_-;_-* "-"??_-;_-@_-</c:formatCode>
                <c:ptCount val="22"/>
                <c:pt idx="0">
                  <c:v>44247.336182062223</c:v>
                </c:pt>
                <c:pt idx="1">
                  <c:v>48501.217227321664</c:v>
                </c:pt>
                <c:pt idx="2">
                  <c:v>50206.300441140469</c:v>
                </c:pt>
                <c:pt idx="3">
                  <c:v>52313.318786241078</c:v>
                </c:pt>
                <c:pt idx="4">
                  <c:v>58866.315168817353</c:v>
                </c:pt>
                <c:pt idx="5">
                  <c:v>57800.952665705947</c:v>
                </c:pt>
                <c:pt idx="6">
                  <c:v>54647.930255432635</c:v>
                </c:pt>
                <c:pt idx="7">
                  <c:v>50341.158626937402</c:v>
                </c:pt>
                <c:pt idx="8">
                  <c:v>48432.278496407947</c:v>
                </c:pt>
                <c:pt idx="9">
                  <c:v>42962.605256881725</c:v>
                </c:pt>
                <c:pt idx="10">
                  <c:v>40691.59735372357</c:v>
                </c:pt>
                <c:pt idx="11">
                  <c:v>34830.278560929728</c:v>
                </c:pt>
                <c:pt idx="12">
                  <c:v>32419.712189035166</c:v>
                </c:pt>
                <c:pt idx="13">
                  <c:v>23418.273329940421</c:v>
                </c:pt>
                <c:pt idx="14">
                  <c:v>17065.143176619174</c:v>
                </c:pt>
                <c:pt idx="15">
                  <c:v>17071.33865381909</c:v>
                </c:pt>
                <c:pt idx="16">
                  <c:v>18126.839262717025</c:v>
                </c:pt>
                <c:pt idx="17">
                  <c:v>21826.330951891094</c:v>
                </c:pt>
                <c:pt idx="18">
                  <c:v>25562.088036396784</c:v>
                </c:pt>
                <c:pt idx="19">
                  <c:v>24718.353039288995</c:v>
                </c:pt>
                <c:pt idx="20">
                  <c:v>24129.464666847987</c:v>
                </c:pt>
                <c:pt idx="21">
                  <c:v>23139.217918329592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0-4E2F-8FF2-4692C2572F28}"/>
            </c:ext>
          </c:extLst>
        </c:ser>
        <c:ser>
          <c:idx val="1"/>
          <c:order val="1"/>
          <c:tx>
            <c:strRef>
              <c:f>'82-97'!$A$59</c:f>
              <c:strCache>
                <c:ptCount val="1"/>
                <c:pt idx="0">
                  <c:v> ROW - Natural Gas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'82-97'!$B$59:$W$59</c:f>
              <c:numCache>
                <c:formatCode>_-* #,##0_-;\-* #,##0_-;_-* "-"??_-;_-@_-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2769.9419600000001</c:v>
                </c:pt>
                <c:pt idx="3">
                  <c:v>3275.0045599999999</c:v>
                </c:pt>
                <c:pt idx="4">
                  <c:v>3327.5722999999998</c:v>
                </c:pt>
                <c:pt idx="5">
                  <c:v>3505.0313700000002</c:v>
                </c:pt>
                <c:pt idx="6">
                  <c:v>3357.1201799999999</c:v>
                </c:pt>
                <c:pt idx="7">
                  <c:v>3384.8642650000006</c:v>
                </c:pt>
                <c:pt idx="8">
                  <c:v>4058.2810650000001</c:v>
                </c:pt>
                <c:pt idx="9">
                  <c:v>4391.3277375009257</c:v>
                </c:pt>
                <c:pt idx="10">
                  <c:v>4694.0962319771552</c:v>
                </c:pt>
                <c:pt idx="11">
                  <c:v>4692.0194058592015</c:v>
                </c:pt>
                <c:pt idx="12">
                  <c:v>4846.4733321058893</c:v>
                </c:pt>
                <c:pt idx="13">
                  <c:v>4995.7835235178145</c:v>
                </c:pt>
                <c:pt idx="14">
                  <c:v>4950.898486374228</c:v>
                </c:pt>
                <c:pt idx="15">
                  <c:v>4597.7135132307085</c:v>
                </c:pt>
                <c:pt idx="16">
                  <c:v>4209.9738678698159</c:v>
                </c:pt>
                <c:pt idx="17">
                  <c:v>4131.0598790781869</c:v>
                </c:pt>
                <c:pt idx="18">
                  <c:v>2000.7264704313829</c:v>
                </c:pt>
                <c:pt idx="19">
                  <c:v>1677.3630585711091</c:v>
                </c:pt>
                <c:pt idx="20">
                  <c:v>1931.6926550000001</c:v>
                </c:pt>
                <c:pt idx="21">
                  <c:v>2673.5669110500003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0-4E2F-8FF2-4692C2572F28}"/>
            </c:ext>
          </c:extLst>
        </c:ser>
        <c:ser>
          <c:idx val="2"/>
          <c:order val="2"/>
          <c:tx>
            <c:strRef>
              <c:f>'82-97'!$A$63</c:f>
              <c:strCache>
                <c:ptCount val="1"/>
                <c:pt idx="0">
                  <c:v> rUK - Natural Gas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'82-97'!$B$63:$W$63</c:f>
              <c:numCache>
                <c:formatCode>_-* #,##0_-;\-* #,##0_-;_-* "-"??_-;_-@_-</c:formatCode>
                <c:ptCount val="22"/>
                <c:pt idx="0">
                  <c:v>33234.557484090117</c:v>
                </c:pt>
                <c:pt idx="1">
                  <c:v>37219.041836530028</c:v>
                </c:pt>
                <c:pt idx="2">
                  <c:v>36822.809765535247</c:v>
                </c:pt>
                <c:pt idx="3">
                  <c:v>37812.42376702297</c:v>
                </c:pt>
                <c:pt idx="4">
                  <c:v>46335.077809647475</c:v>
                </c:pt>
                <c:pt idx="5">
                  <c:v>48182.738341099146</c:v>
                </c:pt>
                <c:pt idx="6">
                  <c:v>47006.963935250402</c:v>
                </c:pt>
                <c:pt idx="7">
                  <c:v>46007.324939401806</c:v>
                </c:pt>
                <c:pt idx="8">
                  <c:v>42229.527702584266</c:v>
                </c:pt>
                <c:pt idx="9">
                  <c:v>34271.33322010572</c:v>
                </c:pt>
                <c:pt idx="10">
                  <c:v>33723.670792730583</c:v>
                </c:pt>
                <c:pt idx="11">
                  <c:v>26890.566410076746</c:v>
                </c:pt>
                <c:pt idx="12">
                  <c:v>24150.393712721863</c:v>
                </c:pt>
                <c:pt idx="13">
                  <c:v>15443.063152024035</c:v>
                </c:pt>
                <c:pt idx="14">
                  <c:v>12293.671279509894</c:v>
                </c:pt>
                <c:pt idx="15">
                  <c:v>14817.489257912875</c:v>
                </c:pt>
                <c:pt idx="16">
                  <c:v>15381.55556506742</c:v>
                </c:pt>
                <c:pt idx="17">
                  <c:v>21336.844747095027</c:v>
                </c:pt>
                <c:pt idx="18">
                  <c:v>29011.114203823628</c:v>
                </c:pt>
                <c:pt idx="19">
                  <c:v>30305.274999386362</c:v>
                </c:pt>
                <c:pt idx="20">
                  <c:v>26213.988497229402</c:v>
                </c:pt>
                <c:pt idx="21">
                  <c:v>20607.433343639408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0-4E2F-8FF2-4692C2572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2803560"/>
        <c:axId val="1182797328"/>
      </c:lineChart>
      <c:catAx>
        <c:axId val="118280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2797328"/>
        <c:crosses val="autoZero"/>
        <c:auto val="1"/>
        <c:lblAlgn val="ctr"/>
        <c:lblOffset val="100"/>
        <c:noMultiLvlLbl val="0"/>
      </c:catAx>
      <c:valAx>
        <c:axId val="118279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2803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Oil &amp; Products - imports vs</a:t>
            </a:r>
            <a:r>
              <a:rPr lang="en-GB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production</a:t>
            </a:r>
            <a:endParaRPr lang="en-GB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'82-97'!$A$14</c:f>
              <c:strCache>
                <c:ptCount val="1"/>
                <c:pt idx="0">
                  <c:v> Oil &amp; Oil Products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'82-97'!$B$14:$W$14</c:f>
              <c:numCache>
                <c:formatCode>_-* #,##0_-;\-* #,##0_-;_-* "-"??_-;_-@_-</c:formatCode>
                <c:ptCount val="22"/>
                <c:pt idx="0">
                  <c:v>14233.949094747384</c:v>
                </c:pt>
                <c:pt idx="1">
                  <c:v>13531.949480890848</c:v>
                </c:pt>
                <c:pt idx="2">
                  <c:v>13363.546026976033</c:v>
                </c:pt>
                <c:pt idx="3">
                  <c:v>12829.525399913344</c:v>
                </c:pt>
                <c:pt idx="4">
                  <c:v>12931.142407124597</c:v>
                </c:pt>
                <c:pt idx="5">
                  <c:v>12850.692630183526</c:v>
                </c:pt>
                <c:pt idx="6">
                  <c:v>13962.596494125766</c:v>
                </c:pt>
                <c:pt idx="7">
                  <c:v>12989.03225323219</c:v>
                </c:pt>
                <c:pt idx="8">
                  <c:v>12726.05188350376</c:v>
                </c:pt>
                <c:pt idx="9">
                  <c:v>12025.016988089152</c:v>
                </c:pt>
                <c:pt idx="10">
                  <c:v>11540.580521536729</c:v>
                </c:pt>
                <c:pt idx="11">
                  <c:v>10738.818434192628</c:v>
                </c:pt>
                <c:pt idx="12">
                  <c:v>10263.415430298212</c:v>
                </c:pt>
                <c:pt idx="13">
                  <c:v>9878.7726862299114</c:v>
                </c:pt>
                <c:pt idx="14">
                  <c:v>10919.329637740051</c:v>
                </c:pt>
                <c:pt idx="15">
                  <c:v>8693.0156880201321</c:v>
                </c:pt>
                <c:pt idx="16">
                  <c:v>8945.6799971765868</c:v>
                </c:pt>
                <c:pt idx="17">
                  <c:v>9082.2828947091057</c:v>
                </c:pt>
                <c:pt idx="18">
                  <c:v>9626.0388169650651</c:v>
                </c:pt>
                <c:pt idx="19">
                  <c:v>10133.206432096442</c:v>
                </c:pt>
                <c:pt idx="20">
                  <c:v>9909.2214042398282</c:v>
                </c:pt>
                <c:pt idx="21">
                  <c:v>10135.883710107075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1-4981-93E1-64A22D2E8F99}"/>
            </c:ext>
          </c:extLst>
        </c:ser>
        <c:ser>
          <c:idx val="2"/>
          <c:order val="1"/>
          <c:tx>
            <c:strRef>
              <c:f>'82-97'!$A$32</c:f>
              <c:strCache>
                <c:ptCount val="1"/>
                <c:pt idx="0">
                  <c:v> Imports from Rest of World (ROW)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'82-97'!$B$32:$W$32</c:f>
              <c:numCache>
                <c:formatCode>_-* #,##0_-;\-* #,##0_-;_-* "-"??_-;_-@_-</c:formatCode>
                <c:ptCount val="22"/>
                <c:pt idx="0">
                  <c:v>589.33836392585511</c:v>
                </c:pt>
                <c:pt idx="1">
                  <c:v>717.23898298167524</c:v>
                </c:pt>
                <c:pt idx="2">
                  <c:v>733.55727854440249</c:v>
                </c:pt>
                <c:pt idx="3">
                  <c:v>1460.0199097130494</c:v>
                </c:pt>
                <c:pt idx="4">
                  <c:v>972.62309071529194</c:v>
                </c:pt>
                <c:pt idx="5">
                  <c:v>747.80580277072829</c:v>
                </c:pt>
                <c:pt idx="6">
                  <c:v>887.35256266374427</c:v>
                </c:pt>
                <c:pt idx="7">
                  <c:v>1057.3962030994885</c:v>
                </c:pt>
                <c:pt idx="8">
                  <c:v>1119.9331015474154</c:v>
                </c:pt>
                <c:pt idx="9">
                  <c:v>1456.5299558025613</c:v>
                </c:pt>
                <c:pt idx="10">
                  <c:v>1219.6226792420543</c:v>
                </c:pt>
                <c:pt idx="11">
                  <c:v>1168.968314417908</c:v>
                </c:pt>
                <c:pt idx="12">
                  <c:v>1565.0738517759683</c:v>
                </c:pt>
                <c:pt idx="13">
                  <c:v>1470.6935690472701</c:v>
                </c:pt>
                <c:pt idx="14">
                  <c:v>2273.0246380558619</c:v>
                </c:pt>
                <c:pt idx="15">
                  <c:v>1752.8229968360542</c:v>
                </c:pt>
                <c:pt idx="16">
                  <c:v>1610.5710984178831</c:v>
                </c:pt>
                <c:pt idx="17">
                  <c:v>2177.4299761928692</c:v>
                </c:pt>
                <c:pt idx="18">
                  <c:v>2279.8158749968725</c:v>
                </c:pt>
                <c:pt idx="19">
                  <c:v>2125.3971188490987</c:v>
                </c:pt>
                <c:pt idx="20">
                  <c:v>2236.258313681401</c:v>
                </c:pt>
                <c:pt idx="21">
                  <c:v>1646.2567437518899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B1-4981-93E1-64A22D2E8F99}"/>
            </c:ext>
          </c:extLst>
        </c:ser>
        <c:ser>
          <c:idx val="3"/>
          <c:order val="2"/>
          <c:tx>
            <c:strRef>
              <c:f>'82-97'!$A$33</c:f>
              <c:strCache>
                <c:ptCount val="1"/>
                <c:pt idx="0">
                  <c:v> Imports from Rest of UK (RUK)*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'82-97'!$B$33:$W$33</c:f>
              <c:numCache>
                <c:formatCode>_-* #,##0_-;\-* #,##0_-;_-* "-"??_-;_-@_-</c:formatCode>
                <c:ptCount val="22"/>
                <c:pt idx="0">
                  <c:v>793.83425331999194</c:v>
                </c:pt>
                <c:pt idx="1">
                  <c:v>762.26451840298432</c:v>
                </c:pt>
                <c:pt idx="2">
                  <c:v>730.61787002137316</c:v>
                </c:pt>
                <c:pt idx="3">
                  <c:v>718.4507701221537</c:v>
                </c:pt>
                <c:pt idx="4">
                  <c:v>701.83514071188699</c:v>
                </c:pt>
                <c:pt idx="5">
                  <c:v>712.87239061712103</c:v>
                </c:pt>
                <c:pt idx="6">
                  <c:v>731.56359862734189</c:v>
                </c:pt>
                <c:pt idx="7">
                  <c:v>782.15872109420252</c:v>
                </c:pt>
                <c:pt idx="8">
                  <c:v>782.69249000226273</c:v>
                </c:pt>
                <c:pt idx="9">
                  <c:v>752.53305756154077</c:v>
                </c:pt>
                <c:pt idx="10">
                  <c:v>714.48024462549222</c:v>
                </c:pt>
                <c:pt idx="11">
                  <c:v>680.06809296335928</c:v>
                </c:pt>
                <c:pt idx="12">
                  <c:v>665.97091649598292</c:v>
                </c:pt>
                <c:pt idx="13">
                  <c:v>638.42072259380382</c:v>
                </c:pt>
                <c:pt idx="14">
                  <c:v>634.08775903028572</c:v>
                </c:pt>
                <c:pt idx="15">
                  <c:v>605.27555151502247</c:v>
                </c:pt>
                <c:pt idx="16">
                  <c:v>624.82785936214623</c:v>
                </c:pt>
                <c:pt idx="17">
                  <c:v>659.1196985121062</c:v>
                </c:pt>
                <c:pt idx="18">
                  <c:v>682.39616221635924</c:v>
                </c:pt>
                <c:pt idx="19">
                  <c:v>688.98428001534057</c:v>
                </c:pt>
                <c:pt idx="20">
                  <c:v>673.85334286685577</c:v>
                </c:pt>
                <c:pt idx="21">
                  <c:v>657.46655451963284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B1-4981-93E1-64A22D2E8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5532408"/>
        <c:axId val="1755534376"/>
      </c:lineChart>
      <c:catAx>
        <c:axId val="175553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5534376"/>
        <c:crosses val="autoZero"/>
        <c:auto val="1"/>
        <c:lblAlgn val="ctr"/>
        <c:lblOffset val="100"/>
        <c:noMultiLvlLbl val="0"/>
      </c:catAx>
      <c:valAx>
        <c:axId val="175553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5532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Oil &amp; Oil Products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'82-97'!$A$14</c:f>
              <c:strCache>
                <c:ptCount val="1"/>
                <c:pt idx="0">
                  <c:v> Oil &amp; Oil Products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'82-97'!$B$14:$W$14</c:f>
              <c:numCache>
                <c:formatCode>_-* #,##0_-;\-* #,##0_-;_-* "-"??_-;_-@_-</c:formatCode>
                <c:ptCount val="22"/>
                <c:pt idx="0">
                  <c:v>14233.949094747384</c:v>
                </c:pt>
                <c:pt idx="1">
                  <c:v>13531.949480890848</c:v>
                </c:pt>
                <c:pt idx="2">
                  <c:v>13363.546026976033</c:v>
                </c:pt>
                <c:pt idx="3">
                  <c:v>12829.525399913344</c:v>
                </c:pt>
                <c:pt idx="4">
                  <c:v>12931.142407124597</c:v>
                </c:pt>
                <c:pt idx="5">
                  <c:v>12850.692630183526</c:v>
                </c:pt>
                <c:pt idx="6">
                  <c:v>13962.596494125766</c:v>
                </c:pt>
                <c:pt idx="7">
                  <c:v>12989.03225323219</c:v>
                </c:pt>
                <c:pt idx="8">
                  <c:v>12726.05188350376</c:v>
                </c:pt>
                <c:pt idx="9">
                  <c:v>12025.016988089152</c:v>
                </c:pt>
                <c:pt idx="10">
                  <c:v>11540.580521536729</c:v>
                </c:pt>
                <c:pt idx="11">
                  <c:v>10738.818434192628</c:v>
                </c:pt>
                <c:pt idx="12">
                  <c:v>10263.415430298212</c:v>
                </c:pt>
                <c:pt idx="13">
                  <c:v>9878.7726862299114</c:v>
                </c:pt>
                <c:pt idx="14">
                  <c:v>10919.329637740051</c:v>
                </c:pt>
                <c:pt idx="15">
                  <c:v>8693.0156880201321</c:v>
                </c:pt>
                <c:pt idx="16">
                  <c:v>8945.6799971765868</c:v>
                </c:pt>
                <c:pt idx="17">
                  <c:v>9082.2828947091057</c:v>
                </c:pt>
                <c:pt idx="18">
                  <c:v>9626.0388169650651</c:v>
                </c:pt>
                <c:pt idx="19">
                  <c:v>10133.206432096442</c:v>
                </c:pt>
                <c:pt idx="20">
                  <c:v>9909.2214042398282</c:v>
                </c:pt>
                <c:pt idx="21">
                  <c:v>10135.883710107075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5-48C3-B58C-AF7769BAC9AA}"/>
            </c:ext>
          </c:extLst>
        </c:ser>
        <c:ser>
          <c:idx val="1"/>
          <c:order val="1"/>
          <c:tx>
            <c:strRef>
              <c:f>'82-97'!$A$31</c:f>
              <c:strCache>
                <c:ptCount val="1"/>
                <c:pt idx="0">
                  <c:v> Oil &amp; Oil Products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'82-97'!$B$31:$W$31</c:f>
              <c:numCache>
                <c:formatCode>_-* #,##0_-;\-* #,##0_-;_-* "-"??_-;_-@_-</c:formatCode>
                <c:ptCount val="22"/>
                <c:pt idx="0">
                  <c:v>1383.1726172458471</c:v>
                </c:pt>
                <c:pt idx="1">
                  <c:v>1479.5035013846596</c:v>
                </c:pt>
                <c:pt idx="2">
                  <c:v>1464.1751485657755</c:v>
                </c:pt>
                <c:pt idx="3">
                  <c:v>2178.4706798352031</c:v>
                </c:pt>
                <c:pt idx="4">
                  <c:v>1674.4582314271788</c:v>
                </c:pt>
                <c:pt idx="5">
                  <c:v>1460.6781933878492</c:v>
                </c:pt>
                <c:pt idx="6">
                  <c:v>1618.9161612910862</c:v>
                </c:pt>
                <c:pt idx="7">
                  <c:v>1839.554924193691</c:v>
                </c:pt>
                <c:pt idx="8">
                  <c:v>1902.6255915496781</c:v>
                </c:pt>
                <c:pt idx="9">
                  <c:v>2209.0630133641021</c:v>
                </c:pt>
                <c:pt idx="10">
                  <c:v>1934.1029238675465</c:v>
                </c:pt>
                <c:pt idx="11">
                  <c:v>1849.0364073812673</c:v>
                </c:pt>
                <c:pt idx="12">
                  <c:v>2231.0447682719514</c:v>
                </c:pt>
                <c:pt idx="13">
                  <c:v>2109.114291641074</c:v>
                </c:pt>
                <c:pt idx="14">
                  <c:v>2907.1123970861477</c:v>
                </c:pt>
                <c:pt idx="15">
                  <c:v>2358.0985483510767</c:v>
                </c:pt>
                <c:pt idx="16">
                  <c:v>2235.3989577800294</c:v>
                </c:pt>
                <c:pt idx="17">
                  <c:v>2836.5496747049756</c:v>
                </c:pt>
                <c:pt idx="18">
                  <c:v>2962.2120372132317</c:v>
                </c:pt>
                <c:pt idx="19">
                  <c:v>2814.3813988644392</c:v>
                </c:pt>
                <c:pt idx="20">
                  <c:v>2910.1116565482566</c:v>
                </c:pt>
                <c:pt idx="21">
                  <c:v>2303.7232982715227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5-48C3-B58C-AF7769BAC9AA}"/>
            </c:ext>
          </c:extLst>
        </c:ser>
        <c:ser>
          <c:idx val="2"/>
          <c:order val="2"/>
          <c:tx>
            <c:strRef>
              <c:f>'82-97'!$A$54</c:f>
              <c:strCache>
                <c:ptCount val="1"/>
                <c:pt idx="0">
                  <c:v> Oil &amp; Oil Products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'82-97'!$B$54:$W$54</c:f>
              <c:numCache>
                <c:formatCode>_-* #,##0_-;\-* #,##0_-;_-* "-"??_-;_-@_-</c:formatCode>
                <c:ptCount val="22"/>
                <c:pt idx="0">
                  <c:v>5991.8020779849012</c:v>
                </c:pt>
                <c:pt idx="1">
                  <c:v>6055.9904190720044</c:v>
                </c:pt>
                <c:pt idx="2">
                  <c:v>6058.0946609032626</c:v>
                </c:pt>
                <c:pt idx="3">
                  <c:v>6169.413858285212</c:v>
                </c:pt>
                <c:pt idx="4">
                  <c:v>6577.5235580813933</c:v>
                </c:pt>
                <c:pt idx="5">
                  <c:v>6189.0709575199771</c:v>
                </c:pt>
                <c:pt idx="6">
                  <c:v>7332.0758229389703</c:v>
                </c:pt>
                <c:pt idx="7">
                  <c:v>6437.8061305866231</c:v>
                </c:pt>
                <c:pt idx="8">
                  <c:v>5765.5934531170697</c:v>
                </c:pt>
                <c:pt idx="9">
                  <c:v>5908.7126283643593</c:v>
                </c:pt>
                <c:pt idx="10">
                  <c:v>5037.2177200070946</c:v>
                </c:pt>
                <c:pt idx="11">
                  <c:v>4592.5340807697503</c:v>
                </c:pt>
                <c:pt idx="12">
                  <c:v>4892.6716229415924</c:v>
                </c:pt>
                <c:pt idx="13">
                  <c:v>4658.0099654962014</c:v>
                </c:pt>
                <c:pt idx="14">
                  <c:v>6659.9849439044083</c:v>
                </c:pt>
                <c:pt idx="15">
                  <c:v>4129.4886782632348</c:v>
                </c:pt>
                <c:pt idx="16">
                  <c:v>3991.139808449022</c:v>
                </c:pt>
                <c:pt idx="17">
                  <c:v>4273.6805736589877</c:v>
                </c:pt>
                <c:pt idx="18">
                  <c:v>4658.7428180708466</c:v>
                </c:pt>
                <c:pt idx="19">
                  <c:v>5057.6155282583004</c:v>
                </c:pt>
                <c:pt idx="20">
                  <c:v>5007.7819945098745</c:v>
                </c:pt>
                <c:pt idx="21">
                  <c:v>4630.5014695342306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5-48C3-B58C-AF7769BAC9AA}"/>
            </c:ext>
          </c:extLst>
        </c:ser>
        <c:ser>
          <c:idx val="3"/>
          <c:order val="3"/>
          <c:tx>
            <c:strRef>
              <c:f>'82-97'!$A$71</c:f>
              <c:strCache>
                <c:ptCount val="1"/>
                <c:pt idx="0">
                  <c:v> Oil &amp; Oil Products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'82-97'!$B$71:$W$71</c:f>
              <c:numCache>
                <c:formatCode>_-* #,##0_-;\-* #,##0_-;_-* "-"??_-;_-@_-</c:formatCode>
                <c:ptCount val="22"/>
                <c:pt idx="0">
                  <c:v>7938.3425331999179</c:v>
                </c:pt>
                <c:pt idx="1">
                  <c:v>7622.645184029845</c:v>
                </c:pt>
                <c:pt idx="2">
                  <c:v>7306.1787002137316</c:v>
                </c:pt>
                <c:pt idx="3">
                  <c:v>7184.507701221537</c:v>
                </c:pt>
                <c:pt idx="4">
                  <c:v>7018.3514071188702</c:v>
                </c:pt>
                <c:pt idx="5">
                  <c:v>7128.7239061712098</c:v>
                </c:pt>
                <c:pt idx="6">
                  <c:v>7315.6359862734198</c:v>
                </c:pt>
                <c:pt idx="7">
                  <c:v>7821.5872109420252</c:v>
                </c:pt>
                <c:pt idx="8">
                  <c:v>7826.9249000226273</c:v>
                </c:pt>
                <c:pt idx="9">
                  <c:v>7525.3305756154086</c:v>
                </c:pt>
                <c:pt idx="10">
                  <c:v>7144.8024462549229</c:v>
                </c:pt>
                <c:pt idx="11">
                  <c:v>6800.6809296335923</c:v>
                </c:pt>
                <c:pt idx="12">
                  <c:v>6659.7091649598287</c:v>
                </c:pt>
                <c:pt idx="13">
                  <c:v>6384.2072259380375</c:v>
                </c:pt>
                <c:pt idx="14">
                  <c:v>6340.8775903028572</c:v>
                </c:pt>
                <c:pt idx="15">
                  <c:v>6052.7555151502247</c:v>
                </c:pt>
                <c:pt idx="16">
                  <c:v>6248.2785936214623</c:v>
                </c:pt>
                <c:pt idx="17">
                  <c:v>6591.1969851210615</c:v>
                </c:pt>
                <c:pt idx="18">
                  <c:v>6823.9616221635915</c:v>
                </c:pt>
                <c:pt idx="19">
                  <c:v>6889.8428001534057</c:v>
                </c:pt>
                <c:pt idx="20">
                  <c:v>6738.5334286685575</c:v>
                </c:pt>
                <c:pt idx="21">
                  <c:v>6574.6655451963279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5-48C3-B58C-AF7769BAC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3245816"/>
        <c:axId val="1473243848"/>
      </c:lineChart>
      <c:catAx>
        <c:axId val="1473245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243848"/>
        <c:crosses val="autoZero"/>
        <c:auto val="1"/>
        <c:lblAlgn val="ctr"/>
        <c:lblOffset val="100"/>
        <c:noMultiLvlLbl val="0"/>
      </c:catAx>
      <c:valAx>
        <c:axId val="1473243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245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Consumption of natural gas over time</a:t>
            </a:r>
          </a:p>
        </c:rich>
      </c:tx>
      <c:layout>
        <c:manualLayout>
          <c:xMode val="edge"/>
          <c:yMode val="edge"/>
          <c:x val="1.8565179352580928E-3"/>
          <c:y val="2.63659230096237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'82-97'!$A$74</c:f>
              <c:strCache>
                <c:ptCount val="1"/>
                <c:pt idx="0">
                  <c:v>Transformation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'82-97'!$B$74:$W$74</c:f>
              <c:numCache>
                <c:formatCode>#,##0</c:formatCode>
                <c:ptCount val="22"/>
                <c:pt idx="0">
                  <c:v>1586.2073199502736</c:v>
                </c:pt>
                <c:pt idx="1">
                  <c:v>2029.5345778373257</c:v>
                </c:pt>
                <c:pt idx="2">
                  <c:v>2074.996927692901</c:v>
                </c:pt>
                <c:pt idx="3">
                  <c:v>1996.5244044271235</c:v>
                </c:pt>
                <c:pt idx="4">
                  <c:v>2087.1007954333882</c:v>
                </c:pt>
                <c:pt idx="5">
                  <c:v>2041.055339504235</c:v>
                </c:pt>
                <c:pt idx="6">
                  <c:v>2150.0090207524859</c:v>
                </c:pt>
                <c:pt idx="7">
                  <c:v>1883.0713317527977</c:v>
                </c:pt>
                <c:pt idx="8">
                  <c:v>2071.1680746149323</c:v>
                </c:pt>
                <c:pt idx="9">
                  <c:v>2157.0918892256482</c:v>
                </c:pt>
                <c:pt idx="10">
                  <c:v>2284.606961399857</c:v>
                </c:pt>
                <c:pt idx="11">
                  <c:v>1873.894534520738</c:v>
                </c:pt>
                <c:pt idx="12">
                  <c:v>1688.4505983962549</c:v>
                </c:pt>
                <c:pt idx="13">
                  <c:v>1605.3603632408481</c:v>
                </c:pt>
                <c:pt idx="14">
                  <c:v>1181.8872290078129</c:v>
                </c:pt>
                <c:pt idx="15">
                  <c:v>1150.578650890676</c:v>
                </c:pt>
                <c:pt idx="16">
                  <c:v>661.47039616360166</c:v>
                </c:pt>
                <c:pt idx="17">
                  <c:v>525.69995173297934</c:v>
                </c:pt>
                <c:pt idx="18">
                  <c:v>740.60879694621292</c:v>
                </c:pt>
                <c:pt idx="19">
                  <c:v>953.90805788594355</c:v>
                </c:pt>
                <c:pt idx="20">
                  <c:v>1467.8684396303818</c:v>
                </c:pt>
                <c:pt idx="21">
                  <c:v>1231.3461345025019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4-45E6-9FE1-83757AE53BAF}"/>
            </c:ext>
          </c:extLst>
        </c:ser>
        <c:ser>
          <c:idx val="1"/>
          <c:order val="1"/>
          <c:tx>
            <c:strRef>
              <c:f>'82-97'!$A$77</c:f>
              <c:strCache>
                <c:ptCount val="1"/>
                <c:pt idx="0">
                  <c:v>Energy industry use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'82-97'!$B$77:$W$77</c:f>
              <c:numCache>
                <c:formatCode>#,##0</c:formatCode>
                <c:ptCount val="22"/>
                <c:pt idx="0">
                  <c:v>4423.4085971848635</c:v>
                </c:pt>
                <c:pt idx="1">
                  <c:v>4338.9988903670628</c:v>
                </c:pt>
                <c:pt idx="2">
                  <c:v>4250.4264292035577</c:v>
                </c:pt>
                <c:pt idx="3">
                  <c:v>5117.5591428003963</c:v>
                </c:pt>
                <c:pt idx="4">
                  <c:v>5405.802409142143</c:v>
                </c:pt>
                <c:pt idx="5">
                  <c:v>5176.1948003398193</c:v>
                </c:pt>
                <c:pt idx="6">
                  <c:v>5219.2152490513918</c:v>
                </c:pt>
                <c:pt idx="7">
                  <c:v>4995.9758945057629</c:v>
                </c:pt>
                <c:pt idx="8">
                  <c:v>4812.6606455382989</c:v>
                </c:pt>
                <c:pt idx="9">
                  <c:v>4538.026117468411</c:v>
                </c:pt>
                <c:pt idx="10">
                  <c:v>4271.0650005431962</c:v>
                </c:pt>
                <c:pt idx="11">
                  <c:v>4339.3737945332832</c:v>
                </c:pt>
                <c:pt idx="12">
                  <c:v>4350.1334892755913</c:v>
                </c:pt>
                <c:pt idx="13">
                  <c:v>3697.5436229022971</c:v>
                </c:pt>
                <c:pt idx="14">
                  <c:v>3181.5240751568485</c:v>
                </c:pt>
                <c:pt idx="15">
                  <c:v>3026.5722404328935</c:v>
                </c:pt>
                <c:pt idx="16">
                  <c:v>3035.68109807361</c:v>
                </c:pt>
                <c:pt idx="17">
                  <c:v>3572.7388934592909</c:v>
                </c:pt>
                <c:pt idx="18">
                  <c:v>3634.4748119916976</c:v>
                </c:pt>
                <c:pt idx="19">
                  <c:v>3569.5897624146328</c:v>
                </c:pt>
                <c:pt idx="20">
                  <c:v>3706.645846652691</c:v>
                </c:pt>
                <c:pt idx="21">
                  <c:v>3920.7730013797072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4-45E6-9FE1-83757AE53BAF}"/>
            </c:ext>
          </c:extLst>
        </c:ser>
        <c:ser>
          <c:idx val="2"/>
          <c:order val="2"/>
          <c:tx>
            <c:strRef>
              <c:f>'82-97'!$A$81</c:f>
              <c:strCache>
                <c:ptCount val="1"/>
                <c:pt idx="0">
                  <c:v>Losses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'82-97'!$B$81:$W$81</c:f>
              <c:numCache>
                <c:formatCode>#,##0</c:formatCode>
                <c:ptCount val="22"/>
                <c:pt idx="0">
                  <c:v>121.88759358332194</c:v>
                </c:pt>
                <c:pt idx="1">
                  <c:v>109.74478402200162</c:v>
                </c:pt>
                <c:pt idx="2">
                  <c:v>156.89476747963081</c:v>
                </c:pt>
                <c:pt idx="3">
                  <c:v>67.78151514479022</c:v>
                </c:pt>
                <c:pt idx="4">
                  <c:v>73.733133589200875</c:v>
                </c:pt>
                <c:pt idx="5">
                  <c:v>47.408091098941952</c:v>
                </c:pt>
                <c:pt idx="6">
                  <c:v>62.467073000743717</c:v>
                </c:pt>
                <c:pt idx="7">
                  <c:v>86.446249081379392</c:v>
                </c:pt>
                <c:pt idx="8">
                  <c:v>97.304526266101021</c:v>
                </c:pt>
                <c:pt idx="9">
                  <c:v>101.46509077906003</c:v>
                </c:pt>
                <c:pt idx="10">
                  <c:v>59.950264857183555</c:v>
                </c:pt>
                <c:pt idx="11">
                  <c:v>85.499975204184537</c:v>
                </c:pt>
                <c:pt idx="12">
                  <c:v>102.3353382258944</c:v>
                </c:pt>
                <c:pt idx="13">
                  <c:v>79.668170212462655</c:v>
                </c:pt>
                <c:pt idx="14">
                  <c:v>67.434376523793759</c:v>
                </c:pt>
                <c:pt idx="15">
                  <c:v>62.884180777843433</c:v>
                </c:pt>
                <c:pt idx="16">
                  <c:v>56.292279720516632</c:v>
                </c:pt>
                <c:pt idx="17">
                  <c:v>68.482618066636192</c:v>
                </c:pt>
                <c:pt idx="18">
                  <c:v>44.773657092067992</c:v>
                </c:pt>
                <c:pt idx="19">
                  <c:v>44.987563775444535</c:v>
                </c:pt>
                <c:pt idx="20">
                  <c:v>44.967355999298292</c:v>
                </c:pt>
                <c:pt idx="21">
                  <c:v>41.616330417058585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4-45E6-9FE1-83757AE53BAF}"/>
            </c:ext>
          </c:extLst>
        </c:ser>
        <c:ser>
          <c:idx val="3"/>
          <c:order val="3"/>
          <c:tx>
            <c:strRef>
              <c:f>'82-97'!$A$83</c:f>
              <c:strCache>
                <c:ptCount val="1"/>
                <c:pt idx="0">
                  <c:v>   Industry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'82-97'!$B$83:$W$83</c:f>
              <c:numCache>
                <c:formatCode>#,##0</c:formatCode>
                <c:ptCount val="22"/>
                <c:pt idx="0">
                  <c:v>1431.4900639375783</c:v>
                </c:pt>
                <c:pt idx="1">
                  <c:v>1437.691147646422</c:v>
                </c:pt>
                <c:pt idx="2">
                  <c:v>1491.8651820949419</c:v>
                </c:pt>
                <c:pt idx="3">
                  <c:v>1462.6989301100393</c:v>
                </c:pt>
                <c:pt idx="4">
                  <c:v>1343.3728271930124</c:v>
                </c:pt>
                <c:pt idx="5">
                  <c:v>1352.0295272481883</c:v>
                </c:pt>
                <c:pt idx="6">
                  <c:v>1252.3305808999248</c:v>
                </c:pt>
                <c:pt idx="7">
                  <c:v>1296.7059954309404</c:v>
                </c:pt>
                <c:pt idx="8">
                  <c:v>1322.9159551519474</c:v>
                </c:pt>
                <c:pt idx="9">
                  <c:v>1291.9157325503238</c:v>
                </c:pt>
                <c:pt idx="10">
                  <c:v>1269.4015619212198</c:v>
                </c:pt>
                <c:pt idx="11">
                  <c:v>971.16674430919647</c:v>
                </c:pt>
                <c:pt idx="12">
                  <c:v>1092.6308814591623</c:v>
                </c:pt>
                <c:pt idx="13">
                  <c:v>1057.1621072038963</c:v>
                </c:pt>
                <c:pt idx="14">
                  <c:v>1024.5682778956375</c:v>
                </c:pt>
                <c:pt idx="15">
                  <c:v>1015.3951902673506</c:v>
                </c:pt>
                <c:pt idx="16">
                  <c:v>882.4479416774999</c:v>
                </c:pt>
                <c:pt idx="17">
                  <c:v>861.56935171178463</c:v>
                </c:pt>
                <c:pt idx="18">
                  <c:v>897.55070385018155</c:v>
                </c:pt>
                <c:pt idx="19">
                  <c:v>893.24826104995168</c:v>
                </c:pt>
                <c:pt idx="20">
                  <c:v>871.37674955696957</c:v>
                </c:pt>
                <c:pt idx="21">
                  <c:v>871.87782455291256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A4-45E6-9FE1-83757AE53BAF}"/>
            </c:ext>
          </c:extLst>
        </c:ser>
        <c:ser>
          <c:idx val="4"/>
          <c:order val="4"/>
          <c:tx>
            <c:strRef>
              <c:f>'82-97'!$A$84</c:f>
              <c:strCache>
                <c:ptCount val="1"/>
                <c:pt idx="0">
                  <c:v>   Domestic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'82-97'!$B$84:$W$84</c:f>
              <c:numCache>
                <c:formatCode>#,##0</c:formatCode>
                <c:ptCount val="22"/>
                <c:pt idx="0">
                  <c:v>2571.0961884250883</c:v>
                </c:pt>
                <c:pt idx="1">
                  <c:v>2586.7801677590796</c:v>
                </c:pt>
                <c:pt idx="2">
                  <c:v>2672.3376837666615</c:v>
                </c:pt>
                <c:pt idx="3">
                  <c:v>2741.0986765353991</c:v>
                </c:pt>
                <c:pt idx="4">
                  <c:v>2719.0284062151118</c:v>
                </c:pt>
                <c:pt idx="5">
                  <c:v>2792.0972756810365</c:v>
                </c:pt>
                <c:pt idx="6">
                  <c:v>2863.7975162106136</c:v>
                </c:pt>
                <c:pt idx="7">
                  <c:v>2821.3968064160445</c:v>
                </c:pt>
                <c:pt idx="8">
                  <c:v>2711.5125679174416</c:v>
                </c:pt>
                <c:pt idx="9">
                  <c:v>2668.977964281597</c:v>
                </c:pt>
                <c:pt idx="10">
                  <c:v>2727.9086771211555</c:v>
                </c:pt>
                <c:pt idx="11">
                  <c:v>2622.7481870087818</c:v>
                </c:pt>
                <c:pt idx="12">
                  <c:v>2947.7359175484721</c:v>
                </c:pt>
                <c:pt idx="13">
                  <c:v>2367.8715684573099</c:v>
                </c:pt>
                <c:pt idx="14">
                  <c:v>2626.9627692273575</c:v>
                </c:pt>
                <c:pt idx="15">
                  <c:v>2631.6863814467802</c:v>
                </c:pt>
                <c:pt idx="16">
                  <c:v>2163.8858006430596</c:v>
                </c:pt>
                <c:pt idx="17">
                  <c:v>2274.5735361533939</c:v>
                </c:pt>
                <c:pt idx="18">
                  <c:v>2346.5005964893803</c:v>
                </c:pt>
                <c:pt idx="19">
                  <c:v>2258.1951379404004</c:v>
                </c:pt>
                <c:pt idx="20">
                  <c:v>2384.6668830662784</c:v>
                </c:pt>
                <c:pt idx="21">
                  <c:v>2365.6254240422959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A4-45E6-9FE1-83757AE53BAF}"/>
            </c:ext>
          </c:extLst>
        </c:ser>
        <c:ser>
          <c:idx val="5"/>
          <c:order val="5"/>
          <c:tx>
            <c:strRef>
              <c:f>'82-97'!$A$85</c:f>
              <c:strCache>
                <c:ptCount val="1"/>
                <c:pt idx="0">
                  <c:v>   Other final users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'82-97'!$B$85:$W$85</c:f>
              <c:numCache>
                <c:formatCode>#,##0</c:formatCode>
                <c:ptCount val="22"/>
                <c:pt idx="0">
                  <c:v>957.21295297772474</c:v>
                </c:pt>
                <c:pt idx="1">
                  <c:v>866.58110354807684</c:v>
                </c:pt>
                <c:pt idx="2">
                  <c:v>898.88858691304961</c:v>
                </c:pt>
                <c:pt idx="3">
                  <c:v>920.47844922218644</c:v>
                </c:pt>
                <c:pt idx="4">
                  <c:v>820.56938794466191</c:v>
                </c:pt>
                <c:pt idx="5">
                  <c:v>868.61434189472163</c:v>
                </c:pt>
                <c:pt idx="6">
                  <c:v>923.44599822859652</c:v>
                </c:pt>
                <c:pt idx="7">
                  <c:v>948.99294729641747</c:v>
                </c:pt>
                <c:pt idx="8">
                  <c:v>921.53898546521327</c:v>
                </c:pt>
                <c:pt idx="9">
                  <c:v>918.96601500076656</c:v>
                </c:pt>
                <c:pt idx="10">
                  <c:v>1100.1507458088106</c:v>
                </c:pt>
                <c:pt idx="11">
                  <c:v>849.76475966745147</c:v>
                </c:pt>
                <c:pt idx="12">
                  <c:v>1016.1571599095527</c:v>
                </c:pt>
                <c:pt idx="13">
                  <c:v>862.16951118458962</c:v>
                </c:pt>
                <c:pt idx="14">
                  <c:v>990.12587998515482</c:v>
                </c:pt>
                <c:pt idx="15">
                  <c:v>987.23240216836496</c:v>
                </c:pt>
                <c:pt idx="16">
                  <c:v>795.97879243058321</c:v>
                </c:pt>
                <c:pt idx="17">
                  <c:v>853.90202087812156</c:v>
                </c:pt>
                <c:pt idx="18">
                  <c:v>880.97089038963293</c:v>
                </c:pt>
                <c:pt idx="19">
                  <c:v>834.62072377774462</c:v>
                </c:pt>
                <c:pt idx="20">
                  <c:v>848.52649240559458</c:v>
                </c:pt>
                <c:pt idx="21">
                  <c:v>853.99593119562599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A4-45E6-9FE1-83757AE53BAF}"/>
            </c:ext>
          </c:extLst>
        </c:ser>
        <c:ser>
          <c:idx val="6"/>
          <c:order val="6"/>
          <c:tx>
            <c:strRef>
              <c:f>'82-97'!$A$86</c:f>
              <c:strCache>
                <c:ptCount val="1"/>
                <c:pt idx="0">
                  <c:v>   Non energy use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'82-97'!$B$86:$W$86</c:f>
              <c:numCache>
                <c:formatCode>#,##0</c:formatCode>
                <c:ptCount val="22"/>
                <c:pt idx="0">
                  <c:v>109.58107293622987</c:v>
                </c:pt>
                <c:pt idx="1">
                  <c:v>118.42843851436581</c:v>
                </c:pt>
                <c:pt idx="2">
                  <c:v>131.18255187105817</c:v>
                </c:pt>
                <c:pt idx="3">
                  <c:v>104.05490043447793</c:v>
                </c:pt>
                <c:pt idx="4">
                  <c:v>98.63851943938333</c:v>
                </c:pt>
                <c:pt idx="5">
                  <c:v>91.680482704975475</c:v>
                </c:pt>
                <c:pt idx="6">
                  <c:v>91.685057351086215</c:v>
                </c:pt>
                <c:pt idx="7">
                  <c:v>73.374295707102263</c:v>
                </c:pt>
                <c:pt idx="8">
                  <c:v>73.981770656776689</c:v>
                </c:pt>
                <c:pt idx="9">
                  <c:v>95.897664199066895</c:v>
                </c:pt>
                <c:pt idx="10">
                  <c:v>74.794442069009136</c:v>
                </c:pt>
                <c:pt idx="11">
                  <c:v>64.218022491750531</c:v>
                </c:pt>
                <c:pt idx="12">
                  <c:v>74.72366588756411</c:v>
                </c:pt>
                <c:pt idx="13">
                  <c:v>54.764766516355571</c:v>
                </c:pt>
                <c:pt idx="14">
                  <c:v>64.171851815999503</c:v>
                </c:pt>
                <c:pt idx="15">
                  <c:v>54.1111059203064</c:v>
                </c:pt>
                <c:pt idx="16">
                  <c:v>62.378294211560252</c:v>
                </c:pt>
                <c:pt idx="17">
                  <c:v>60.506945385213442</c:v>
                </c:pt>
                <c:pt idx="18">
                  <c:v>62.752350114293769</c:v>
                </c:pt>
                <c:pt idx="19">
                  <c:v>60.86977961086496</c:v>
                </c:pt>
                <c:pt idx="20">
                  <c:v>59.201557041315844</c:v>
                </c:pt>
                <c:pt idx="21">
                  <c:v>57.425510330076371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A4-45E6-9FE1-83757AE53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0783912"/>
        <c:axId val="1610789160"/>
      </c:lineChart>
      <c:catAx>
        <c:axId val="161078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789160"/>
        <c:crosses val="autoZero"/>
        <c:auto val="1"/>
        <c:lblAlgn val="ctr"/>
        <c:lblOffset val="100"/>
        <c:noMultiLvlLbl val="0"/>
      </c:catAx>
      <c:valAx>
        <c:axId val="161078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783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Oil &amp; Oil Products - Exports vs Production</a:t>
            </a:r>
          </a:p>
        </c:rich>
      </c:tx>
      <c:layout>
        <c:manualLayout>
          <c:xMode val="edge"/>
          <c:yMode val="edge"/>
          <c:x val="1.8565179352580928E-3"/>
          <c:y val="2.63659230096237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'82-97'!$A$14</c:f>
              <c:strCache>
                <c:ptCount val="1"/>
                <c:pt idx="0">
                  <c:v> Oil &amp; Oil Products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'82-97'!$B$14:$W$14</c:f>
              <c:numCache>
                <c:formatCode>_-* #,##0_-;\-* #,##0_-;_-* "-"??_-;_-@_-</c:formatCode>
                <c:ptCount val="22"/>
                <c:pt idx="0">
                  <c:v>14233.949094747384</c:v>
                </c:pt>
                <c:pt idx="1">
                  <c:v>13531.949480890848</c:v>
                </c:pt>
                <c:pt idx="2">
                  <c:v>13363.546026976033</c:v>
                </c:pt>
                <c:pt idx="3">
                  <c:v>12829.525399913344</c:v>
                </c:pt>
                <c:pt idx="4">
                  <c:v>12931.142407124597</c:v>
                </c:pt>
                <c:pt idx="5">
                  <c:v>12850.692630183526</c:v>
                </c:pt>
                <c:pt idx="6">
                  <c:v>13962.596494125766</c:v>
                </c:pt>
                <c:pt idx="7">
                  <c:v>12989.03225323219</c:v>
                </c:pt>
                <c:pt idx="8">
                  <c:v>12726.05188350376</c:v>
                </c:pt>
                <c:pt idx="9">
                  <c:v>12025.016988089152</c:v>
                </c:pt>
                <c:pt idx="10">
                  <c:v>11540.580521536729</c:v>
                </c:pt>
                <c:pt idx="11">
                  <c:v>10738.818434192628</c:v>
                </c:pt>
                <c:pt idx="12">
                  <c:v>10263.415430298212</c:v>
                </c:pt>
                <c:pt idx="13">
                  <c:v>9878.7726862299114</c:v>
                </c:pt>
                <c:pt idx="14">
                  <c:v>10919.329637740051</c:v>
                </c:pt>
                <c:pt idx="15">
                  <c:v>8693.0156880201321</c:v>
                </c:pt>
                <c:pt idx="16">
                  <c:v>8945.6799971765868</c:v>
                </c:pt>
                <c:pt idx="17">
                  <c:v>9082.2828947091057</c:v>
                </c:pt>
                <c:pt idx="18">
                  <c:v>9626.0388169650651</c:v>
                </c:pt>
                <c:pt idx="19">
                  <c:v>10133.206432096442</c:v>
                </c:pt>
                <c:pt idx="20">
                  <c:v>9909.2214042398282</c:v>
                </c:pt>
                <c:pt idx="21">
                  <c:v>10135.883710107075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E-447F-AEFB-005318E607A5}"/>
            </c:ext>
          </c:extLst>
        </c:ser>
        <c:ser>
          <c:idx val="1"/>
          <c:order val="1"/>
          <c:tx>
            <c:strRef>
              <c:f>'82-97'!$A$55</c:f>
              <c:strCache>
                <c:ptCount val="1"/>
                <c:pt idx="0">
                  <c:v> Exports ROW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'82-97'!$B$55:$W$55</c:f>
              <c:numCache>
                <c:formatCode>_-* #,##0_-;\-* #,##0_-;_-* "-"??_-;_-@_-</c:formatCode>
                <c:ptCount val="22"/>
                <c:pt idx="0">
                  <c:v>2715.9250175192715</c:v>
                </c:pt>
                <c:pt idx="1">
                  <c:v>2421.1950630693768</c:v>
                </c:pt>
                <c:pt idx="2">
                  <c:v>2303.8429681850039</c:v>
                </c:pt>
                <c:pt idx="3">
                  <c:v>2126.7991397638402</c:v>
                </c:pt>
                <c:pt idx="4">
                  <c:v>2612.2160326790868</c:v>
                </c:pt>
                <c:pt idx="5">
                  <c:v>2598.6928698600495</c:v>
                </c:pt>
                <c:pt idx="6">
                  <c:v>3397.7835359751684</c:v>
                </c:pt>
                <c:pt idx="7">
                  <c:v>3356.3803893992931</c:v>
                </c:pt>
                <c:pt idx="8">
                  <c:v>3292.9023681989679</c:v>
                </c:pt>
                <c:pt idx="9">
                  <c:v>3420.5980460662472</c:v>
                </c:pt>
                <c:pt idx="10">
                  <c:v>3198.1088668464681</c:v>
                </c:pt>
                <c:pt idx="11">
                  <c:v>2895.4837876839438</c:v>
                </c:pt>
                <c:pt idx="12">
                  <c:v>2933.2695433717849</c:v>
                </c:pt>
                <c:pt idx="13">
                  <c:v>3117.4338958852013</c:v>
                </c:pt>
                <c:pt idx="14">
                  <c:v>4045.1508340578221</c:v>
                </c:pt>
                <c:pt idx="15">
                  <c:v>3179.8439710610928</c:v>
                </c:pt>
                <c:pt idx="16">
                  <c:v>3042.5042161204601</c:v>
                </c:pt>
                <c:pt idx="17">
                  <c:v>3066.3097874224973</c:v>
                </c:pt>
                <c:pt idx="18">
                  <c:v>3479.1130091267914</c:v>
                </c:pt>
                <c:pt idx="19">
                  <c:v>3307.367838205922</c:v>
                </c:pt>
                <c:pt idx="20">
                  <c:v>3190.9382104502183</c:v>
                </c:pt>
                <c:pt idx="21">
                  <c:v>2960.8189503152275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E-447F-AEFB-005318E607A5}"/>
            </c:ext>
          </c:extLst>
        </c:ser>
        <c:ser>
          <c:idx val="2"/>
          <c:order val="2"/>
          <c:tx>
            <c:strRef>
              <c:f>'82-97'!$A$56</c:f>
              <c:strCache>
                <c:ptCount val="1"/>
                <c:pt idx="0">
                  <c:v> Exports RUK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'82-97'!$B$6:$W$6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'82-97'!$B$56:$W$56</c:f>
              <c:numCache>
                <c:formatCode>_-* #,##0_-;\-* #,##0_-;_-* "-"??_-;_-@_-</c:formatCode>
                <c:ptCount val="22"/>
                <c:pt idx="0">
                  <c:v>3275.8770604656302</c:v>
                </c:pt>
                <c:pt idx="1">
                  <c:v>3634.7953560026272</c:v>
                </c:pt>
                <c:pt idx="2">
                  <c:v>3754.2516927182587</c:v>
                </c:pt>
                <c:pt idx="3">
                  <c:v>4042.6147185213722</c:v>
                </c:pt>
                <c:pt idx="4">
                  <c:v>3965.3075254023061</c:v>
                </c:pt>
                <c:pt idx="5">
                  <c:v>3590.3780876599276</c:v>
                </c:pt>
                <c:pt idx="6">
                  <c:v>3934.2922869638023</c:v>
                </c:pt>
                <c:pt idx="7">
                  <c:v>3081.4257411873305</c:v>
                </c:pt>
                <c:pt idx="8">
                  <c:v>2472.6910849181018</c:v>
                </c:pt>
                <c:pt idx="9">
                  <c:v>2488.1145822981116</c:v>
                </c:pt>
                <c:pt idx="10">
                  <c:v>1839.108853160626</c:v>
                </c:pt>
                <c:pt idx="11">
                  <c:v>1697.0502930858067</c:v>
                </c:pt>
                <c:pt idx="12">
                  <c:v>1959.4020795698077</c:v>
                </c:pt>
                <c:pt idx="13">
                  <c:v>1540.5760696110005</c:v>
                </c:pt>
                <c:pt idx="14">
                  <c:v>2614.8341098465867</c:v>
                </c:pt>
                <c:pt idx="15">
                  <c:v>949.6447072021424</c:v>
                </c:pt>
                <c:pt idx="16">
                  <c:v>948.63559232856187</c:v>
                </c:pt>
                <c:pt idx="17">
                  <c:v>1207.3707862364902</c:v>
                </c:pt>
                <c:pt idx="18">
                  <c:v>1179.6298089440556</c:v>
                </c:pt>
                <c:pt idx="19">
                  <c:v>1750.2476900523784</c:v>
                </c:pt>
                <c:pt idx="20">
                  <c:v>1816.8437840596557</c:v>
                </c:pt>
                <c:pt idx="21">
                  <c:v>1669.6825192190033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E-447F-AEFB-005318E60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502888"/>
        <c:axId val="2013512072"/>
      </c:lineChart>
      <c:catAx>
        <c:axId val="2013502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3512072"/>
        <c:crosses val="autoZero"/>
        <c:auto val="1"/>
        <c:lblAlgn val="ctr"/>
        <c:lblOffset val="100"/>
        <c:noMultiLvlLbl val="0"/>
      </c:catAx>
      <c:valAx>
        <c:axId val="2013512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3502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'90.2'!$A$6</c:f>
              <c:strCache>
                <c:ptCount val="1"/>
                <c:pt idx="0">
                  <c:v>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'90.2'!$B$4:$M$5</c:f>
              <c:strCache>
                <c:ptCount val="12"/>
                <c:pt idx="0">
                  <c:v>2018 
Q1</c:v>
                </c:pt>
                <c:pt idx="1">
                  <c:v>2018 
Q2</c:v>
                </c:pt>
                <c:pt idx="2">
                  <c:v>2018 
Q3</c:v>
                </c:pt>
                <c:pt idx="3">
                  <c:v>2018 
Q4</c:v>
                </c:pt>
                <c:pt idx="4">
                  <c:v>2019 
Q1</c:v>
                </c:pt>
                <c:pt idx="5">
                  <c:v>2019 
Q2</c:v>
                </c:pt>
                <c:pt idx="6">
                  <c:v>2019 
Q3</c:v>
                </c:pt>
                <c:pt idx="7">
                  <c:v>2019 
Q4</c:v>
                </c:pt>
                <c:pt idx="8">
                  <c:v>2020 
Q1</c:v>
                </c:pt>
                <c:pt idx="9">
                  <c:v>2020 
Q2</c:v>
                </c:pt>
                <c:pt idx="10">
                  <c:v>2020 
Q3</c:v>
                </c:pt>
                <c:pt idx="11">
                  <c:v>2020 
Q4</c:v>
                </c:pt>
              </c:strCache>
            </c:strRef>
          </c:cat>
          <c:val>
            <c:numRef>
              <c:f>'90.2'!$B$6:$M$6</c:f>
              <c:numCache>
                <c:formatCode>_-* #,##0_-;\-* #,##0_-;_-* "-"??_-;_-@_-</c:formatCode>
                <c:ptCount val="12"/>
                <c:pt idx="0">
                  <c:v>27149.532450350001</c:v>
                </c:pt>
                <c:pt idx="1">
                  <c:v>14645.084719150002</c:v>
                </c:pt>
                <c:pt idx="2">
                  <c:v>11699.09760375</c:v>
                </c:pt>
                <c:pt idx="3">
                  <c:v>21534.067062850001</c:v>
                </c:pt>
                <c:pt idx="4">
                  <c:v>24555.878330800006</c:v>
                </c:pt>
                <c:pt idx="5">
                  <c:v>15635.772934550001</c:v>
                </c:pt>
                <c:pt idx="6">
                  <c:v>11389.069227900001</c:v>
                </c:pt>
                <c:pt idx="7">
                  <c:v>22615.24073315</c:v>
                </c:pt>
                <c:pt idx="8">
                  <c:v>23211.869151899999</c:v>
                </c:pt>
                <c:pt idx="9">
                  <c:v>13046.2478147</c:v>
                </c:pt>
                <c:pt idx="10">
                  <c:v>11773.016328700001</c:v>
                </c:pt>
                <c:pt idx="11">
                  <c:v>21724.714724550002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2-4F4B-8C00-8F7754A89FE2}"/>
            </c:ext>
          </c:extLst>
        </c:ser>
        <c:ser>
          <c:idx val="1"/>
          <c:order val="1"/>
          <c:tx>
            <c:strRef>
              <c:f>'90.2'!$A$7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'90.2'!$B$4:$M$5</c:f>
              <c:strCache>
                <c:ptCount val="12"/>
                <c:pt idx="0">
                  <c:v>2018 
Q1</c:v>
                </c:pt>
                <c:pt idx="1">
                  <c:v>2018 
Q2</c:v>
                </c:pt>
                <c:pt idx="2">
                  <c:v>2018 
Q3</c:v>
                </c:pt>
                <c:pt idx="3">
                  <c:v>2018 
Q4</c:v>
                </c:pt>
                <c:pt idx="4">
                  <c:v>2019 
Q1</c:v>
                </c:pt>
                <c:pt idx="5">
                  <c:v>2019 
Q2</c:v>
                </c:pt>
                <c:pt idx="6">
                  <c:v>2019 
Q3</c:v>
                </c:pt>
                <c:pt idx="7">
                  <c:v>2019 
Q4</c:v>
                </c:pt>
                <c:pt idx="8">
                  <c:v>2020 
Q1</c:v>
                </c:pt>
                <c:pt idx="9">
                  <c:v>2020 
Q2</c:v>
                </c:pt>
                <c:pt idx="10">
                  <c:v>2020 
Q3</c:v>
                </c:pt>
                <c:pt idx="11">
                  <c:v>2020 
Q4</c:v>
                </c:pt>
              </c:strCache>
            </c:strRef>
          </c:cat>
          <c:val>
            <c:numRef>
              <c:f>'90.2'!$B$7:$M$7</c:f>
              <c:numCache>
                <c:formatCode>_-* #,##0_-;\-* #,##0_-;_-* "-"??_-;_-@_-</c:formatCode>
                <c:ptCount val="12"/>
                <c:pt idx="0">
                  <c:v>10258.573701750001</c:v>
                </c:pt>
                <c:pt idx="1">
                  <c:v>9618.2176112500001</c:v>
                </c:pt>
                <c:pt idx="2">
                  <c:v>9005.8410397500011</c:v>
                </c:pt>
                <c:pt idx="3">
                  <c:v>9910.0730573500005</c:v>
                </c:pt>
                <c:pt idx="4">
                  <c:v>9611.432534900001</c:v>
                </c:pt>
                <c:pt idx="5">
                  <c:v>9076.6247516000003</c:v>
                </c:pt>
                <c:pt idx="6">
                  <c:v>8339.4082783000013</c:v>
                </c:pt>
                <c:pt idx="7">
                  <c:v>10357.544156450002</c:v>
                </c:pt>
                <c:pt idx="8">
                  <c:v>9925.8530245500006</c:v>
                </c:pt>
                <c:pt idx="9">
                  <c:v>9953.0689967500002</c:v>
                </c:pt>
                <c:pt idx="10">
                  <c:v>8376.0946383999999</c:v>
                </c:pt>
                <c:pt idx="11">
                  <c:v>9434.7935493999994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2-4F4B-8C00-8F7754A89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862552"/>
        <c:axId val="1305860584"/>
      </c:lineChart>
      <c:catAx>
        <c:axId val="1305862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5860584"/>
        <c:crosses val="autoZero"/>
        <c:auto val="1"/>
        <c:lblAlgn val="ctr"/>
        <c:lblOffset val="100"/>
        <c:noMultiLvlLbl val="0"/>
      </c:catAx>
      <c:valAx>
        <c:axId val="1305860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5862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3A-406C-B2A3-C2FE475981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3A-406C-B2A3-C2FE475981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73A-406C-B2A3-C2FE475981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73A-406C-B2A3-C2FE475981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73A-406C-B2A3-C2FE475981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73A-406C-B2A3-C2FE475981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73A-406C-B2A3-C2FE475981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73A-406C-B2A3-C2FE4759818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73A-406C-B2A3-C2FE4759818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73A-406C-B2A3-C2FE47598184}"/>
              </c:ext>
            </c:extLst>
          </c:dPt>
          <c:cat>
            <c:strRef>
              <c:f>'95'!$A$4:$A$13</c:f>
              <c:strCache>
                <c:ptCount val="10"/>
                <c:pt idx="0">
                  <c:v>LPG Standard</c:v>
                </c:pt>
                <c:pt idx="1">
                  <c:v>Naphtha Standard</c:v>
                </c:pt>
                <c:pt idx="2">
                  <c:v>Gasoline Regular Unleaded</c:v>
                </c:pt>
                <c:pt idx="3">
                  <c:v>Gasoline Premium Unleaded</c:v>
                </c:pt>
                <c:pt idx="4">
                  <c:v>Jet/Other Kerosene Standard</c:v>
                </c:pt>
                <c:pt idx="5">
                  <c:v>Gasoil Low Sulphur</c:v>
                </c:pt>
                <c:pt idx="6">
                  <c:v>Fuel Oil Low Sulphur</c:v>
                </c:pt>
                <c:pt idx="7">
                  <c:v>Atres High Sulphur</c:v>
                </c:pt>
                <c:pt idx="8">
                  <c:v>Diesel Ultra Low Sulphur</c:v>
                </c:pt>
                <c:pt idx="9">
                  <c:v>Refinery Fuel Standard</c:v>
                </c:pt>
              </c:strCache>
            </c:strRef>
          </c:cat>
          <c:val>
            <c:numRef>
              <c:f>'95'!$B$4:$B$13</c:f>
              <c:numCache>
                <c:formatCode>#,##0</c:formatCode>
                <c:ptCount val="10"/>
                <c:pt idx="0">
                  <c:v>2830</c:v>
                </c:pt>
                <c:pt idx="1">
                  <c:v>5800</c:v>
                </c:pt>
                <c:pt idx="2">
                  <c:v>17925</c:v>
                </c:pt>
                <c:pt idx="3">
                  <c:v>2901</c:v>
                </c:pt>
                <c:pt idx="4">
                  <c:v>17016</c:v>
                </c:pt>
                <c:pt idx="5">
                  <c:v>6548</c:v>
                </c:pt>
                <c:pt idx="6">
                  <c:v>7898</c:v>
                </c:pt>
                <c:pt idx="7">
                  <c:v>1500</c:v>
                </c:pt>
                <c:pt idx="8">
                  <c:v>31231</c:v>
                </c:pt>
                <c:pt idx="9">
                  <c:v>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3A-406C-B2A3-C2FE47598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444049592685373"/>
          <c:y val="1.733922764773857E-2"/>
          <c:w val="0.31200784075764115"/>
          <c:h val="0.97214721453333675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0"/>
                </a:srgbClr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'8.1'!$B$2</c:f>
              <c:strCache>
                <c:ptCount val="1"/>
                <c:pt idx="0">
                  <c:v>gCo2eq/MJ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8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9E1-4D6A-ACEC-D7D22EAAF856}"/>
              </c:ext>
            </c:extLst>
          </c:dPt>
          <c:cat>
            <c:strRef>
              <c:f>'8.1'!$A$3:$A$92</c:f>
              <c:strCache>
                <c:ptCount val="90"/>
                <c:pt idx="0">
                  <c:v>Denmark</c:v>
                </c:pt>
                <c:pt idx="1">
                  <c:v>Netherlands</c:v>
                </c:pt>
                <c:pt idx="2">
                  <c:v>Spain</c:v>
                </c:pt>
                <c:pt idx="3">
                  <c:v>Saudi Arabia</c:v>
                </c:pt>
                <c:pt idx="4">
                  <c:v>Bahrain</c:v>
                </c:pt>
                <c:pt idx="5">
                  <c:v>Thailand</c:v>
                </c:pt>
                <c:pt idx="6">
                  <c:v>Ghana</c:v>
                </c:pt>
                <c:pt idx="7">
                  <c:v>Norway</c:v>
                </c:pt>
                <c:pt idx="8">
                  <c:v>Brunei</c:v>
                </c:pt>
                <c:pt idx="9">
                  <c:v>Greece</c:v>
                </c:pt>
                <c:pt idx="10">
                  <c:v>Italy</c:v>
                </c:pt>
                <c:pt idx="11">
                  <c:v>Cote d'Ivoire</c:v>
                </c:pt>
                <c:pt idx="12">
                  <c:v>Azerbaijan</c:v>
                </c:pt>
                <c:pt idx="13">
                  <c:v>Jordan</c:v>
                </c:pt>
                <c:pt idx="14">
                  <c:v>Equatorial Guinea</c:v>
                </c:pt>
                <c:pt idx="15">
                  <c:v>Qatar</c:v>
                </c:pt>
                <c:pt idx="16">
                  <c:v>Kuwait</c:v>
                </c:pt>
                <c:pt idx="17">
                  <c:v>China</c:v>
                </c:pt>
                <c:pt idx="18">
                  <c:v>United Arab Emirates</c:v>
                </c:pt>
                <c:pt idx="19">
                  <c:v>Romania</c:v>
                </c:pt>
                <c:pt idx="20">
                  <c:v>Angola</c:v>
                </c:pt>
                <c:pt idx="21">
                  <c:v>France</c:v>
                </c:pt>
                <c:pt idx="22">
                  <c:v>Austria</c:v>
                </c:pt>
                <c:pt idx="23">
                  <c:v>Serbia</c:v>
                </c:pt>
                <c:pt idx="24">
                  <c:v>Japan</c:v>
                </c:pt>
                <c:pt idx="25">
                  <c:v>Germany</c:v>
                </c:pt>
                <c:pt idx="26">
                  <c:v>Croatia</c:v>
                </c:pt>
                <c:pt idx="27">
                  <c:v>Hungary</c:v>
                </c:pt>
                <c:pt idx="28">
                  <c:v>United Kingdom</c:v>
                </c:pt>
                <c:pt idx="29">
                  <c:v>New Zealand</c:v>
                </c:pt>
                <c:pt idx="30">
                  <c:v>Poland</c:v>
                </c:pt>
                <c:pt idx="31">
                  <c:v>Suriname</c:v>
                </c:pt>
                <c:pt idx="32">
                  <c:v>Afghanistan</c:v>
                </c:pt>
                <c:pt idx="33">
                  <c:v>Colombia</c:v>
                </c:pt>
                <c:pt idx="34">
                  <c:v>Turkey</c:v>
                </c:pt>
                <c:pt idx="35">
                  <c:v>Papua New Guinea</c:v>
                </c:pt>
                <c:pt idx="36">
                  <c:v>India</c:v>
                </c:pt>
                <c:pt idx="37">
                  <c:v>Bulgaria</c:v>
                </c:pt>
                <c:pt idx="38">
                  <c:v>Belize</c:v>
                </c:pt>
                <c:pt idx="39">
                  <c:v>Vietnam</c:v>
                </c:pt>
                <c:pt idx="40">
                  <c:v>Latvia</c:v>
                </c:pt>
                <c:pt idx="41">
                  <c:v>Bolivia</c:v>
                </c:pt>
                <c:pt idx="42">
                  <c:v>Cuba</c:v>
                </c:pt>
                <c:pt idx="43">
                  <c:v>Australia</c:v>
                </c:pt>
                <c:pt idx="44">
                  <c:v>Argentina</c:v>
                </c:pt>
                <c:pt idx="45">
                  <c:v>Barbados</c:v>
                </c:pt>
                <c:pt idx="46">
                  <c:v>Ecuador</c:v>
                </c:pt>
                <c:pt idx="47">
                  <c:v>Morocco</c:v>
                </c:pt>
                <c:pt idx="48">
                  <c:v>Tajikistan</c:v>
                </c:pt>
                <c:pt idx="49">
                  <c:v>Kyrgyzstan</c:v>
                </c:pt>
                <c:pt idx="50">
                  <c:v>Kazakhstan</c:v>
                </c:pt>
                <c:pt idx="51">
                  <c:v>Russian Federation</c:v>
                </c:pt>
                <c:pt idx="52">
                  <c:v>Lithuania</c:v>
                </c:pt>
                <c:pt idx="53">
                  <c:v>Guatemala</c:v>
                </c:pt>
                <c:pt idx="54">
                  <c:v>Mexico</c:v>
                </c:pt>
                <c:pt idx="55">
                  <c:v>Chad</c:v>
                </c:pt>
                <c:pt idx="56">
                  <c:v>Brazil</c:v>
                </c:pt>
                <c:pt idx="57">
                  <c:v>Egypt</c:v>
                </c:pt>
                <c:pt idx="58">
                  <c:v>Republic of Congo</c:v>
                </c:pt>
                <c:pt idx="59">
                  <c:v>Peru</c:v>
                </c:pt>
                <c:pt idx="60">
                  <c:v>Libya</c:v>
                </c:pt>
                <c:pt idx="61">
                  <c:v>Chile</c:v>
                </c:pt>
                <c:pt idx="62">
                  <c:v>United States</c:v>
                </c:pt>
                <c:pt idx="63">
                  <c:v>Niger</c:v>
                </c:pt>
                <c:pt idx="64">
                  <c:v>Philippines</c:v>
                </c:pt>
                <c:pt idx="65">
                  <c:v>Oman</c:v>
                </c:pt>
                <c:pt idx="66">
                  <c:v>Ukraine</c:v>
                </c:pt>
                <c:pt idx="67">
                  <c:v>Pakistan</c:v>
                </c:pt>
                <c:pt idx="68">
                  <c:v>Nigeria</c:v>
                </c:pt>
                <c:pt idx="69">
                  <c:v>Malaysia</c:v>
                </c:pt>
                <c:pt idx="70">
                  <c:v>Gabon</c:v>
                </c:pt>
                <c:pt idx="71">
                  <c:v>Iraq</c:v>
                </c:pt>
                <c:pt idx="72">
                  <c:v>Trinidad and Tobago</c:v>
                </c:pt>
                <c:pt idx="73">
                  <c:v>Mauritania</c:v>
                </c:pt>
                <c:pt idx="74">
                  <c:v>Sudan</c:v>
                </c:pt>
                <c:pt idx="75">
                  <c:v>Georgia</c:v>
                </c:pt>
                <c:pt idx="76">
                  <c:v>Indonesia</c:v>
                </c:pt>
                <c:pt idx="77">
                  <c:v>Tunisia</c:v>
                </c:pt>
                <c:pt idx="78">
                  <c:v>Turkmenistan</c:v>
                </c:pt>
                <c:pt idx="79">
                  <c:v>Iran</c:v>
                </c:pt>
                <c:pt idx="80">
                  <c:v>Canada</c:v>
                </c:pt>
                <c:pt idx="81">
                  <c:v>Cameroon</c:v>
                </c:pt>
                <c:pt idx="82">
                  <c:v>Myanmar</c:v>
                </c:pt>
                <c:pt idx="83">
                  <c:v>Venezuela</c:v>
                </c:pt>
                <c:pt idx="84">
                  <c:v>Algeria</c:v>
                </c:pt>
                <c:pt idx="85">
                  <c:v>Albania</c:v>
                </c:pt>
                <c:pt idx="86">
                  <c:v>Yemen</c:v>
                </c:pt>
                <c:pt idx="87">
                  <c:v>Uzbekistan</c:v>
                </c:pt>
                <c:pt idx="88">
                  <c:v>Democratic Republic of Congo</c:v>
                </c:pt>
                <c:pt idx="89">
                  <c:v>Syria</c:v>
                </c:pt>
              </c:strCache>
            </c:strRef>
          </c:cat>
          <c:val>
            <c:numRef>
              <c:f>'8.1'!$B$3:$B$92</c:f>
              <c:numCache>
                <c:formatCode>0.0</c:formatCode>
                <c:ptCount val="90"/>
                <c:pt idx="0">
                  <c:v>3.2765855344176278</c:v>
                </c:pt>
                <c:pt idx="1">
                  <c:v>3.9122184113613687</c:v>
                </c:pt>
                <c:pt idx="2">
                  <c:v>4.1040557532386686</c:v>
                </c:pt>
                <c:pt idx="3">
                  <c:v>4.6349558436838585</c:v>
                </c:pt>
                <c:pt idx="4">
                  <c:v>5.0487152151867418</c:v>
                </c:pt>
                <c:pt idx="5">
                  <c:v>5.1070292439992064</c:v>
                </c:pt>
                <c:pt idx="6">
                  <c:v>5.2469568105010449</c:v>
                </c:pt>
                <c:pt idx="7">
                  <c:v>5.5950980272170456</c:v>
                </c:pt>
                <c:pt idx="8">
                  <c:v>5.6797736303700219</c:v>
                </c:pt>
                <c:pt idx="9">
                  <c:v>5.857302643675915</c:v>
                </c:pt>
                <c:pt idx="10">
                  <c:v>6.0916177042336717</c:v>
                </c:pt>
                <c:pt idx="11">
                  <c:v>6.1499464100826051</c:v>
                </c:pt>
                <c:pt idx="12">
                  <c:v>6.3227902165669416</c:v>
                </c:pt>
                <c:pt idx="13">
                  <c:v>6.3421427654698483</c:v>
                </c:pt>
                <c:pt idx="14">
                  <c:v>6.4018827836904624</c:v>
                </c:pt>
                <c:pt idx="15">
                  <c:v>6.4896557824641485</c:v>
                </c:pt>
                <c:pt idx="16">
                  <c:v>6.9131470782196853</c:v>
                </c:pt>
                <c:pt idx="17">
                  <c:v>6.9851773120044145</c:v>
                </c:pt>
                <c:pt idx="18">
                  <c:v>7.1461061064503282</c:v>
                </c:pt>
                <c:pt idx="19">
                  <c:v>7.4491325925597369</c:v>
                </c:pt>
                <c:pt idx="20">
                  <c:v>7.4916126352251773</c:v>
                </c:pt>
                <c:pt idx="21">
                  <c:v>7.4953971235670123</c:v>
                </c:pt>
                <c:pt idx="22">
                  <c:v>7.5538816131761326</c:v>
                </c:pt>
                <c:pt idx="23">
                  <c:v>7.6861885060485875</c:v>
                </c:pt>
                <c:pt idx="24">
                  <c:v>7.7014706626450291</c:v>
                </c:pt>
                <c:pt idx="25">
                  <c:v>7.7430131670760076</c:v>
                </c:pt>
                <c:pt idx="26">
                  <c:v>7.8014998085016645</c:v>
                </c:pt>
                <c:pt idx="27">
                  <c:v>7.9488417730120204</c:v>
                </c:pt>
                <c:pt idx="28">
                  <c:v>7.9498708464241403</c:v>
                </c:pt>
                <c:pt idx="29">
                  <c:v>8.1932765151195319</c:v>
                </c:pt>
                <c:pt idx="30">
                  <c:v>8.2015527049185657</c:v>
                </c:pt>
                <c:pt idx="31">
                  <c:v>8.2483929442665662</c:v>
                </c:pt>
                <c:pt idx="32">
                  <c:v>8.255936431840464</c:v>
                </c:pt>
                <c:pt idx="33">
                  <c:v>8.2718181229715917</c:v>
                </c:pt>
                <c:pt idx="34">
                  <c:v>8.4173446821615805</c:v>
                </c:pt>
                <c:pt idx="35">
                  <c:v>8.4746448820039841</c:v>
                </c:pt>
                <c:pt idx="36">
                  <c:v>8.5878570167129968</c:v>
                </c:pt>
                <c:pt idx="37">
                  <c:v>8.636411630007828</c:v>
                </c:pt>
                <c:pt idx="38">
                  <c:v>8.8078078772842083</c:v>
                </c:pt>
                <c:pt idx="39">
                  <c:v>8.8462345964250382</c:v>
                </c:pt>
                <c:pt idx="40">
                  <c:v>8.9015445155184665</c:v>
                </c:pt>
                <c:pt idx="41">
                  <c:v>8.9586068907621463</c:v>
                </c:pt>
                <c:pt idx="42">
                  <c:v>8.9837610358971158</c:v>
                </c:pt>
                <c:pt idx="43">
                  <c:v>9.0888772612375508</c:v>
                </c:pt>
                <c:pt idx="44">
                  <c:v>9.1373664880547363</c:v>
                </c:pt>
                <c:pt idx="45">
                  <c:v>9.2679413238550765</c:v>
                </c:pt>
                <c:pt idx="46">
                  <c:v>9.3168849973581782</c:v>
                </c:pt>
                <c:pt idx="47">
                  <c:v>9.3413187165417497</c:v>
                </c:pt>
                <c:pt idx="48">
                  <c:v>9.3902782942322531</c:v>
                </c:pt>
                <c:pt idx="49">
                  <c:v>9.4092921045286531</c:v>
                </c:pt>
                <c:pt idx="50">
                  <c:v>9.6932288038181866</c:v>
                </c:pt>
                <c:pt idx="51">
                  <c:v>9.7410706976040302</c:v>
                </c:pt>
                <c:pt idx="52">
                  <c:v>9.7469666063110871</c:v>
                </c:pt>
                <c:pt idx="53">
                  <c:v>9.7914554973771644</c:v>
                </c:pt>
                <c:pt idx="54">
                  <c:v>9.859628132768524</c:v>
                </c:pt>
                <c:pt idx="55">
                  <c:v>10.18913890485446</c:v>
                </c:pt>
                <c:pt idx="56">
                  <c:v>10.300147091906457</c:v>
                </c:pt>
                <c:pt idx="57">
                  <c:v>10.561313131393112</c:v>
                </c:pt>
                <c:pt idx="58">
                  <c:v>10.569243876899648</c:v>
                </c:pt>
                <c:pt idx="59">
                  <c:v>10.933989447671152</c:v>
                </c:pt>
                <c:pt idx="60">
                  <c:v>11.004351185277391</c:v>
                </c:pt>
                <c:pt idx="61">
                  <c:v>11.218195819786702</c:v>
                </c:pt>
                <c:pt idx="62">
                  <c:v>11.271141939175058</c:v>
                </c:pt>
                <c:pt idx="63">
                  <c:v>11.336251456737758</c:v>
                </c:pt>
                <c:pt idx="64">
                  <c:v>11.577458728093028</c:v>
                </c:pt>
                <c:pt idx="65">
                  <c:v>11.668833650637051</c:v>
                </c:pt>
                <c:pt idx="66">
                  <c:v>11.817109529173552</c:v>
                </c:pt>
                <c:pt idx="67">
                  <c:v>12.210437421303073</c:v>
                </c:pt>
                <c:pt idx="68">
                  <c:v>12.5581261248843</c:v>
                </c:pt>
                <c:pt idx="69">
                  <c:v>12.888330619842289</c:v>
                </c:pt>
                <c:pt idx="70">
                  <c:v>13.198203101628851</c:v>
                </c:pt>
                <c:pt idx="71">
                  <c:v>14.080221239878293</c:v>
                </c:pt>
                <c:pt idx="72">
                  <c:v>14.261932587961804</c:v>
                </c:pt>
                <c:pt idx="73">
                  <c:v>14.784621688506521</c:v>
                </c:pt>
                <c:pt idx="74">
                  <c:v>14.86285287980289</c:v>
                </c:pt>
                <c:pt idx="75">
                  <c:v>15.179241707941399</c:v>
                </c:pt>
                <c:pt idx="76">
                  <c:v>15.290502552560431</c:v>
                </c:pt>
                <c:pt idx="77">
                  <c:v>15.394146232239365</c:v>
                </c:pt>
                <c:pt idx="78">
                  <c:v>15.880758435418427</c:v>
                </c:pt>
                <c:pt idx="79">
                  <c:v>17.065110394520765</c:v>
                </c:pt>
                <c:pt idx="80">
                  <c:v>17.559055357186018</c:v>
                </c:pt>
                <c:pt idx="81">
                  <c:v>18.355674502769592</c:v>
                </c:pt>
                <c:pt idx="82">
                  <c:v>20.158077010024105</c:v>
                </c:pt>
                <c:pt idx="83">
                  <c:v>20.261836228725301</c:v>
                </c:pt>
                <c:pt idx="84">
                  <c:v>20.280020632329251</c:v>
                </c:pt>
                <c:pt idx="85">
                  <c:v>23.747564426458535</c:v>
                </c:pt>
                <c:pt idx="86">
                  <c:v>26.913460926528298</c:v>
                </c:pt>
                <c:pt idx="87">
                  <c:v>27.437729990973658</c:v>
                </c:pt>
                <c:pt idx="88">
                  <c:v>29.24500695128069</c:v>
                </c:pt>
                <c:pt idx="89">
                  <c:v>29.778384899099677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10C-BDCE-776F4B073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18106496"/>
        <c:axId val="1518102888"/>
      </c:barChart>
      <c:catAx>
        <c:axId val="15181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8102888"/>
        <c:crosses val="autoZero"/>
        <c:auto val="1"/>
        <c:lblAlgn val="ctr"/>
        <c:lblOffset val="100"/>
        <c:noMultiLvlLbl val="0"/>
      </c:catAx>
      <c:valAx>
        <c:axId val="151810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810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Production and Demand (rebased, 100 - 2020)1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'101.1'!$B$2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'101.1'!$A$3:$A$11</c:f>
              <c:numCache>
                <c:formatCode>0</c:formatCode>
                <c:ptCount val="9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'101.1'!$B$3:$B$11</c:f>
              <c:numCache>
                <c:formatCode>0%</c:formatCode>
                <c:ptCount val="9"/>
                <c:pt idx="0">
                  <c:v>1</c:v>
                </c:pt>
                <c:pt idx="1">
                  <c:v>1.037401078365733</c:v>
                </c:pt>
                <c:pt idx="2">
                  <c:v>1.0506184358183748</c:v>
                </c:pt>
                <c:pt idx="3">
                  <c:v>0.98105883265924798</c:v>
                </c:pt>
                <c:pt idx="4">
                  <c:v>0.97937459583651809</c:v>
                </c:pt>
                <c:pt idx="5">
                  <c:v>0.70002399353364675</c:v>
                </c:pt>
                <c:pt idx="6">
                  <c:v>0.4118492807118555</c:v>
                </c:pt>
                <c:pt idx="7">
                  <c:v>0.238151094516701</c:v>
                </c:pt>
                <c:pt idx="8">
                  <c:v>0.15124710234924199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F-4B99-9524-AED5FDB4CA39}"/>
            </c:ext>
          </c:extLst>
        </c:ser>
        <c:ser>
          <c:idx val="1"/>
          <c:order val="1"/>
          <c:tx>
            <c:strRef>
              <c:f>'101.1'!$C$2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'101.1'!$A$3:$A$11</c:f>
              <c:numCache>
                <c:formatCode>0</c:formatCode>
                <c:ptCount val="9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'101.1'!$C$3:$C$11</c:f>
              <c:numCache>
                <c:formatCode>0%</c:formatCode>
                <c:ptCount val="9"/>
                <c:pt idx="0">
                  <c:v>1</c:v>
                </c:pt>
                <c:pt idx="1">
                  <c:v>1.0538199111218061</c:v>
                </c:pt>
                <c:pt idx="2">
                  <c:v>1.0730411080663389</c:v>
                </c:pt>
                <c:pt idx="3">
                  <c:v>1.0502848754597813</c:v>
                </c:pt>
                <c:pt idx="4">
                  <c:v>1.0192997295725859</c:v>
                </c:pt>
                <c:pt idx="5">
                  <c:v>0.78203821053305378</c:v>
                </c:pt>
                <c:pt idx="6">
                  <c:v>0.54992625641371007</c:v>
                </c:pt>
                <c:pt idx="7">
                  <c:v>0.38378882107569523</c:v>
                </c:pt>
                <c:pt idx="8">
                  <c:v>0.27815154419841176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F-4B99-9524-AED5FDB4CA39}"/>
            </c:ext>
          </c:extLst>
        </c:ser>
        <c:ser>
          <c:idx val="2"/>
          <c:order val="2"/>
          <c:tx>
            <c:strRef>
              <c:f>'101.1'!$D$2</c:f>
              <c:strCache>
                <c:ptCount val="1"/>
                <c:pt idx="0">
                  <c:v>Opec supply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'101.1'!$A$3:$A$11</c:f>
              <c:numCache>
                <c:formatCode>0</c:formatCode>
                <c:ptCount val="9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'101.1'!$D$3:$D$11</c:f>
              <c:numCache>
                <c:formatCode>0%</c:formatCode>
                <c:ptCount val="9"/>
                <c:pt idx="0">
                  <c:v>1</c:v>
                </c:pt>
                <c:pt idx="1">
                  <c:v>1.0341614906832299</c:v>
                </c:pt>
                <c:pt idx="2">
                  <c:v>1.0517598343685299</c:v>
                </c:pt>
                <c:pt idx="3">
                  <c:v>1.0631469979296067</c:v>
                </c:pt>
                <c:pt idx="4">
                  <c:v>1.0724637681159421</c:v>
                </c:pt>
                <c:pt idx="5">
                  <c:v>1.1045548654244308</c:v>
                </c:pt>
                <c:pt idx="6">
                  <c:v>1.116977225672878</c:v>
                </c:pt>
                <c:pt idx="7">
                  <c:v>1.1190476190476191</c:v>
                </c:pt>
                <c:pt idx="8">
                  <c:v>1.1200828157349898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F-4B99-9524-AED5FDB4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802752"/>
        <c:axId val="1635802424"/>
      </c:lineChart>
      <c:catAx>
        <c:axId val="16358027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5802424"/>
        <c:crosses val="autoZero"/>
        <c:auto val="1"/>
        <c:lblAlgn val="ctr"/>
        <c:lblOffset val="100"/>
        <c:noMultiLvlLbl val="0"/>
      </c:catAx>
      <c:valAx>
        <c:axId val="163580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58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'101.2'!$A$4</c:f>
              <c:strCache>
                <c:ptCount val="1"/>
                <c:pt idx="0">
                  <c:v>S. &amp; Cent. 
America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'101.2'!$B$3:$G$3</c:f>
              <c:numCache>
                <c:formatCode>0</c:formatCode>
                <c:ptCount val="6"/>
                <c:pt idx="0">
                  <c:v>1980</c:v>
                </c:pt>
                <c:pt idx="1">
                  <c:v>1990</c:v>
                </c:pt>
                <c:pt idx="2">
                  <c:v>2000</c:v>
                </c:pt>
                <c:pt idx="3">
                  <c:v>2010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'101.2'!$B$4:$G$4</c:f>
              <c:numCache>
                <c:formatCode>#,##0.0</c:formatCode>
                <c:ptCount val="6"/>
                <c:pt idx="0">
                  <c:v>27.640053635737814</c:v>
                </c:pt>
                <c:pt idx="1">
                  <c:v>52.164534591004809</c:v>
                </c:pt>
                <c:pt idx="2">
                  <c:v>45.034835697163068</c:v>
                </c:pt>
                <c:pt idx="3">
                  <c:v>99.946445744742974</c:v>
                </c:pt>
                <c:pt idx="4">
                  <c:v>111.66507525789437</c:v>
                </c:pt>
                <c:pt idx="5">
                  <c:v>120.59022147079801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F-4ED1-90B3-A3C3C9BFC94D}"/>
            </c:ext>
          </c:extLst>
        </c:ser>
        <c:ser>
          <c:idx val="1"/>
          <c:order val="1"/>
          <c:tx>
            <c:strRef>
              <c:f>'101.2'!$A$5</c:f>
              <c:strCache>
                <c:ptCount val="1"/>
                <c:pt idx="0">
                  <c:v>North 
America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'101.2'!$B$3:$G$3</c:f>
              <c:numCache>
                <c:formatCode>0</c:formatCode>
                <c:ptCount val="6"/>
                <c:pt idx="0">
                  <c:v>1980</c:v>
                </c:pt>
                <c:pt idx="1">
                  <c:v>1990</c:v>
                </c:pt>
                <c:pt idx="2">
                  <c:v>2000</c:v>
                </c:pt>
                <c:pt idx="3">
                  <c:v>2010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'101.2'!$B$5:$G$5</c:f>
              <c:numCache>
                <c:formatCode>#,##0.0</c:formatCode>
                <c:ptCount val="6"/>
                <c:pt idx="0">
                  <c:v>20.318626230946574</c:v>
                </c:pt>
                <c:pt idx="1">
                  <c:v>17.865875655203119</c:v>
                </c:pt>
                <c:pt idx="2">
                  <c:v>29.242182999005934</c:v>
                </c:pt>
                <c:pt idx="3">
                  <c:v>28.811006292572007</c:v>
                </c:pt>
                <c:pt idx="4">
                  <c:v>21.059119656193079</c:v>
                </c:pt>
                <c:pt idx="5">
                  <c:v>21.727015907123839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F-4ED1-90B3-A3C3C9BFC94D}"/>
            </c:ext>
          </c:extLst>
        </c:ser>
        <c:ser>
          <c:idx val="2"/>
          <c:order val="2"/>
          <c:tx>
            <c:strRef>
              <c:f>'101.2'!$A$6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'101.2'!$B$3:$G$3</c:f>
              <c:numCache>
                <c:formatCode>0</c:formatCode>
                <c:ptCount val="6"/>
                <c:pt idx="0">
                  <c:v>1980</c:v>
                </c:pt>
                <c:pt idx="1">
                  <c:v>1990</c:v>
                </c:pt>
                <c:pt idx="2">
                  <c:v>2000</c:v>
                </c:pt>
                <c:pt idx="3">
                  <c:v>2010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'101.2'!$B$6:$G$6</c:f>
              <c:numCache>
                <c:formatCode>#,##0.0</c:formatCode>
                <c:ptCount val="6"/>
                <c:pt idx="0">
                  <c:v>17.225665689770072</c:v>
                </c:pt>
                <c:pt idx="1">
                  <c:v>16.142002328895774</c:v>
                </c:pt>
                <c:pt idx="2">
                  <c:v>12.121574453893317</c:v>
                </c:pt>
                <c:pt idx="3">
                  <c:v>12.234138375012494</c:v>
                </c:pt>
                <c:pt idx="4">
                  <c:v>12.75455297332832</c:v>
                </c:pt>
                <c:pt idx="5">
                  <c:v>12.516722983946098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EF-4ED1-90B3-A3C3C9BFC94D}"/>
            </c:ext>
          </c:extLst>
        </c:ser>
        <c:ser>
          <c:idx val="3"/>
          <c:order val="3"/>
          <c:tx>
            <c:strRef>
              <c:f>'101.2'!$A$7</c:f>
              <c:strCache>
                <c:ptCount val="1"/>
                <c:pt idx="0">
                  <c:v>CIS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'101.2'!$B$3:$G$3</c:f>
              <c:numCache>
                <c:formatCode>0</c:formatCode>
                <c:ptCount val="6"/>
                <c:pt idx="0">
                  <c:v>1980</c:v>
                </c:pt>
                <c:pt idx="1">
                  <c:v>1990</c:v>
                </c:pt>
                <c:pt idx="2">
                  <c:v>2000</c:v>
                </c:pt>
                <c:pt idx="3">
                  <c:v>2010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'101.2'!$B$7:$G$7</c:f>
              <c:numCache>
                <c:formatCode>#,##0.0</c:formatCode>
                <c:ptCount val="6"/>
                <c:pt idx="0">
                  <c:v>27.902481239144791</c:v>
                </c:pt>
                <c:pt idx="1">
                  <c:v>31.712943130849116</c:v>
                </c:pt>
                <c:pt idx="2">
                  <c:v>52.189141970242162</c:v>
                </c:pt>
                <c:pt idx="3">
                  <c:v>48.875332129982887</c:v>
                </c:pt>
                <c:pt idx="4">
                  <c:v>46.718087808084384</c:v>
                </c:pt>
                <c:pt idx="5">
                  <c:v>50.363205441925054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EF-4ED1-90B3-A3C3C9BFC94D}"/>
            </c:ext>
          </c:extLst>
        </c:ser>
        <c:ser>
          <c:idx val="4"/>
          <c:order val="4"/>
          <c:tx>
            <c:strRef>
              <c:f>'101.2'!$A$8</c:f>
              <c:strCache>
                <c:ptCount val="1"/>
                <c:pt idx="0">
                  <c:v>Middle 
East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'101.2'!$B$3:$G$3</c:f>
              <c:numCache>
                <c:formatCode>0</c:formatCode>
                <c:ptCount val="6"/>
                <c:pt idx="0">
                  <c:v>1980</c:v>
                </c:pt>
                <c:pt idx="1">
                  <c:v>1990</c:v>
                </c:pt>
                <c:pt idx="2">
                  <c:v>2000</c:v>
                </c:pt>
                <c:pt idx="3">
                  <c:v>2010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'101.2'!$B$8:$G$8</c:f>
              <c:numCache>
                <c:formatCode>#,##0.0</c:formatCode>
                <c:ptCount val="6"/>
                <c:pt idx="0">
                  <c:v>72.295576537991437</c:v>
                </c:pt>
                <c:pt idx="1">
                  <c:v>128.64878022805993</c:v>
                </c:pt>
                <c:pt idx="2">
                  <c:v>108.64292542671896</c:v>
                </c:pt>
                <c:pt idx="3">
                  <c:v>101.71562821775582</c:v>
                </c:pt>
                <c:pt idx="4">
                  <c:v>85.92819901706136</c:v>
                </c:pt>
                <c:pt idx="5">
                  <c:v>91.062756516817245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EF-4ED1-90B3-A3C3C9BFC94D}"/>
            </c:ext>
          </c:extLst>
        </c:ser>
        <c:ser>
          <c:idx val="5"/>
          <c:order val="5"/>
          <c:tx>
            <c:strRef>
              <c:f>'101.2'!$A$9</c:f>
              <c:strCache>
                <c:ptCount val="1"/>
                <c:pt idx="0">
                  <c:v>Asia 
Pacific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'101.2'!$B$3:$G$3</c:f>
              <c:numCache>
                <c:formatCode>0</c:formatCode>
                <c:ptCount val="6"/>
                <c:pt idx="0">
                  <c:v>1980</c:v>
                </c:pt>
                <c:pt idx="1">
                  <c:v>1990</c:v>
                </c:pt>
                <c:pt idx="2">
                  <c:v>2000</c:v>
                </c:pt>
                <c:pt idx="3">
                  <c:v>2010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'101.2'!$B$9:$G$9</c:f>
              <c:numCache>
                <c:formatCode>#,##0.0</c:formatCode>
                <c:ptCount val="6"/>
                <c:pt idx="0">
                  <c:v>25.906877623464933</c:v>
                </c:pt>
                <c:pt idx="1">
                  <c:v>25.542674091769616</c:v>
                </c:pt>
                <c:pt idx="2">
                  <c:v>21.504836364041743</c:v>
                </c:pt>
                <c:pt idx="3">
                  <c:v>21.571293254712465</c:v>
                </c:pt>
                <c:pt idx="4">
                  <c:v>21.795432100508489</c:v>
                </c:pt>
                <c:pt idx="5">
                  <c:v>21.921045445334816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EF-4ED1-90B3-A3C3C9BFC94D}"/>
            </c:ext>
          </c:extLst>
        </c:ser>
        <c:ser>
          <c:idx val="6"/>
          <c:order val="6"/>
          <c:tx>
            <c:strRef>
              <c:f>'101.2'!$A$10</c:f>
              <c:strCache>
                <c:ptCount val="1"/>
                <c:pt idx="0">
                  <c:v>Africa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'101.2'!$B$3:$G$3</c:f>
              <c:numCache>
                <c:formatCode>0</c:formatCode>
                <c:ptCount val="6"/>
                <c:pt idx="0">
                  <c:v>1980</c:v>
                </c:pt>
                <c:pt idx="1">
                  <c:v>1990</c:v>
                </c:pt>
                <c:pt idx="2">
                  <c:v>2000</c:v>
                </c:pt>
                <c:pt idx="3">
                  <c:v>2010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'101.2'!$B$10:$G$10</c:f>
              <c:numCache>
                <c:formatCode>#,##0.0</c:formatCode>
                <c:ptCount val="6"/>
                <c:pt idx="0">
                  <c:v>36.919106436247311</c:v>
                </c:pt>
                <c:pt idx="1">
                  <c:v>38.158376510189839</c:v>
                </c:pt>
                <c:pt idx="2">
                  <c:v>45.472612012716134</c:v>
                </c:pt>
                <c:pt idx="3">
                  <c:v>42.609341186314559</c:v>
                </c:pt>
                <c:pt idx="4">
                  <c:v>47.429297059071537</c:v>
                </c:pt>
                <c:pt idx="5">
                  <c:v>52.059735867974496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EF-4ED1-90B3-A3C3C9BFC94D}"/>
            </c:ext>
          </c:extLst>
        </c:ser>
        <c:ser>
          <c:idx val="7"/>
          <c:order val="7"/>
          <c:tx>
            <c:strRef>
              <c:f>'101.2'!$A$11</c:f>
              <c:strCache>
                <c:ptCount val="1"/>
                <c:pt idx="0">
                  <c:v>UK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'101.2'!$B$3:$G$3</c:f>
              <c:numCache>
                <c:formatCode>0</c:formatCode>
                <c:ptCount val="6"/>
                <c:pt idx="0">
                  <c:v>1980</c:v>
                </c:pt>
                <c:pt idx="1">
                  <c:v>1990</c:v>
                </c:pt>
                <c:pt idx="2">
                  <c:v>2000</c:v>
                </c:pt>
                <c:pt idx="3">
                  <c:v>2010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'101.2'!$B$11:$G$11</c:f>
              <c:numCache>
                <c:formatCode>#,##0.0</c:formatCode>
                <c:ptCount val="6"/>
                <c:pt idx="0">
                  <c:v>15.424538278819512</c:v>
                </c:pt>
                <c:pt idx="1">
                  <c:v>7.3188994291410419</c:v>
                </c:pt>
                <c:pt idx="2">
                  <c:v>5.4764680865667739</c:v>
                </c:pt>
                <c:pt idx="3">
                  <c:v>5.1002813293079639</c:v>
                </c:pt>
                <c:pt idx="4">
                  <c:v>5.5972542225529667</c:v>
                </c:pt>
                <c:pt idx="5">
                  <c:v>5.8922161027291278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EF-4ED1-90B3-A3C3C9BFC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02271688"/>
        <c:axId val="1502271032"/>
      </c:barChart>
      <c:catAx>
        <c:axId val="15022716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271032"/>
        <c:crosses val="autoZero"/>
        <c:auto val="1"/>
        <c:lblAlgn val="ctr"/>
        <c:lblOffset val="100"/>
        <c:noMultiLvlLbl val="0"/>
      </c:catAx>
      <c:valAx>
        <c:axId val="150227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271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AE-4296-BBFA-6C6A3A73CA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AE-4296-BBFA-6C6A3A73CA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9AE-4296-BBFA-6C6A3A73CA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9AE-4296-BBFA-6C6A3A73CA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9AE-4296-BBFA-6C6A3A73CA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9AE-4296-BBFA-6C6A3A73CA15}"/>
              </c:ext>
            </c:extLst>
          </c:dPt>
          <c:cat>
            <c:strRef>
              <c:f>'103'!$A$3:$A$8</c:f>
              <c:strCache>
                <c:ptCount val="6"/>
                <c:pt idx="0">
                  <c:v>SuperMajor / Large Cap</c:v>
                </c:pt>
                <c:pt idx="1">
                  <c:v>Private Equity</c:v>
                </c:pt>
                <c:pt idx="2">
                  <c:v>Mid Cap</c:v>
                </c:pt>
                <c:pt idx="3">
                  <c:v>Utilities</c:v>
                </c:pt>
                <c:pt idx="4">
                  <c:v>Small Cap</c:v>
                </c:pt>
                <c:pt idx="5">
                  <c:v>Other</c:v>
                </c:pt>
              </c:strCache>
            </c:strRef>
          </c:cat>
          <c:val>
            <c:numRef>
              <c:f>'103'!$B$3:$B$8</c:f>
              <c:numCache>
                <c:formatCode>General</c:formatCode>
                <c:ptCount val="6"/>
                <c:pt idx="0">
                  <c:v>381.2</c:v>
                </c:pt>
                <c:pt idx="1">
                  <c:v>33.5</c:v>
                </c:pt>
                <c:pt idx="2">
                  <c:v>16.8</c:v>
                </c:pt>
                <c:pt idx="3">
                  <c:v>11.8</c:v>
                </c:pt>
                <c:pt idx="4">
                  <c:v>108.5</c:v>
                </c:pt>
                <c:pt idx="5">
                  <c:v>119.5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5-4AFC-9953-C223754C0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'108.1'!$B$3:$B$9</c:f>
              <c:numCache>
                <c:formatCode>0</c:formatCode>
                <c:ptCount val="7"/>
                <c:pt idx="0">
                  <c:v>38.082788671023899</c:v>
                </c:pt>
                <c:pt idx="1">
                  <c:v>51.960784313725398</c:v>
                </c:pt>
                <c:pt idx="2">
                  <c:v>58.518518518518498</c:v>
                </c:pt>
                <c:pt idx="3">
                  <c:v>78.191721132897598</c:v>
                </c:pt>
                <c:pt idx="4">
                  <c:v>75.904139433551194</c:v>
                </c:pt>
                <c:pt idx="5">
                  <c:v>96.187363834422598</c:v>
                </c:pt>
                <c:pt idx="6">
                  <c:v>50.4357298474945</c:v>
                </c:pt>
              </c:numCache>
            </c:numRef>
          </c:xVal>
          <c:yVal>
            <c:numRef>
              <c:f>'108.1'!$C$3:$C$9</c:f>
              <c:numCache>
                <c:formatCode>0</c:formatCode>
                <c:ptCount val="7"/>
                <c:pt idx="0">
                  <c:v>24.8872180451127</c:v>
                </c:pt>
                <c:pt idx="1">
                  <c:v>37.7443609022556</c:v>
                </c:pt>
                <c:pt idx="2">
                  <c:v>28.947368421052602</c:v>
                </c:pt>
                <c:pt idx="3">
                  <c:v>27.819548872180398</c:v>
                </c:pt>
                <c:pt idx="4">
                  <c:v>41.804511278195399</c:v>
                </c:pt>
                <c:pt idx="5">
                  <c:v>65.263157894736807</c:v>
                </c:pt>
                <c:pt idx="6">
                  <c:v>29.398496240601499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DB-4182-81D4-98EE98105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17151"/>
        <c:axId val="95013823"/>
      </c:scatterChart>
      <c:valAx>
        <c:axId val="95017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Government Take (%)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13823"/>
        <c:crosses val="autoZero"/>
        <c:crossBetween val="midCat"/>
      </c:valAx>
      <c:valAx>
        <c:axId val="95013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Crude</a:t>
                </a:r>
                <a:r>
                  <a:rPr lang="en-GB" sz="11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price (USD/bbl)</a:t>
                </a:r>
                <a:endParaRPr lang="en-GB" sz="110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171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31959977867082E-2"/>
          <c:y val="3.1210646561219205E-2"/>
          <c:w val="0.91516972472389624"/>
          <c:h val="0.75755029246819705"/>
        </c:manualLayout>
      </c:layout>
      <c:lineChart>
        <c:grouping val="standard"/>
        <c:varyColors val="0"/>
        <c:ser>
          <c:idx val="0"/>
          <c:order val="0"/>
          <c:tx>
            <c:strRef>
              <c:f>'114-115 Oil'!$C$3</c:f>
              <c:strCache>
                <c:ptCount val="1"/>
                <c:pt idx="0">
                  <c:v>FtF 1.5° Pathway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'114-115 Oil'!$A$4:$A$34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Oil'!$C$4:$C$34</c:f>
              <c:numCache>
                <c:formatCode>0.0</c:formatCode>
                <c:ptCount val="31"/>
                <c:pt idx="0">
                  <c:v>89.94858432021806</c:v>
                </c:pt>
                <c:pt idx="1">
                  <c:v>94.972579520837598</c:v>
                </c:pt>
                <c:pt idx="2">
                  <c:v>96.901031298267768</c:v>
                </c:pt>
                <c:pt idx="3">
                  <c:v>95.012787236076448</c:v>
                </c:pt>
                <c:pt idx="4">
                  <c:v>92.404675271324564</c:v>
                </c:pt>
                <c:pt idx="5">
                  <c:v>88.749547266997652</c:v>
                </c:pt>
                <c:pt idx="6">
                  <c:v>84.7493156034284</c:v>
                </c:pt>
                <c:pt idx="7">
                  <c:v>80.569652266242585</c:v>
                </c:pt>
                <c:pt idx="8">
                  <c:v>76.307914472249124</c:v>
                </c:pt>
                <c:pt idx="9">
                  <c:v>72.011271506840515</c:v>
                </c:pt>
                <c:pt idx="10">
                  <c:v>67.732667416314968</c:v>
                </c:pt>
                <c:pt idx="11">
                  <c:v>63.598408478598508</c:v>
                </c:pt>
                <c:pt idx="12">
                  <c:v>59.640564704019766</c:v>
                </c:pt>
                <c:pt idx="13">
                  <c:v>55.896119108052723</c:v>
                </c:pt>
                <c:pt idx="14">
                  <c:v>52.397745899407312</c:v>
                </c:pt>
                <c:pt idx="15">
                  <c:v>49.167345565738295</c:v>
                </c:pt>
                <c:pt idx="16">
                  <c:v>46.213946535687285</c:v>
                </c:pt>
                <c:pt idx="17">
                  <c:v>43.535023011098097</c:v>
                </c:pt>
                <c:pt idx="18">
                  <c:v>41.119417712869009</c:v>
                </c:pt>
                <c:pt idx="19">
                  <c:v>38.950462020969461</c:v>
                </c:pt>
                <c:pt idx="20">
                  <c:v>37.008683586455135</c:v>
                </c:pt>
                <c:pt idx="21">
                  <c:v>35.273459059025129</c:v>
                </c:pt>
                <c:pt idx="22">
                  <c:v>33.724464561208855</c:v>
                </c:pt>
                <c:pt idx="23">
                  <c:v>32.342426398337544</c:v>
                </c:pt>
                <c:pt idx="24">
                  <c:v>31.109522586534251</c:v>
                </c:pt>
                <c:pt idx="25">
                  <c:v>30.009552751326865</c:v>
                </c:pt>
                <c:pt idx="26">
                  <c:v>29.027962568670066</c:v>
                </c:pt>
                <c:pt idx="27">
                  <c:v>28.151782173147268</c:v>
                </c:pt>
                <c:pt idx="28">
                  <c:v>27.36951782476498</c:v>
                </c:pt>
                <c:pt idx="29">
                  <c:v>26.671021930720908</c:v>
                </c:pt>
                <c:pt idx="30">
                  <c:v>26.047356901596576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D-4895-BAE1-AC89107B7D2A}"/>
            </c:ext>
          </c:extLst>
        </c:ser>
        <c:ser>
          <c:idx val="1"/>
          <c:order val="1"/>
          <c:tx>
            <c:strRef>
              <c:f>'114-115 Oil'!$D$3</c:f>
              <c:strCache>
                <c:ptCount val="1"/>
                <c:pt idx="0">
                  <c:v>FtF 2.0° Pathway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'114-115 Oil'!$A$4:$A$34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Oil'!$D$4:$D$34</c:f>
              <c:numCache>
                <c:formatCode>0.0</c:formatCode>
                <c:ptCount val="31"/>
                <c:pt idx="0">
                  <c:v>90.259502440660867</c:v>
                </c:pt>
                <c:pt idx="1">
                  <c:v>96.955231989736532</c:v>
                </c:pt>
                <c:pt idx="2">
                  <c:v>101.22672070889094</c:v>
                </c:pt>
                <c:pt idx="3">
                  <c:v>102.19371307578984</c:v>
                </c:pt>
                <c:pt idx="4">
                  <c:v>103.01046438085928</c:v>
                </c:pt>
                <c:pt idx="5">
                  <c:v>103.02995791712637</c:v>
                </c:pt>
                <c:pt idx="6">
                  <c:v>102.81945533245768</c:v>
                </c:pt>
                <c:pt idx="7">
                  <c:v>102.37802492467128</c:v>
                </c:pt>
                <c:pt idx="8">
                  <c:v>101.70524065201558</c:v>
                </c:pt>
                <c:pt idx="9">
                  <c:v>100.7983658600687</c:v>
                </c:pt>
                <c:pt idx="10">
                  <c:v>99.690157883032271</c:v>
                </c:pt>
                <c:pt idx="11">
                  <c:v>98.314682402211204</c:v>
                </c:pt>
                <c:pt idx="12">
                  <c:v>96.656925359574942</c:v>
                </c:pt>
                <c:pt idx="13">
                  <c:v>94.71272241219792</c:v>
                </c:pt>
                <c:pt idx="14">
                  <c:v>92.495465304720497</c:v>
                </c:pt>
                <c:pt idx="15">
                  <c:v>90.039831525222837</c:v>
                </c:pt>
                <c:pt idx="16">
                  <c:v>87.399478670962765</c:v>
                </c:pt>
                <c:pt idx="17">
                  <c:v>84.639057218242527</c:v>
                </c:pt>
                <c:pt idx="18">
                  <c:v>81.824885024927767</c:v>
                </c:pt>
                <c:pt idx="19">
                  <c:v>79.015412078370673</c:v>
                </c:pt>
                <c:pt idx="20">
                  <c:v>76.261823776167176</c:v>
                </c:pt>
                <c:pt idx="21">
                  <c:v>73.598597516821727</c:v>
                </c:pt>
                <c:pt idx="22">
                  <c:v>71.049196015446071</c:v>
                </c:pt>
                <c:pt idx="23">
                  <c:v>68.627960340266398</c:v>
                </c:pt>
                <c:pt idx="24">
                  <c:v>66.342157660414188</c:v>
                </c:pt>
                <c:pt idx="25">
                  <c:v>64.193835932922568</c:v>
                </c:pt>
                <c:pt idx="26">
                  <c:v>62.181364135265341</c:v>
                </c:pt>
                <c:pt idx="27">
                  <c:v>60.300649397814475</c:v>
                </c:pt>
                <c:pt idx="28">
                  <c:v>58.546067746871643</c:v>
                </c:pt>
                <c:pt idx="29">
                  <c:v>56.911157321378887</c:v>
                </c:pt>
                <c:pt idx="30">
                  <c:v>55.389120787040191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D-4895-BAE1-AC89107B7D2A}"/>
            </c:ext>
          </c:extLst>
        </c:ser>
        <c:ser>
          <c:idx val="2"/>
          <c:order val="2"/>
          <c:tx>
            <c:strRef>
              <c:f>'114-115 Oil'!$E$3</c:f>
              <c:strCache>
                <c:ptCount val="1"/>
                <c:pt idx="0">
                  <c:v> IEA Sustainable Development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'114-115 Oil'!$A$4:$A$34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Oil'!$E$4:$E$34</c:f>
              <c:numCache>
                <c:formatCode>0.0</c:formatCode>
                <c:ptCount val="31"/>
                <c:pt idx="0">
                  <c:v>90.575649095890412</c:v>
                </c:pt>
                <c:pt idx="10">
                  <c:v>88.937466410958905</c:v>
                </c:pt>
                <c:pt idx="20">
                  <c:v>65.950064219178074</c:v>
                </c:pt>
                <c:pt idx="30">
                  <c:v>47.243074849315072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D-4895-BAE1-AC89107B7D2A}"/>
            </c:ext>
          </c:extLst>
        </c:ser>
        <c:ser>
          <c:idx val="3"/>
          <c:order val="3"/>
          <c:tx>
            <c:strRef>
              <c:f>'114-115 Oil'!$F$3</c:f>
              <c:strCache>
                <c:ptCount val="1"/>
                <c:pt idx="0">
                  <c:v> IEA Net Zero Emissions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'114-115 Oil'!$A$4:$A$34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Oil'!$F$4:$F$34</c:f>
              <c:numCache>
                <c:formatCode>0.0</c:formatCode>
                <c:ptCount val="31"/>
                <c:pt idx="0">
                  <c:v>90.575649095890412</c:v>
                </c:pt>
                <c:pt idx="10">
                  <c:v>72.608484164383569</c:v>
                </c:pt>
                <c:pt idx="20">
                  <c:v>41.852925369863016</c:v>
                </c:pt>
                <c:pt idx="30">
                  <c:v>22.300422356164383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6D-4895-BAE1-AC89107B7D2A}"/>
            </c:ext>
          </c:extLst>
        </c:ser>
        <c:ser>
          <c:idx val="4"/>
          <c:order val="4"/>
          <c:tx>
            <c:strRef>
              <c:f>'114-115 Oil'!$G$3</c:f>
              <c:strCache>
                <c:ptCount val="1"/>
                <c:pt idx="0">
                  <c:v>Un PGR 1.5°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'114-115 Oil'!$A$4:$A$34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Oil'!$G$4:$G$34</c:f>
              <c:numCache>
                <c:formatCode>0.0</c:formatCode>
                <c:ptCount val="31"/>
                <c:pt idx="0">
                  <c:v>101.51571348929816</c:v>
                </c:pt>
                <c:pt idx="1">
                  <c:v>98.355571567944253</c:v>
                </c:pt>
                <c:pt idx="2">
                  <c:v>95.195429646590341</c:v>
                </c:pt>
                <c:pt idx="3">
                  <c:v>92.035287725236429</c:v>
                </c:pt>
                <c:pt idx="4">
                  <c:v>88.875145803882518</c:v>
                </c:pt>
                <c:pt idx="5">
                  <c:v>85.715003882528606</c:v>
                </c:pt>
                <c:pt idx="6">
                  <c:v>82.554861961174694</c:v>
                </c:pt>
                <c:pt idx="7">
                  <c:v>79.394720039820783</c:v>
                </c:pt>
                <c:pt idx="8">
                  <c:v>76.234578118466871</c:v>
                </c:pt>
                <c:pt idx="9">
                  <c:v>73.074436197112959</c:v>
                </c:pt>
                <c:pt idx="10">
                  <c:v>69.91429427575909</c:v>
                </c:pt>
                <c:pt idx="11">
                  <c:v>67.036019410652074</c:v>
                </c:pt>
                <c:pt idx="12">
                  <c:v>64.157744545545057</c:v>
                </c:pt>
                <c:pt idx="13">
                  <c:v>61.279469680438041</c:v>
                </c:pt>
                <c:pt idx="14">
                  <c:v>58.401194815331024</c:v>
                </c:pt>
                <c:pt idx="15">
                  <c:v>55.522919950224008</c:v>
                </c:pt>
                <c:pt idx="16">
                  <c:v>52.644645085116991</c:v>
                </c:pt>
                <c:pt idx="17">
                  <c:v>49.766370220009975</c:v>
                </c:pt>
                <c:pt idx="18">
                  <c:v>46.888095354902958</c:v>
                </c:pt>
                <c:pt idx="19">
                  <c:v>44.009820489795942</c:v>
                </c:pt>
                <c:pt idx="20">
                  <c:v>41.131545624688904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6D-4895-BAE1-AC89107B7D2A}"/>
            </c:ext>
          </c:extLst>
        </c:ser>
        <c:ser>
          <c:idx val="5"/>
          <c:order val="5"/>
          <c:tx>
            <c:strRef>
              <c:f>'114-115 Oil'!$H$3</c:f>
              <c:strCache>
                <c:ptCount val="1"/>
                <c:pt idx="0">
                  <c:v>UN PGR 2.0°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'114-115 Oil'!$A$4:$A$34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Oil'!$H$4:$H$34</c:f>
              <c:numCache>
                <c:formatCode>0.0</c:formatCode>
                <c:ptCount val="31"/>
                <c:pt idx="0">
                  <c:v>100.32553509208563</c:v>
                </c:pt>
                <c:pt idx="1">
                  <c:v>99.896007964161285</c:v>
                </c:pt>
                <c:pt idx="2">
                  <c:v>99.46648083623694</c:v>
                </c:pt>
                <c:pt idx="3">
                  <c:v>99.036953708312595</c:v>
                </c:pt>
                <c:pt idx="4">
                  <c:v>98.60742658038825</c:v>
                </c:pt>
                <c:pt idx="5">
                  <c:v>98.177899452463905</c:v>
                </c:pt>
                <c:pt idx="6">
                  <c:v>97.748372324539559</c:v>
                </c:pt>
                <c:pt idx="7">
                  <c:v>97.318845196615214</c:v>
                </c:pt>
                <c:pt idx="8">
                  <c:v>96.889318068690869</c:v>
                </c:pt>
                <c:pt idx="9">
                  <c:v>96.459790940766524</c:v>
                </c:pt>
                <c:pt idx="10">
                  <c:v>96.030263812842222</c:v>
                </c:pt>
                <c:pt idx="11">
                  <c:v>94.857352648083634</c:v>
                </c:pt>
                <c:pt idx="12">
                  <c:v>93.684441483325045</c:v>
                </c:pt>
                <c:pt idx="13">
                  <c:v>92.511530318566457</c:v>
                </c:pt>
                <c:pt idx="14">
                  <c:v>91.338619153807869</c:v>
                </c:pt>
                <c:pt idx="15">
                  <c:v>90.165707989049281</c:v>
                </c:pt>
                <c:pt idx="16">
                  <c:v>88.992796824290693</c:v>
                </c:pt>
                <c:pt idx="17">
                  <c:v>87.819885659532105</c:v>
                </c:pt>
                <c:pt idx="18">
                  <c:v>86.646974494773517</c:v>
                </c:pt>
                <c:pt idx="19">
                  <c:v>85.474063330014928</c:v>
                </c:pt>
                <c:pt idx="20">
                  <c:v>84.301152165256354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6D-4895-BAE1-AC89107B7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9254368"/>
        <c:axId val="1669244200"/>
      </c:lineChart>
      <c:catAx>
        <c:axId val="16692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9244200"/>
        <c:crosses val="autoZero"/>
        <c:auto val="1"/>
        <c:lblAlgn val="ctr"/>
        <c:lblOffset val="100"/>
        <c:noMultiLvlLbl val="0"/>
      </c:catAx>
      <c:valAx>
        <c:axId val="166924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92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677835371507473"/>
          <c:w val="0.94013949026534438"/>
          <c:h val="0.106419085415884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'114-115 NG'!$C$3</c:f>
              <c:strCache>
                <c:ptCount val="1"/>
                <c:pt idx="0">
                  <c:v> FtF 1.5° Pathway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'114-115 NG'!$A$4:$A$34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NG'!$C$4:$C$34</c:f>
              <c:numCache>
                <c:formatCode>0.0</c:formatCode>
                <c:ptCount val="31"/>
                <c:pt idx="0">
                  <c:v>67.957872903415463</c:v>
                </c:pt>
                <c:pt idx="1">
                  <c:v>75.75568729945185</c:v>
                </c:pt>
                <c:pt idx="2">
                  <c:v>78.743450638092838</c:v>
                </c:pt>
                <c:pt idx="3">
                  <c:v>79.573567448576924</c:v>
                </c:pt>
                <c:pt idx="4">
                  <c:v>79.555833932953718</c:v>
                </c:pt>
                <c:pt idx="5">
                  <c:v>78.815365366134458</c:v>
                </c:pt>
                <c:pt idx="6">
                  <c:v>77.487255526622519</c:v>
                </c:pt>
                <c:pt idx="7">
                  <c:v>75.707911620506664</c:v>
                </c:pt>
                <c:pt idx="8">
                  <c:v>73.603300414509704</c:v>
                </c:pt>
                <c:pt idx="9">
                  <c:v>71.280243080107795</c:v>
                </c:pt>
                <c:pt idx="10">
                  <c:v>68.885664033786014</c:v>
                </c:pt>
                <c:pt idx="11">
                  <c:v>66.455185011914011</c:v>
                </c:pt>
                <c:pt idx="12">
                  <c:v>64.02038860243006</c:v>
                </c:pt>
                <c:pt idx="13">
                  <c:v>61.606514574531282</c:v>
                </c:pt>
                <c:pt idx="14">
                  <c:v>59.233245240536817</c:v>
                </c:pt>
                <c:pt idx="15">
                  <c:v>56.915663580261707</c:v>
                </c:pt>
                <c:pt idx="16">
                  <c:v>54.664884232516712</c:v>
                </c:pt>
                <c:pt idx="17">
                  <c:v>52.488656238232082</c:v>
                </c:pt>
                <c:pt idx="18">
                  <c:v>50.391954212738661</c:v>
                </c:pt>
                <c:pt idx="19">
                  <c:v>48.377533575657431</c:v>
                </c:pt>
                <c:pt idx="20">
                  <c:v>46.44776078450694</c:v>
                </c:pt>
                <c:pt idx="21">
                  <c:v>44.602038684018368</c:v>
                </c:pt>
                <c:pt idx="22">
                  <c:v>42.838887080039314</c:v>
                </c:pt>
                <c:pt idx="23">
                  <c:v>41.156190350893048</c:v>
                </c:pt>
                <c:pt idx="24">
                  <c:v>39.551392680681445</c:v>
                </c:pt>
                <c:pt idx="25">
                  <c:v>38.021649679892178</c:v>
                </c:pt>
                <c:pt idx="26">
                  <c:v>36.563944682473711</c:v>
                </c:pt>
                <c:pt idx="27">
                  <c:v>35.17517691110092</c:v>
                </c:pt>
                <c:pt idx="28">
                  <c:v>33.852227477953122</c:v>
                </c:pt>
                <c:pt idx="29">
                  <c:v>32.592008051122477</c:v>
                </c:pt>
                <c:pt idx="30">
                  <c:v>31.391496047126324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1-4F16-97B7-4029FF986FEC}"/>
            </c:ext>
          </c:extLst>
        </c:ser>
        <c:ser>
          <c:idx val="1"/>
          <c:order val="1"/>
          <c:tx>
            <c:strRef>
              <c:f>'114-115 NG'!$D$3</c:f>
              <c:strCache>
                <c:ptCount val="1"/>
                <c:pt idx="0">
                  <c:v> FtF 2.0° Pathway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'114-115 NG'!$A$4:$A$34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NG'!$D$4:$D$34</c:f>
              <c:numCache>
                <c:formatCode>0.0</c:formatCode>
                <c:ptCount val="31"/>
                <c:pt idx="0">
                  <c:v>67.850840519489523</c:v>
                </c:pt>
                <c:pt idx="1">
                  <c:v>75.729588302767496</c:v>
                </c:pt>
                <c:pt idx="2">
                  <c:v>79.003047013787381</c:v>
                </c:pt>
                <c:pt idx="3">
                  <c:v>80.513145919695376</c:v>
                </c:pt>
                <c:pt idx="4">
                  <c:v>81.242689909789533</c:v>
                </c:pt>
                <c:pt idx="5">
                  <c:v>81.272298162120308</c:v>
                </c:pt>
                <c:pt idx="6">
                  <c:v>80.696326539597862</c:v>
                </c:pt>
                <c:pt idx="7">
                  <c:v>79.614869877585591</c:v>
                </c:pt>
                <c:pt idx="8">
                  <c:v>78.126711095028355</c:v>
                </c:pt>
                <c:pt idx="9">
                  <c:v>76.323801025127707</c:v>
                </c:pt>
                <c:pt idx="10">
                  <c:v>74.380894823546953</c:v>
                </c:pt>
                <c:pt idx="11">
                  <c:v>72.338184108073847</c:v>
                </c:pt>
                <c:pt idx="12">
                  <c:v>70.228598949883576</c:v>
                </c:pt>
                <c:pt idx="13">
                  <c:v>68.080013005782305</c:v>
                </c:pt>
                <c:pt idx="14">
                  <c:v>65.915687740523566</c:v>
                </c:pt>
                <c:pt idx="15">
                  <c:v>63.754917776739539</c:v>
                </c:pt>
                <c:pt idx="16">
                  <c:v>61.613662249563333</c:v>
                </c:pt>
                <c:pt idx="17">
                  <c:v>59.505021993114354</c:v>
                </c:pt>
                <c:pt idx="18">
                  <c:v>57.439610845049032</c:v>
                </c:pt>
                <c:pt idx="19">
                  <c:v>55.425653891680852</c:v>
                </c:pt>
                <c:pt idx="20">
                  <c:v>53.476692370559064</c:v>
                </c:pt>
                <c:pt idx="21">
                  <c:v>51.595965429876529</c:v>
                </c:pt>
                <c:pt idx="22">
                  <c:v>49.785379724917988</c:v>
                </c:pt>
                <c:pt idx="23">
                  <c:v>48.045750690683001</c:v>
                </c:pt>
                <c:pt idx="24">
                  <c:v>46.377026138154989</c:v>
                </c:pt>
                <c:pt idx="25">
                  <c:v>44.778482664902107</c:v>
                </c:pt>
                <c:pt idx="26">
                  <c:v>43.248891397185233</c:v>
                </c:pt>
                <c:pt idx="27">
                  <c:v>41.786653833965381</c:v>
                </c:pt>
                <c:pt idx="28">
                  <c:v>40.389911024549924</c:v>
                </c:pt>
                <c:pt idx="29">
                  <c:v>39.056629962144576</c:v>
                </c:pt>
                <c:pt idx="30">
                  <c:v>37.784671076312158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1-4F16-97B7-4029FF986FEC}"/>
            </c:ext>
          </c:extLst>
        </c:ser>
        <c:ser>
          <c:idx val="2"/>
          <c:order val="2"/>
          <c:tx>
            <c:strRef>
              <c:f>'114-115 NG'!$E$3</c:f>
              <c:strCache>
                <c:ptCount val="1"/>
                <c:pt idx="0">
                  <c:v> IEA Sustainable Development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'114-115 NG'!$A$4:$A$34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NG'!$E$4:$E$34</c:f>
              <c:numCache>
                <c:formatCode>0.0</c:formatCode>
                <c:ptCount val="31"/>
                <c:pt idx="0">
                  <c:v>70.392145698630131</c:v>
                </c:pt>
                <c:pt idx="10">
                  <c:v>70.493356547945197</c:v>
                </c:pt>
                <c:pt idx="20">
                  <c:v>54.603253205479447</c:v>
                </c:pt>
                <c:pt idx="30">
                  <c:v>43.115821808219181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1-4F16-97B7-4029FF986FEC}"/>
            </c:ext>
          </c:extLst>
        </c:ser>
        <c:ser>
          <c:idx val="3"/>
          <c:order val="3"/>
          <c:tx>
            <c:strRef>
              <c:f>'114-115 NG'!$F$3</c:f>
              <c:strCache>
                <c:ptCount val="1"/>
                <c:pt idx="0">
                  <c:v> IEA Net Zero Emissions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'114-115 NG'!$A$4:$A$34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NG'!$F$4:$F$34</c:f>
              <c:numCache>
                <c:formatCode>0.0</c:formatCode>
                <c:ptCount val="31"/>
                <c:pt idx="0">
                  <c:v>70.392145698630131</c:v>
                </c:pt>
                <c:pt idx="10">
                  <c:v>65.483419506849302</c:v>
                </c:pt>
                <c:pt idx="20">
                  <c:v>37.751646794520546</c:v>
                </c:pt>
                <c:pt idx="30">
                  <c:v>30.717492767123286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1-4F16-97B7-4029FF986FEC}"/>
            </c:ext>
          </c:extLst>
        </c:ser>
        <c:ser>
          <c:idx val="4"/>
          <c:order val="4"/>
          <c:tx>
            <c:strRef>
              <c:f>'114-115 NG'!$G$3</c:f>
              <c:strCache>
                <c:ptCount val="1"/>
                <c:pt idx="0">
                  <c:v>UN PGR 1.5°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'114-115 NG'!$A$4:$A$34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NG'!$G$4:$G$34</c:f>
              <c:numCache>
                <c:formatCode>0.0</c:formatCode>
                <c:ptCount val="31"/>
                <c:pt idx="0">
                  <c:v>68.353608760577401</c:v>
                </c:pt>
                <c:pt idx="1">
                  <c:v>66.42259813887506</c:v>
                </c:pt>
                <c:pt idx="2">
                  <c:v>64.491587517172718</c:v>
                </c:pt>
                <c:pt idx="3">
                  <c:v>62.560576895470376</c:v>
                </c:pt>
                <c:pt idx="4">
                  <c:v>60.629566273768035</c:v>
                </c:pt>
                <c:pt idx="5">
                  <c:v>58.698555652065693</c:v>
                </c:pt>
                <c:pt idx="6">
                  <c:v>56.767545030363351</c:v>
                </c:pt>
                <c:pt idx="7">
                  <c:v>54.836534408661009</c:v>
                </c:pt>
                <c:pt idx="8">
                  <c:v>52.905523786958668</c:v>
                </c:pt>
                <c:pt idx="9">
                  <c:v>50.974513165256326</c:v>
                </c:pt>
                <c:pt idx="10">
                  <c:v>49.043502543554013</c:v>
                </c:pt>
                <c:pt idx="11">
                  <c:v>47.918854195619716</c:v>
                </c:pt>
                <c:pt idx="12">
                  <c:v>46.794205847685419</c:v>
                </c:pt>
                <c:pt idx="13">
                  <c:v>45.669557499751122</c:v>
                </c:pt>
                <c:pt idx="14">
                  <c:v>44.544909151816825</c:v>
                </c:pt>
                <c:pt idx="15">
                  <c:v>43.420260803882528</c:v>
                </c:pt>
                <c:pt idx="16">
                  <c:v>42.29561245594823</c:v>
                </c:pt>
                <c:pt idx="17">
                  <c:v>41.170964108013933</c:v>
                </c:pt>
                <c:pt idx="18">
                  <c:v>40.046315760079636</c:v>
                </c:pt>
                <c:pt idx="19">
                  <c:v>38.921667412145339</c:v>
                </c:pt>
                <c:pt idx="20">
                  <c:v>37.797019064211057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A1-4F16-97B7-4029FF986FEC}"/>
            </c:ext>
          </c:extLst>
        </c:ser>
        <c:ser>
          <c:idx val="5"/>
          <c:order val="5"/>
          <c:tx>
            <c:strRef>
              <c:f>'114-115 NG'!$H$3</c:f>
              <c:strCache>
                <c:ptCount val="1"/>
                <c:pt idx="0">
                  <c:v>UN PGR 2.0°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'114-115 NG'!$A$4:$A$34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'114-115 NG'!$H$4:$H$34</c:f>
              <c:numCache>
                <c:formatCode>0.0</c:formatCode>
                <c:ptCount val="31"/>
                <c:pt idx="0">
                  <c:v>67.484171229467407</c:v>
                </c:pt>
                <c:pt idx="1">
                  <c:v>68.04026040318567</c:v>
                </c:pt>
                <c:pt idx="2">
                  <c:v>68.596349576903933</c:v>
                </c:pt>
                <c:pt idx="3">
                  <c:v>69.152438750622196</c:v>
                </c:pt>
                <c:pt idx="4">
                  <c:v>69.708527924340459</c:v>
                </c:pt>
                <c:pt idx="5">
                  <c:v>70.264617098058721</c:v>
                </c:pt>
                <c:pt idx="6">
                  <c:v>70.820706271776984</c:v>
                </c:pt>
                <c:pt idx="7">
                  <c:v>71.376795445495247</c:v>
                </c:pt>
                <c:pt idx="8">
                  <c:v>71.93288461921351</c:v>
                </c:pt>
                <c:pt idx="9">
                  <c:v>72.488973792931773</c:v>
                </c:pt>
                <c:pt idx="10">
                  <c:v>73.045062966650079</c:v>
                </c:pt>
                <c:pt idx="11">
                  <c:v>72.105235614733701</c:v>
                </c:pt>
                <c:pt idx="12">
                  <c:v>71.165408262817323</c:v>
                </c:pt>
                <c:pt idx="13">
                  <c:v>70.225580910900945</c:v>
                </c:pt>
                <c:pt idx="14">
                  <c:v>69.285753558984567</c:v>
                </c:pt>
                <c:pt idx="15">
                  <c:v>68.345926207068189</c:v>
                </c:pt>
                <c:pt idx="16">
                  <c:v>67.406098855151811</c:v>
                </c:pt>
                <c:pt idx="17">
                  <c:v>66.466271503235433</c:v>
                </c:pt>
                <c:pt idx="18">
                  <c:v>65.526444151319055</c:v>
                </c:pt>
                <c:pt idx="19">
                  <c:v>64.586616799402677</c:v>
                </c:pt>
                <c:pt idx="20">
                  <c:v>63.646789447486313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1-4F16-97B7-4029FF98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3374960"/>
        <c:axId val="1083379224"/>
      </c:lineChart>
      <c:catAx>
        <c:axId val="108337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3379224"/>
        <c:crosses val="autoZero"/>
        <c:auto val="1"/>
        <c:lblAlgn val="ctr"/>
        <c:lblOffset val="100"/>
        <c:noMultiLvlLbl val="0"/>
      </c:catAx>
      <c:valAx>
        <c:axId val="108337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337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79482189859686E-2"/>
          <c:y val="4.1289384205011402E-2"/>
          <c:w val="0.88064824043421075"/>
          <c:h val="0.73112352772325984"/>
        </c:manualLayout>
      </c:layout>
      <c:lineChart>
        <c:grouping val="standard"/>
        <c:varyColors val="0"/>
        <c:ser>
          <c:idx val="0"/>
          <c:order val="0"/>
          <c:tx>
            <c:strRef>
              <c:f>'116'!$C$3</c:f>
              <c:strCache>
                <c:ptCount val="1"/>
                <c:pt idx="0">
                  <c:v>Oil FtF 1.5° Pathway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'116'!$A$4:$A$34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'116'!$C$4:$C$34</c:f>
              <c:numCache>
                <c:formatCode>0.00</c:formatCode>
                <c:ptCount val="31"/>
                <c:pt idx="0">
                  <c:v>0.71136311937171015</c:v>
                </c:pt>
                <c:pt idx="1">
                  <c:v>0.75109565017951196</c:v>
                </c:pt>
                <c:pt idx="2">
                  <c:v>0.76634691269040278</c:v>
                </c:pt>
                <c:pt idx="3">
                  <c:v>0.75141363501441816</c:v>
                </c:pt>
                <c:pt idx="4">
                  <c:v>0.730787244094116</c:v>
                </c:pt>
                <c:pt idx="5">
                  <c:v>0.70188047164726552</c:v>
                </c:pt>
                <c:pt idx="6">
                  <c:v>0.67024442872439227</c:v>
                </c:pt>
                <c:pt idx="7">
                  <c:v>0.63718934095470325</c:v>
                </c:pt>
                <c:pt idx="8">
                  <c:v>0.603485163018041</c:v>
                </c:pt>
                <c:pt idx="9">
                  <c:v>0.56950493569374538</c:v>
                </c:pt>
                <c:pt idx="10">
                  <c:v>0.53566736976210816</c:v>
                </c:pt>
                <c:pt idx="11">
                  <c:v>0.50297136507842677</c:v>
                </c:pt>
                <c:pt idx="12">
                  <c:v>0.47167054900946959</c:v>
                </c:pt>
                <c:pt idx="13">
                  <c:v>0.44205740368211105</c:v>
                </c:pt>
                <c:pt idx="14">
                  <c:v>0.41439033479785908</c:v>
                </c:pt>
                <c:pt idx="15">
                  <c:v>0.38884254351748343</c:v>
                </c:pt>
                <c:pt idx="16">
                  <c:v>0.36548543164469283</c:v>
                </c:pt>
                <c:pt idx="17">
                  <c:v>0.34429902377166005</c:v>
                </c:pt>
                <c:pt idx="18">
                  <c:v>0.32519508196862235</c:v>
                </c:pt>
                <c:pt idx="19">
                  <c:v>0.30804178157563461</c:v>
                </c:pt>
                <c:pt idx="20">
                  <c:v>0.29268512449488115</c:v>
                </c:pt>
                <c:pt idx="21">
                  <c:v>0.27896200987366016</c:v>
                </c:pt>
                <c:pt idx="22">
                  <c:v>0.26671170525593063</c:v>
                </c:pt>
                <c:pt idx="23">
                  <c:v>0.25578178361168413</c:v>
                </c:pt>
                <c:pt idx="24">
                  <c:v>0.24603129884221428</c:v>
                </c:pt>
                <c:pt idx="25">
                  <c:v>0.23733212943225135</c:v>
                </c:pt>
                <c:pt idx="26">
                  <c:v>0.22956917174307251</c:v>
                </c:pt>
                <c:pt idx="27">
                  <c:v>0.22263985291052099</c:v>
                </c:pt>
                <c:pt idx="28">
                  <c:v>0.21645327408614007</c:v>
                </c:pt>
                <c:pt idx="29">
                  <c:v>0.21092918249747639</c:v>
                </c:pt>
                <c:pt idx="30">
                  <c:v>0.20599689474760446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F-43E2-AB2E-7CF874D96343}"/>
            </c:ext>
          </c:extLst>
        </c:ser>
        <c:ser>
          <c:idx val="1"/>
          <c:order val="1"/>
          <c:tx>
            <c:strRef>
              <c:f>'116'!$D$3</c:f>
              <c:strCache>
                <c:ptCount val="1"/>
                <c:pt idx="0">
                  <c:v>Gas FtF 1.5° Pathway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'116'!$A$4:$A$34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'116'!$D$4:$D$34</c:f>
              <c:numCache>
                <c:formatCode>0.00</c:formatCode>
                <c:ptCount val="31"/>
                <c:pt idx="0">
                  <c:v>0.53744841922513376</c:v>
                </c:pt>
                <c:pt idx="1">
                  <c:v>0.5991178453196947</c:v>
                </c:pt>
                <c:pt idx="2">
                  <c:v>0.62274672913796236</c:v>
                </c:pt>
                <c:pt idx="3">
                  <c:v>0.62931175168069209</c:v>
                </c:pt>
                <c:pt idx="4">
                  <c:v>0.62917150523783261</c:v>
                </c:pt>
                <c:pt idx="5">
                  <c:v>0.62331547055457359</c:v>
                </c:pt>
                <c:pt idx="6">
                  <c:v>0.61281204389762822</c:v>
                </c:pt>
                <c:pt idx="7">
                  <c:v>0.59874000884498646</c:v>
                </c:pt>
                <c:pt idx="8">
                  <c:v>0.58209558020970287</c:v>
                </c:pt>
                <c:pt idx="9">
                  <c:v>0.56372355885585457</c:v>
                </c:pt>
                <c:pt idx="10">
                  <c:v>0.54478590427410578</c:v>
                </c:pt>
                <c:pt idx="11">
                  <c:v>0.52556433284379533</c:v>
                </c:pt>
                <c:pt idx="12">
                  <c:v>0.50630861712603026</c:v>
                </c:pt>
                <c:pt idx="13">
                  <c:v>0.48721836716563743</c:v>
                </c:pt>
                <c:pt idx="14">
                  <c:v>0.46844924156684747</c:v>
                </c:pt>
                <c:pt idx="15">
                  <c:v>0.45012052487039805</c:v>
                </c:pt>
                <c:pt idx="16">
                  <c:v>0.43232011778306367</c:v>
                </c:pt>
                <c:pt idx="17">
                  <c:v>0.41510930400341439</c:v>
                </c:pt>
                <c:pt idx="18">
                  <c:v>0.39852742553895554</c:v>
                </c:pt>
                <c:pt idx="19">
                  <c:v>0.38259627377096983</c:v>
                </c:pt>
                <c:pt idx="20">
                  <c:v>0.36733456395345465</c:v>
                </c:pt>
                <c:pt idx="21">
                  <c:v>0.35273757345249651</c:v>
                </c:pt>
                <c:pt idx="22">
                  <c:v>0.33879359607463516</c:v>
                </c:pt>
                <c:pt idx="23">
                  <c:v>0.32548590031434732</c:v>
                </c:pt>
                <c:pt idx="24">
                  <c:v>0.31279427336691151</c:v>
                </c:pt>
                <c:pt idx="25">
                  <c:v>0.30069622022797077</c:v>
                </c:pt>
                <c:pt idx="26">
                  <c:v>0.2891678834350786</c:v>
                </c:pt>
                <c:pt idx="27">
                  <c:v>0.27818474032734891</c:v>
                </c:pt>
                <c:pt idx="28">
                  <c:v>0.26772212501608689</c:v>
                </c:pt>
                <c:pt idx="29">
                  <c:v>0.25775561326564489</c:v>
                </c:pt>
                <c:pt idx="30">
                  <c:v>0.24826130081526063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F-43E2-AB2E-7CF874D96343}"/>
            </c:ext>
          </c:extLst>
        </c:ser>
        <c:ser>
          <c:idx val="2"/>
          <c:order val="2"/>
          <c:tx>
            <c:strRef>
              <c:f>'116'!$E$3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'116'!$A$4:$A$34</c:f>
              <c:numCache>
                <c:formatCode>General</c:formatCode>
                <c:ptCount val="31"/>
                <c:pt idx="0">
                  <c:v>2020</c:v>
                </c:pt>
                <c:pt idx="5">
                  <c:v>2025</c:v>
                </c:pt>
                <c:pt idx="10">
                  <c:v>2030</c:v>
                </c:pt>
                <c:pt idx="15">
                  <c:v>2035</c:v>
                </c:pt>
                <c:pt idx="20">
                  <c:v>2040</c:v>
                </c:pt>
                <c:pt idx="25">
                  <c:v>2045</c:v>
                </c:pt>
                <c:pt idx="30">
                  <c:v>2050</c:v>
                </c:pt>
              </c:numCache>
            </c:numRef>
          </c:cat>
          <c:val>
            <c:numRef>
              <c:f>'116'!$E$4:$E$34</c:f>
              <c:numCache>
                <c:formatCode>0.00</c:formatCode>
                <c:ptCount val="31"/>
                <c:pt idx="0">
                  <c:v>1.2488115385968439</c:v>
                </c:pt>
                <c:pt idx="1">
                  <c:v>1.3502134954992067</c:v>
                </c:pt>
                <c:pt idx="2">
                  <c:v>1.389093641828365</c:v>
                </c:pt>
                <c:pt idx="3">
                  <c:v>1.3807253866951101</c:v>
                </c:pt>
                <c:pt idx="4">
                  <c:v>1.3599587493319487</c:v>
                </c:pt>
                <c:pt idx="5">
                  <c:v>1.3251959422018391</c:v>
                </c:pt>
                <c:pt idx="6">
                  <c:v>1.2830564726220204</c:v>
                </c:pt>
                <c:pt idx="7">
                  <c:v>1.2359293497996897</c:v>
                </c:pt>
                <c:pt idx="8">
                  <c:v>1.1855807432277439</c:v>
                </c:pt>
                <c:pt idx="9">
                  <c:v>1.1332284945495998</c:v>
                </c:pt>
                <c:pt idx="10">
                  <c:v>1.0804532740362141</c:v>
                </c:pt>
                <c:pt idx="11">
                  <c:v>1.028535697922222</c:v>
                </c:pt>
                <c:pt idx="12">
                  <c:v>0.97797916613549984</c:v>
                </c:pt>
                <c:pt idx="13">
                  <c:v>0.92927577084774848</c:v>
                </c:pt>
                <c:pt idx="14">
                  <c:v>0.88283957636470656</c:v>
                </c:pt>
                <c:pt idx="15">
                  <c:v>0.83896306838788148</c:v>
                </c:pt>
                <c:pt idx="16">
                  <c:v>0.7978055494277565</c:v>
                </c:pt>
                <c:pt idx="17">
                  <c:v>0.7594083277750745</c:v>
                </c:pt>
                <c:pt idx="18">
                  <c:v>0.72372250750757794</c:v>
                </c:pt>
                <c:pt idx="19">
                  <c:v>0.6906380553466045</c:v>
                </c:pt>
                <c:pt idx="20">
                  <c:v>0.66001968844833581</c:v>
                </c:pt>
                <c:pt idx="21">
                  <c:v>0.63169958332615672</c:v>
                </c:pt>
                <c:pt idx="22">
                  <c:v>0.60550530133056579</c:v>
                </c:pt>
                <c:pt idx="23">
                  <c:v>0.58126768392603145</c:v>
                </c:pt>
                <c:pt idx="24">
                  <c:v>0.55882557220912576</c:v>
                </c:pt>
                <c:pt idx="25">
                  <c:v>0.53802834966022206</c:v>
                </c:pt>
                <c:pt idx="26">
                  <c:v>0.51873705517815116</c:v>
                </c:pt>
                <c:pt idx="27">
                  <c:v>0.50082459323786988</c:v>
                </c:pt>
                <c:pt idx="28">
                  <c:v>0.48417539910222696</c:v>
                </c:pt>
                <c:pt idx="29">
                  <c:v>0.46868479576312128</c:v>
                </c:pt>
                <c:pt idx="30">
                  <c:v>0.45425819556286506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F-43E2-AB2E-7CF874D96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4944176"/>
        <c:axId val="1814950736"/>
      </c:lineChart>
      <c:catAx>
        <c:axId val="181494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4950736"/>
        <c:crosses val="autoZero"/>
        <c:auto val="1"/>
        <c:lblAlgn val="ctr"/>
        <c:lblOffset val="100"/>
        <c:noMultiLvlLbl val="0"/>
      </c:catAx>
      <c:valAx>
        <c:axId val="181495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494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921539639162381"/>
          <c:w val="0.99144646438703787"/>
          <c:h val="0.118556054450027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'8.2'!$C$2</c:f>
              <c:strCache>
                <c:ptCount val="1"/>
                <c:pt idx="0">
                  <c:v> Relative Carbon Intensity of Extraction (kgCO2/boe)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'8.2'!$A$3:$A$7</c:f>
              <c:strCache>
                <c:ptCount val="5"/>
                <c:pt idx="0">
                  <c:v>Scotland</c:v>
                </c:pt>
                <c:pt idx="1">
                  <c:v>USA</c:v>
                </c:pt>
                <c:pt idx="2">
                  <c:v>Nigeria</c:v>
                </c:pt>
                <c:pt idx="3">
                  <c:v>Russia</c:v>
                </c:pt>
                <c:pt idx="4">
                  <c:v>Norway</c:v>
                </c:pt>
              </c:strCache>
            </c:strRef>
          </c:cat>
          <c:val>
            <c:numRef>
              <c:f>'8.2'!$C$3:$C$7</c:f>
              <c:numCache>
                <c:formatCode>_-* #,##0.0_-;\-* #,##0.0_-;_-* "-"??_-;_-@_-</c:formatCode>
                <c:ptCount val="5"/>
                <c:pt idx="0">
                  <c:v>48.3401</c:v>
                </c:pt>
                <c:pt idx="1">
                  <c:v>69.1447</c:v>
                </c:pt>
                <c:pt idx="2">
                  <c:v>77.099399999999989</c:v>
                </c:pt>
                <c:pt idx="3">
                  <c:v>59.354299999999995</c:v>
                </c:pt>
                <c:pt idx="4">
                  <c:v>34.266400000000004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B-4F5F-B5DC-B632A14CB96F}"/>
            </c:ext>
          </c:extLst>
        </c:ser>
        <c:ser>
          <c:idx val="1"/>
          <c:order val="1"/>
          <c:tx>
            <c:strRef>
              <c:f>'8.2'!$D$2</c:f>
              <c:strCache>
                <c:ptCount val="1"/>
                <c:pt idx="0">
                  <c:v> Total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'8.2'!$A$3:$A$7</c:f>
              <c:strCache>
                <c:ptCount val="5"/>
                <c:pt idx="0">
                  <c:v>Scotland</c:v>
                </c:pt>
                <c:pt idx="1">
                  <c:v>USA</c:v>
                </c:pt>
                <c:pt idx="2">
                  <c:v>Nigeria</c:v>
                </c:pt>
                <c:pt idx="3">
                  <c:v>Russia</c:v>
                </c:pt>
                <c:pt idx="4">
                  <c:v>Norway</c:v>
                </c:pt>
              </c:strCache>
            </c:strRef>
          </c:cat>
          <c:val>
            <c:numRef>
              <c:f>'8.2'!$D$3:$D$7</c:f>
              <c:numCache>
                <c:formatCode>_-* #,##0.0_-;\-* #,##0.0_-;_-* "-"??_-;_-@_-</c:formatCode>
                <c:ptCount val="5"/>
                <c:pt idx="0">
                  <c:v>48.3401</c:v>
                </c:pt>
                <c:pt idx="1">
                  <c:v>69.434513084112155</c:v>
                </c:pt>
                <c:pt idx="2">
                  <c:v>79.720138317756991</c:v>
                </c:pt>
                <c:pt idx="3">
                  <c:v>61.647372096128166</c:v>
                </c:pt>
                <c:pt idx="4">
                  <c:v>35.227514819759683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2B-4F5F-B5DC-B632A14CB96F}"/>
            </c:ext>
          </c:extLst>
        </c:ser>
        <c:ser>
          <c:idx val="2"/>
          <c:order val="2"/>
          <c:tx>
            <c:strRef>
              <c:f>'8.2'!$B$2</c:f>
              <c:strCache>
                <c:ptCount val="1"/>
                <c:pt idx="0">
                  <c:v> Transport emissions (kgCO2/boe)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'8.2'!$B$3:$B$7</c:f>
              <c:numCache>
                <c:formatCode>_-* #,##0.0_-;\-* #,##0.0_-;_-* "-"??_-;_-@_-</c:formatCode>
                <c:ptCount val="5"/>
                <c:pt idx="0">
                  <c:v>0</c:v>
                </c:pt>
                <c:pt idx="1">
                  <c:v>0.28981308411214951</c:v>
                </c:pt>
                <c:pt idx="2">
                  <c:v>2.6207383177570089</c:v>
                </c:pt>
                <c:pt idx="3">
                  <c:v>2.2930720961281708</c:v>
                </c:pt>
                <c:pt idx="4">
                  <c:v>0.9611148197596795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2B-4F5F-B5DC-B632A14CB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64647744"/>
        <c:axId val="1164648072"/>
      </c:barChart>
      <c:catAx>
        <c:axId val="116464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4648072"/>
        <c:crosses val="autoZero"/>
        <c:auto val="1"/>
        <c:lblAlgn val="ctr"/>
        <c:lblOffset val="100"/>
        <c:noMultiLvlLbl val="0"/>
      </c:catAx>
      <c:valAx>
        <c:axId val="116464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kg Co2 / boe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464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711372553164921E-3"/>
          <c:y val="0.77813002826568956"/>
          <c:w val="0.99114532408068057"/>
          <c:h val="0.198652923717981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ROW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</c:marker>
          <c:xVal>
            <c:numRef>
              <c:f>'13'!$F$3:$F$845</c:f>
              <c:numCache>
                <c:formatCode>#,##0</c:formatCode>
                <c:ptCount val="843"/>
                <c:pt idx="0">
                  <c:v>20.304858345369997</c:v>
                </c:pt>
                <c:pt idx="1">
                  <c:v>26.735352620331987</c:v>
                </c:pt>
                <c:pt idx="2">
                  <c:v>33.094141250389008</c:v>
                </c:pt>
                <c:pt idx="3">
                  <c:v>34.625052747946</c:v>
                </c:pt>
                <c:pt idx="4">
                  <c:v>25.223501568829992</c:v>
                </c:pt>
                <c:pt idx="5">
                  <c:v>28.508071597116992</c:v>
                </c:pt>
                <c:pt idx="6">
                  <c:v>29.568910514286994</c:v>
                </c:pt>
                <c:pt idx="7">
                  <c:v>29.946114549007994</c:v>
                </c:pt>
                <c:pt idx="8">
                  <c:v>30.209864000167002</c:v>
                </c:pt>
                <c:pt idx="9">
                  <c:v>34.894969481967003</c:v>
                </c:pt>
                <c:pt idx="10">
                  <c:v>36.642560397748987</c:v>
                </c:pt>
                <c:pt idx="11">
                  <c:v>32.812930071143001</c:v>
                </c:pt>
                <c:pt idx="12">
                  <c:v>34.654532147862</c:v>
                </c:pt>
                <c:pt idx="13">
                  <c:v>36.995610460261979</c:v>
                </c:pt>
                <c:pt idx="14">
                  <c:v>40.729540166378975</c:v>
                </c:pt>
                <c:pt idx="15">
                  <c:v>50.865924052808943</c:v>
                </c:pt>
                <c:pt idx="16">
                  <c:v>52.953484179897934</c:v>
                </c:pt>
                <c:pt idx="17">
                  <c:v>58.48877751600893</c:v>
                </c:pt>
                <c:pt idx="18">
                  <c:v>59.756686032104938</c:v>
                </c:pt>
                <c:pt idx="19">
                  <c:v>65.512516367303959</c:v>
                </c:pt>
                <c:pt idx="20">
                  <c:v>65.567959808282964</c:v>
                </c:pt>
                <c:pt idx="21">
                  <c:v>66.426535129173971</c:v>
                </c:pt>
                <c:pt idx="22">
                  <c:v>73.317973284992945</c:v>
                </c:pt>
                <c:pt idx="23">
                  <c:v>73.720244757318952</c:v>
                </c:pt>
                <c:pt idx="24">
                  <c:v>79.992291842033964</c:v>
                </c:pt>
                <c:pt idx="25">
                  <c:v>80.045817831788966</c:v>
                </c:pt>
                <c:pt idx="26">
                  <c:v>82.268830305637962</c:v>
                </c:pt>
                <c:pt idx="27">
                  <c:v>82.306518986868966</c:v>
                </c:pt>
                <c:pt idx="28">
                  <c:v>82.387013613849959</c:v>
                </c:pt>
                <c:pt idx="29">
                  <c:v>82.620654654566962</c:v>
                </c:pt>
                <c:pt idx="30">
                  <c:v>82.740276343591972</c:v>
                </c:pt>
                <c:pt idx="31">
                  <c:v>82.968513746984982</c:v>
                </c:pt>
                <c:pt idx="32">
                  <c:v>46.414364893888958</c:v>
                </c:pt>
                <c:pt idx="33">
                  <c:v>59.201195798386934</c:v>
                </c:pt>
                <c:pt idx="34">
                  <c:v>60.368029589026946</c:v>
                </c:pt>
                <c:pt idx="35">
                  <c:v>78.828578598790955</c:v>
                </c:pt>
                <c:pt idx="36">
                  <c:v>81.59172239352597</c:v>
                </c:pt>
                <c:pt idx="37">
                  <c:v>45.196115846114964</c:v>
                </c:pt>
                <c:pt idx="38">
                  <c:v>27.586410293423992</c:v>
                </c:pt>
                <c:pt idx="39">
                  <c:v>53.160785683930932</c:v>
                </c:pt>
                <c:pt idx="40">
                  <c:v>54.027632885180928</c:v>
                </c:pt>
                <c:pt idx="41">
                  <c:v>54.050407283928934</c:v>
                </c:pt>
                <c:pt idx="42">
                  <c:v>56.834635566431928</c:v>
                </c:pt>
                <c:pt idx="43">
                  <c:v>58.272324065093926</c:v>
                </c:pt>
                <c:pt idx="44">
                  <c:v>59.438445346272935</c:v>
                </c:pt>
                <c:pt idx="45">
                  <c:v>59.455385990596938</c:v>
                </c:pt>
                <c:pt idx="46">
                  <c:v>59.746427531329935</c:v>
                </c:pt>
                <c:pt idx="47">
                  <c:v>60.146298196681947</c:v>
                </c:pt>
                <c:pt idx="48">
                  <c:v>66.234216056068973</c:v>
                </c:pt>
                <c:pt idx="49">
                  <c:v>67.438453383140953</c:v>
                </c:pt>
                <c:pt idx="50">
                  <c:v>72.746746114145978</c:v>
                </c:pt>
                <c:pt idx="51">
                  <c:v>28.19791684288699</c:v>
                </c:pt>
                <c:pt idx="52">
                  <c:v>59.713409314045933</c:v>
                </c:pt>
                <c:pt idx="53">
                  <c:v>60.125956963157947</c:v>
                </c:pt>
                <c:pt idx="54">
                  <c:v>66.62984513463897</c:v>
                </c:pt>
                <c:pt idx="55">
                  <c:v>36.755036308550984</c:v>
                </c:pt>
                <c:pt idx="56">
                  <c:v>42.84512634571697</c:v>
                </c:pt>
                <c:pt idx="57">
                  <c:v>51.470655237962944</c:v>
                </c:pt>
                <c:pt idx="58">
                  <c:v>32.664918985652996</c:v>
                </c:pt>
                <c:pt idx="59">
                  <c:v>52.454214726869935</c:v>
                </c:pt>
                <c:pt idx="60">
                  <c:v>81.741642571980961</c:v>
                </c:pt>
                <c:pt idx="61">
                  <c:v>83.01532525523298</c:v>
                </c:pt>
                <c:pt idx="62">
                  <c:v>29.812551579860994</c:v>
                </c:pt>
                <c:pt idx="63">
                  <c:v>42.265941326243976</c:v>
                </c:pt>
                <c:pt idx="64">
                  <c:v>43.118452396022974</c:v>
                </c:pt>
                <c:pt idx="65">
                  <c:v>44.252186628966975</c:v>
                </c:pt>
                <c:pt idx="66">
                  <c:v>44.52311055618997</c:v>
                </c:pt>
                <c:pt idx="67">
                  <c:v>48.614393747223943</c:v>
                </c:pt>
                <c:pt idx="68">
                  <c:v>48.853710145801941</c:v>
                </c:pt>
                <c:pt idx="69">
                  <c:v>49.084866172468942</c:v>
                </c:pt>
                <c:pt idx="70">
                  <c:v>49.296799537468942</c:v>
                </c:pt>
                <c:pt idx="71">
                  <c:v>49.43006208413594</c:v>
                </c:pt>
                <c:pt idx="72">
                  <c:v>50.503352199620942</c:v>
                </c:pt>
                <c:pt idx="73">
                  <c:v>51.213184278983938</c:v>
                </c:pt>
                <c:pt idx="74">
                  <c:v>51.416318925481946</c:v>
                </c:pt>
                <c:pt idx="75">
                  <c:v>51.754552265847941</c:v>
                </c:pt>
                <c:pt idx="76">
                  <c:v>52.34440203529094</c:v>
                </c:pt>
                <c:pt idx="77">
                  <c:v>52.395691299586936</c:v>
                </c:pt>
                <c:pt idx="78">
                  <c:v>53.073006380671934</c:v>
                </c:pt>
                <c:pt idx="79">
                  <c:v>53.552980367964935</c:v>
                </c:pt>
                <c:pt idx="80">
                  <c:v>55.039953377909917</c:v>
                </c:pt>
                <c:pt idx="81">
                  <c:v>56.318055939477929</c:v>
                </c:pt>
                <c:pt idx="82">
                  <c:v>56.592591497388931</c:v>
                </c:pt>
                <c:pt idx="83">
                  <c:v>56.676994002421928</c:v>
                </c:pt>
                <c:pt idx="84">
                  <c:v>57.682381845644926</c:v>
                </c:pt>
                <c:pt idx="85">
                  <c:v>58.127612474466922</c:v>
                </c:pt>
                <c:pt idx="86">
                  <c:v>58.140626347338923</c:v>
                </c:pt>
                <c:pt idx="87">
                  <c:v>58.829273930207933</c:v>
                </c:pt>
                <c:pt idx="88">
                  <c:v>59.476764133882938</c:v>
                </c:pt>
                <c:pt idx="89">
                  <c:v>59.890409911233945</c:v>
                </c:pt>
                <c:pt idx="90">
                  <c:v>60.011063662924947</c:v>
                </c:pt>
                <c:pt idx="91">
                  <c:v>60.398818611545948</c:v>
                </c:pt>
                <c:pt idx="92">
                  <c:v>65.193398097685957</c:v>
                </c:pt>
                <c:pt idx="93">
                  <c:v>66.098014355892971</c:v>
                </c:pt>
                <c:pt idx="94">
                  <c:v>66.224018349436975</c:v>
                </c:pt>
                <c:pt idx="95">
                  <c:v>67.349090049806946</c:v>
                </c:pt>
                <c:pt idx="96">
                  <c:v>67.953156206191977</c:v>
                </c:pt>
                <c:pt idx="97">
                  <c:v>68.090630565162982</c:v>
                </c:pt>
                <c:pt idx="98">
                  <c:v>72.804897095129974</c:v>
                </c:pt>
                <c:pt idx="99">
                  <c:v>72.830358403987972</c:v>
                </c:pt>
                <c:pt idx="100">
                  <c:v>73.979609997875954</c:v>
                </c:pt>
                <c:pt idx="101">
                  <c:v>74.155775499411945</c:v>
                </c:pt>
                <c:pt idx="102">
                  <c:v>74.456267357189944</c:v>
                </c:pt>
                <c:pt idx="103">
                  <c:v>75.532981170461937</c:v>
                </c:pt>
                <c:pt idx="104">
                  <c:v>78.59214465648995</c:v>
                </c:pt>
                <c:pt idx="105">
                  <c:v>79.308043406598955</c:v>
                </c:pt>
                <c:pt idx="106">
                  <c:v>81.670802157184966</c:v>
                </c:pt>
                <c:pt idx="107">
                  <c:v>36.473024254637991</c:v>
                </c:pt>
                <c:pt idx="108">
                  <c:v>56.37084487805793</c:v>
                </c:pt>
                <c:pt idx="109">
                  <c:v>60.482107425991948</c:v>
                </c:pt>
                <c:pt idx="110">
                  <c:v>73.286097884518952</c:v>
                </c:pt>
                <c:pt idx="111">
                  <c:v>77.64671790681497</c:v>
                </c:pt>
                <c:pt idx="112">
                  <c:v>74.408667720603944</c:v>
                </c:pt>
                <c:pt idx="113">
                  <c:v>79.960885576215958</c:v>
                </c:pt>
                <c:pt idx="114">
                  <c:v>57.769609556367925</c:v>
                </c:pt>
                <c:pt idx="115">
                  <c:v>66.785035114341966</c:v>
                </c:pt>
                <c:pt idx="116">
                  <c:v>44.298314413011973</c:v>
                </c:pt>
                <c:pt idx="117">
                  <c:v>53.228637272027932</c:v>
                </c:pt>
                <c:pt idx="118">
                  <c:v>30.445996270963001</c:v>
                </c:pt>
                <c:pt idx="119">
                  <c:v>36.271324052299995</c:v>
                </c:pt>
                <c:pt idx="120">
                  <c:v>52.733427935078936</c:v>
                </c:pt>
                <c:pt idx="121">
                  <c:v>54.320954432928929</c:v>
                </c:pt>
                <c:pt idx="122">
                  <c:v>58.060064089353922</c:v>
                </c:pt>
                <c:pt idx="123">
                  <c:v>58.168916167704921</c:v>
                </c:pt>
                <c:pt idx="124">
                  <c:v>60.087941742332944</c:v>
                </c:pt>
                <c:pt idx="125">
                  <c:v>60.571269514497949</c:v>
                </c:pt>
                <c:pt idx="126">
                  <c:v>65.66213731148396</c:v>
                </c:pt>
                <c:pt idx="127">
                  <c:v>66.565889592898969</c:v>
                </c:pt>
                <c:pt idx="128">
                  <c:v>67.067732017343957</c:v>
                </c:pt>
                <c:pt idx="129">
                  <c:v>67.593436910965963</c:v>
                </c:pt>
                <c:pt idx="130">
                  <c:v>67.713436910965967</c:v>
                </c:pt>
                <c:pt idx="131">
                  <c:v>67.777130495301975</c:v>
                </c:pt>
                <c:pt idx="132">
                  <c:v>68.886261951679984</c:v>
                </c:pt>
                <c:pt idx="133">
                  <c:v>70.677705356281976</c:v>
                </c:pt>
                <c:pt idx="134">
                  <c:v>72.854242356408975</c:v>
                </c:pt>
                <c:pt idx="135">
                  <c:v>73.103898015302974</c:v>
                </c:pt>
                <c:pt idx="136">
                  <c:v>73.181292428437956</c:v>
                </c:pt>
                <c:pt idx="137">
                  <c:v>73.216292428437953</c:v>
                </c:pt>
                <c:pt idx="138">
                  <c:v>73.625834441500942</c:v>
                </c:pt>
                <c:pt idx="139">
                  <c:v>73.827607022372945</c:v>
                </c:pt>
                <c:pt idx="140">
                  <c:v>74.040357886414952</c:v>
                </c:pt>
                <c:pt idx="141">
                  <c:v>74.594103491013939</c:v>
                </c:pt>
                <c:pt idx="142">
                  <c:v>74.96944464911293</c:v>
                </c:pt>
                <c:pt idx="143">
                  <c:v>75.097477779968941</c:v>
                </c:pt>
                <c:pt idx="144">
                  <c:v>75.130223629213944</c:v>
                </c:pt>
                <c:pt idx="145">
                  <c:v>75.150307585795943</c:v>
                </c:pt>
                <c:pt idx="146">
                  <c:v>75.891567904478947</c:v>
                </c:pt>
                <c:pt idx="147">
                  <c:v>76.176581312438941</c:v>
                </c:pt>
                <c:pt idx="148">
                  <c:v>76.212727401776945</c:v>
                </c:pt>
                <c:pt idx="149">
                  <c:v>77.963505829212963</c:v>
                </c:pt>
                <c:pt idx="150">
                  <c:v>78.071014449743956</c:v>
                </c:pt>
                <c:pt idx="151">
                  <c:v>78.635243392538953</c:v>
                </c:pt>
                <c:pt idx="152">
                  <c:v>78.693691483446955</c:v>
                </c:pt>
                <c:pt idx="153">
                  <c:v>79.289385406598953</c:v>
                </c:pt>
                <c:pt idx="154">
                  <c:v>79.338639517241958</c:v>
                </c:pt>
                <c:pt idx="155">
                  <c:v>79.578940138946962</c:v>
                </c:pt>
                <c:pt idx="156">
                  <c:v>79.877539812431948</c:v>
                </c:pt>
                <c:pt idx="157">
                  <c:v>80.059223938917967</c:v>
                </c:pt>
                <c:pt idx="158">
                  <c:v>80.443346781802973</c:v>
                </c:pt>
                <c:pt idx="159">
                  <c:v>81.913606229966959</c:v>
                </c:pt>
                <c:pt idx="160">
                  <c:v>81.942381795454963</c:v>
                </c:pt>
                <c:pt idx="161">
                  <c:v>82.453623310270956</c:v>
                </c:pt>
                <c:pt idx="162">
                  <c:v>82.958492765251975</c:v>
                </c:pt>
                <c:pt idx="163">
                  <c:v>55.635351662266935</c:v>
                </c:pt>
                <c:pt idx="164">
                  <c:v>59.698242067754933</c:v>
                </c:pt>
                <c:pt idx="165">
                  <c:v>65.443672786957961</c:v>
                </c:pt>
                <c:pt idx="166">
                  <c:v>77.560268357511958</c:v>
                </c:pt>
                <c:pt idx="167">
                  <c:v>53.864118754142929</c:v>
                </c:pt>
                <c:pt idx="168">
                  <c:v>68.049246036081982</c:v>
                </c:pt>
                <c:pt idx="169">
                  <c:v>81.359504388391969</c:v>
                </c:pt>
                <c:pt idx="170">
                  <c:v>82.335410810667966</c:v>
                </c:pt>
                <c:pt idx="171">
                  <c:v>41.235357543479985</c:v>
                </c:pt>
                <c:pt idx="172">
                  <c:v>52.094828866233939</c:v>
                </c:pt>
                <c:pt idx="173">
                  <c:v>54.444727368792925</c:v>
                </c:pt>
                <c:pt idx="174">
                  <c:v>81.65616009583897</c:v>
                </c:pt>
                <c:pt idx="175">
                  <c:v>82.318060500604972</c:v>
                </c:pt>
                <c:pt idx="176">
                  <c:v>82.575664145674963</c:v>
                </c:pt>
                <c:pt idx="177">
                  <c:v>73.639500378523948</c:v>
                </c:pt>
                <c:pt idx="178">
                  <c:v>73.012678172907968</c:v>
                </c:pt>
                <c:pt idx="179">
                  <c:v>66.309238492393973</c:v>
                </c:pt>
                <c:pt idx="180">
                  <c:v>67.724642152723973</c:v>
                </c:pt>
                <c:pt idx="181">
                  <c:v>68.866848238826989</c:v>
                </c:pt>
                <c:pt idx="182">
                  <c:v>70.978987872174983</c:v>
                </c:pt>
                <c:pt idx="183">
                  <c:v>72.721205483373978</c:v>
                </c:pt>
                <c:pt idx="184">
                  <c:v>74.057474188318949</c:v>
                </c:pt>
                <c:pt idx="185">
                  <c:v>74.109674253809942</c:v>
                </c:pt>
                <c:pt idx="186">
                  <c:v>74.610097624026935</c:v>
                </c:pt>
                <c:pt idx="187">
                  <c:v>74.687365010325934</c:v>
                </c:pt>
                <c:pt idx="188">
                  <c:v>78.459064146640955</c:v>
                </c:pt>
                <c:pt idx="189">
                  <c:v>68.253947460209986</c:v>
                </c:pt>
                <c:pt idx="190">
                  <c:v>73.028898015302971</c:v>
                </c:pt>
                <c:pt idx="191">
                  <c:v>67.030308189634951</c:v>
                </c:pt>
                <c:pt idx="192">
                  <c:v>73.750861533472957</c:v>
                </c:pt>
                <c:pt idx="193">
                  <c:v>54.95087300707992</c:v>
                </c:pt>
                <c:pt idx="194">
                  <c:v>60.448246254275951</c:v>
                </c:pt>
                <c:pt idx="195">
                  <c:v>67.15605550708095</c:v>
                </c:pt>
                <c:pt idx="196">
                  <c:v>67.963842787742976</c:v>
                </c:pt>
                <c:pt idx="197">
                  <c:v>67.228718908463946</c:v>
                </c:pt>
                <c:pt idx="198">
                  <c:v>74.398037567469942</c:v>
                </c:pt>
                <c:pt idx="199">
                  <c:v>73.969093639680949</c:v>
                </c:pt>
                <c:pt idx="200">
                  <c:v>77.309196561628951</c:v>
                </c:pt>
                <c:pt idx="201">
                  <c:v>79.164907222052946</c:v>
                </c:pt>
                <c:pt idx="202">
                  <c:v>75.522969668041938</c:v>
                </c:pt>
                <c:pt idx="203">
                  <c:v>40.533985029491973</c:v>
                </c:pt>
                <c:pt idx="204">
                  <c:v>40.659788537539974</c:v>
                </c:pt>
                <c:pt idx="205">
                  <c:v>59.428373997530933</c:v>
                </c:pt>
                <c:pt idx="206">
                  <c:v>67.320764746348942</c:v>
                </c:pt>
                <c:pt idx="207">
                  <c:v>72.968139687848975</c:v>
                </c:pt>
                <c:pt idx="208">
                  <c:v>73.361022146280945</c:v>
                </c:pt>
                <c:pt idx="209">
                  <c:v>73.573396259960944</c:v>
                </c:pt>
                <c:pt idx="210">
                  <c:v>67.930237336908974</c:v>
                </c:pt>
                <c:pt idx="211">
                  <c:v>72.734277921702983</c:v>
                </c:pt>
                <c:pt idx="212">
                  <c:v>75.648839121759934</c:v>
                </c:pt>
                <c:pt idx="213">
                  <c:v>75.796731180689946</c:v>
                </c:pt>
                <c:pt idx="214">
                  <c:v>76.464196561626949</c:v>
                </c:pt>
                <c:pt idx="215">
                  <c:v>77.455752473989961</c:v>
                </c:pt>
                <c:pt idx="216">
                  <c:v>54.555453407743926</c:v>
                </c:pt>
                <c:pt idx="217">
                  <c:v>66.59066859463897</c:v>
                </c:pt>
                <c:pt idx="218">
                  <c:v>48.134317490317947</c:v>
                </c:pt>
                <c:pt idx="219">
                  <c:v>55.363208274064924</c:v>
                </c:pt>
                <c:pt idx="220">
                  <c:v>82.354674544246961</c:v>
                </c:pt>
                <c:pt idx="221">
                  <c:v>78.501650926634952</c:v>
                </c:pt>
                <c:pt idx="222">
                  <c:v>81.606844337633973</c:v>
                </c:pt>
                <c:pt idx="223">
                  <c:v>82.408090913612952</c:v>
                </c:pt>
                <c:pt idx="224">
                  <c:v>82.564888097391957</c:v>
                </c:pt>
                <c:pt idx="225">
                  <c:v>82.694960935622959</c:v>
                </c:pt>
                <c:pt idx="226">
                  <c:v>82.722263650965971</c:v>
                </c:pt>
                <c:pt idx="227">
                  <c:v>82.751560034651973</c:v>
                </c:pt>
                <c:pt idx="228">
                  <c:v>46.107945651296959</c:v>
                </c:pt>
                <c:pt idx="229">
                  <c:v>50.45792907999094</c:v>
                </c:pt>
                <c:pt idx="230">
                  <c:v>50.63177550870094</c:v>
                </c:pt>
                <c:pt idx="231">
                  <c:v>73.154527166221968</c:v>
                </c:pt>
                <c:pt idx="232">
                  <c:v>78.546305781249941</c:v>
                </c:pt>
                <c:pt idx="233">
                  <c:v>58.678427415124929</c:v>
                </c:pt>
                <c:pt idx="234">
                  <c:v>73.170392823134961</c:v>
                </c:pt>
                <c:pt idx="235">
                  <c:v>33.104563429492011</c:v>
                </c:pt>
                <c:pt idx="236">
                  <c:v>48.12163136061195</c:v>
                </c:pt>
                <c:pt idx="237">
                  <c:v>79.94504673602296</c:v>
                </c:pt>
                <c:pt idx="238">
                  <c:v>15.206296220099002</c:v>
                </c:pt>
                <c:pt idx="239">
                  <c:v>27.510437144560992</c:v>
                </c:pt>
                <c:pt idx="240">
                  <c:v>27.528466005612991</c:v>
                </c:pt>
                <c:pt idx="241">
                  <c:v>30.058292938367998</c:v>
                </c:pt>
                <c:pt idx="242">
                  <c:v>31.082497507311999</c:v>
                </c:pt>
                <c:pt idx="243">
                  <c:v>41.557037377098979</c:v>
                </c:pt>
                <c:pt idx="244">
                  <c:v>53.401757865222933</c:v>
                </c:pt>
                <c:pt idx="245">
                  <c:v>40.894991339790984</c:v>
                </c:pt>
                <c:pt idx="246">
                  <c:v>34.708337638342002</c:v>
                </c:pt>
                <c:pt idx="247">
                  <c:v>40.615130698711972</c:v>
                </c:pt>
                <c:pt idx="248">
                  <c:v>26.074831889925989</c:v>
                </c:pt>
                <c:pt idx="249">
                  <c:v>51.114781462210942</c:v>
                </c:pt>
                <c:pt idx="250">
                  <c:v>34.735633330308005</c:v>
                </c:pt>
                <c:pt idx="251">
                  <c:v>51.128483919129941</c:v>
                </c:pt>
                <c:pt idx="252">
                  <c:v>54.58497644547392</c:v>
                </c:pt>
                <c:pt idx="253">
                  <c:v>82.370241779394959</c:v>
                </c:pt>
                <c:pt idx="254">
                  <c:v>53.416238021628935</c:v>
                </c:pt>
                <c:pt idx="255">
                  <c:v>67.79134260746298</c:v>
                </c:pt>
                <c:pt idx="256">
                  <c:v>58.716853103262928</c:v>
                </c:pt>
                <c:pt idx="257">
                  <c:v>60.328734208706948</c:v>
                </c:pt>
                <c:pt idx="258">
                  <c:v>80.075839514666967</c:v>
                </c:pt>
                <c:pt idx="259">
                  <c:v>53.678256285274934</c:v>
                </c:pt>
                <c:pt idx="260">
                  <c:v>53.960240372028927</c:v>
                </c:pt>
                <c:pt idx="261">
                  <c:v>55.284388565803923</c:v>
                </c:pt>
                <c:pt idx="262">
                  <c:v>58.470159477173929</c:v>
                </c:pt>
                <c:pt idx="263">
                  <c:v>68.215714209858987</c:v>
                </c:pt>
                <c:pt idx="264">
                  <c:v>36.493375575357994</c:v>
                </c:pt>
                <c:pt idx="265">
                  <c:v>50.760460226584939</c:v>
                </c:pt>
                <c:pt idx="266">
                  <c:v>54.410895133349925</c:v>
                </c:pt>
                <c:pt idx="267">
                  <c:v>59.723514197996934</c:v>
                </c:pt>
                <c:pt idx="268">
                  <c:v>33.28620653042001</c:v>
                </c:pt>
                <c:pt idx="269">
                  <c:v>34.777847784877999</c:v>
                </c:pt>
                <c:pt idx="270">
                  <c:v>36.121665932611997</c:v>
                </c:pt>
                <c:pt idx="271">
                  <c:v>67.092392766965958</c:v>
                </c:pt>
                <c:pt idx="272">
                  <c:v>33.154766537448012</c:v>
                </c:pt>
                <c:pt idx="273">
                  <c:v>48.384283582643945</c:v>
                </c:pt>
                <c:pt idx="274">
                  <c:v>23.875047852178991</c:v>
                </c:pt>
                <c:pt idx="275">
                  <c:v>46.494752807105954</c:v>
                </c:pt>
                <c:pt idx="276">
                  <c:v>55.909704898967931</c:v>
                </c:pt>
                <c:pt idx="277">
                  <c:v>34.958889557177997</c:v>
                </c:pt>
                <c:pt idx="278">
                  <c:v>78.843321669576952</c:v>
                </c:pt>
                <c:pt idx="279">
                  <c:v>23.919217804473991</c:v>
                </c:pt>
                <c:pt idx="280">
                  <c:v>26.65811803446999</c:v>
                </c:pt>
                <c:pt idx="281">
                  <c:v>27.570420369760992</c:v>
                </c:pt>
                <c:pt idx="282">
                  <c:v>22.48699361557599</c:v>
                </c:pt>
                <c:pt idx="283">
                  <c:v>26.598915959182989</c:v>
                </c:pt>
                <c:pt idx="284">
                  <c:v>30.482807683478999</c:v>
                </c:pt>
                <c:pt idx="285">
                  <c:v>8.2560149890369985</c:v>
                </c:pt>
                <c:pt idx="286">
                  <c:v>11.417693428137001</c:v>
                </c:pt>
                <c:pt idx="287">
                  <c:v>14.957745105383001</c:v>
                </c:pt>
                <c:pt idx="288">
                  <c:v>15.259340967198002</c:v>
                </c:pt>
                <c:pt idx="289">
                  <c:v>18.361444630803</c:v>
                </c:pt>
                <c:pt idx="290">
                  <c:v>21.620836643571995</c:v>
                </c:pt>
                <c:pt idx="291">
                  <c:v>22.139777701663991</c:v>
                </c:pt>
                <c:pt idx="292">
                  <c:v>22.467993615575992</c:v>
                </c:pt>
                <c:pt idx="293">
                  <c:v>23.022360679796989</c:v>
                </c:pt>
                <c:pt idx="294">
                  <c:v>23.049242640359989</c:v>
                </c:pt>
                <c:pt idx="295">
                  <c:v>23.363026405216988</c:v>
                </c:pt>
                <c:pt idx="296">
                  <c:v>23.760374752887991</c:v>
                </c:pt>
                <c:pt idx="297">
                  <c:v>24.545398439636994</c:v>
                </c:pt>
                <c:pt idx="298">
                  <c:v>26.501452918531989</c:v>
                </c:pt>
                <c:pt idx="299">
                  <c:v>27.002454548386989</c:v>
                </c:pt>
                <c:pt idx="300">
                  <c:v>28.271962866734992</c:v>
                </c:pt>
                <c:pt idx="301">
                  <c:v>28.791828686654991</c:v>
                </c:pt>
                <c:pt idx="302">
                  <c:v>29.120370495926991</c:v>
                </c:pt>
                <c:pt idx="303">
                  <c:v>31.071399908394998</c:v>
                </c:pt>
                <c:pt idx="304">
                  <c:v>2.5783304618989997</c:v>
                </c:pt>
                <c:pt idx="305">
                  <c:v>2.9941256859699994</c:v>
                </c:pt>
                <c:pt idx="306">
                  <c:v>28.527910703544993</c:v>
                </c:pt>
                <c:pt idx="307">
                  <c:v>33.274415881957012</c:v>
                </c:pt>
                <c:pt idx="308">
                  <c:v>34.408586228191005</c:v>
                </c:pt>
                <c:pt idx="309">
                  <c:v>34.546702507850007</c:v>
                </c:pt>
                <c:pt idx="310">
                  <c:v>34.765706532471</c:v>
                </c:pt>
                <c:pt idx="311">
                  <c:v>82.675710734605957</c:v>
                </c:pt>
                <c:pt idx="312">
                  <c:v>11.233252328318001</c:v>
                </c:pt>
                <c:pt idx="313">
                  <c:v>1.9438908149729999</c:v>
                </c:pt>
                <c:pt idx="314">
                  <c:v>3.7936131374679993</c:v>
                </c:pt>
                <c:pt idx="315">
                  <c:v>14.995076393075001</c:v>
                </c:pt>
                <c:pt idx="316">
                  <c:v>15.673616936709001</c:v>
                </c:pt>
                <c:pt idx="317">
                  <c:v>18.262068136698002</c:v>
                </c:pt>
                <c:pt idx="318">
                  <c:v>24.419217804473991</c:v>
                </c:pt>
                <c:pt idx="319">
                  <c:v>26.978402991911988</c:v>
                </c:pt>
                <c:pt idx="320">
                  <c:v>27.445597457060991</c:v>
                </c:pt>
                <c:pt idx="321">
                  <c:v>24.876864366337994</c:v>
                </c:pt>
                <c:pt idx="322">
                  <c:v>34.676493698122002</c:v>
                </c:pt>
                <c:pt idx="323">
                  <c:v>28.24198208730699</c:v>
                </c:pt>
                <c:pt idx="324">
                  <c:v>28.547389171245992</c:v>
                </c:pt>
                <c:pt idx="325">
                  <c:v>24.712163940099995</c:v>
                </c:pt>
                <c:pt idx="326">
                  <c:v>28.16277577656599</c:v>
                </c:pt>
                <c:pt idx="327">
                  <c:v>20.284234788412999</c:v>
                </c:pt>
                <c:pt idx="328">
                  <c:v>27.961109109898992</c:v>
                </c:pt>
                <c:pt idx="329">
                  <c:v>19.670542630932999</c:v>
                </c:pt>
                <c:pt idx="330">
                  <c:v>2.9699017159169996</c:v>
                </c:pt>
                <c:pt idx="331">
                  <c:v>22.397308279143992</c:v>
                </c:pt>
                <c:pt idx="332">
                  <c:v>19.631250051026999</c:v>
                </c:pt>
                <c:pt idx="333">
                  <c:v>24.495604681717992</c:v>
                </c:pt>
                <c:pt idx="334">
                  <c:v>24.790474930292994</c:v>
                </c:pt>
                <c:pt idx="335">
                  <c:v>57.832739767208921</c:v>
                </c:pt>
                <c:pt idx="336">
                  <c:v>58.297681498328927</c:v>
                </c:pt>
                <c:pt idx="337">
                  <c:v>37.107916462162976</c:v>
                </c:pt>
                <c:pt idx="338">
                  <c:v>36.051857236010001</c:v>
                </c:pt>
                <c:pt idx="339">
                  <c:v>52.063738817084939</c:v>
                </c:pt>
                <c:pt idx="340">
                  <c:v>68.855043021306983</c:v>
                </c:pt>
                <c:pt idx="341">
                  <c:v>44.935879344162963</c:v>
                </c:pt>
                <c:pt idx="342">
                  <c:v>46.578322528419953</c:v>
                </c:pt>
                <c:pt idx="343">
                  <c:v>50.554487383279941</c:v>
                </c:pt>
                <c:pt idx="344">
                  <c:v>52.355765155583939</c:v>
                </c:pt>
                <c:pt idx="345">
                  <c:v>65.478302786957968</c:v>
                </c:pt>
                <c:pt idx="346">
                  <c:v>75.086815303637934</c:v>
                </c:pt>
                <c:pt idx="347">
                  <c:v>13.283593229862001</c:v>
                </c:pt>
                <c:pt idx="348">
                  <c:v>10.816518227944</c:v>
                </c:pt>
                <c:pt idx="349">
                  <c:v>11.011518373573001</c:v>
                </c:pt>
                <c:pt idx="350">
                  <c:v>26.324831889925989</c:v>
                </c:pt>
                <c:pt idx="351">
                  <c:v>22.086702463958993</c:v>
                </c:pt>
                <c:pt idx="352">
                  <c:v>29.555648032397993</c:v>
                </c:pt>
                <c:pt idx="353">
                  <c:v>2.2233921411709998</c:v>
                </c:pt>
                <c:pt idx="354">
                  <c:v>10.544430967469999</c:v>
                </c:pt>
                <c:pt idx="355">
                  <c:v>11.438673786009002</c:v>
                </c:pt>
                <c:pt idx="356">
                  <c:v>15.616727510029001</c:v>
                </c:pt>
                <c:pt idx="357">
                  <c:v>18.283142988796001</c:v>
                </c:pt>
                <c:pt idx="358">
                  <c:v>19.696129570606001</c:v>
                </c:pt>
                <c:pt idx="359">
                  <c:v>20.250401121473999</c:v>
                </c:pt>
                <c:pt idx="360">
                  <c:v>40.671156967539972</c:v>
                </c:pt>
                <c:pt idx="361">
                  <c:v>29.198831449665992</c:v>
                </c:pt>
                <c:pt idx="362">
                  <c:v>24.525411253360993</c:v>
                </c:pt>
                <c:pt idx="363">
                  <c:v>46.622309260777953</c:v>
                </c:pt>
                <c:pt idx="364">
                  <c:v>56.435602778152933</c:v>
                </c:pt>
                <c:pt idx="365">
                  <c:v>56.690230938421927</c:v>
                </c:pt>
                <c:pt idx="366">
                  <c:v>57.715148411838925</c:v>
                </c:pt>
                <c:pt idx="367">
                  <c:v>59.919467847232944</c:v>
                </c:pt>
                <c:pt idx="368">
                  <c:v>57.693977925941923</c:v>
                </c:pt>
                <c:pt idx="369">
                  <c:v>60.414901596253948</c:v>
                </c:pt>
                <c:pt idx="370">
                  <c:v>58.499687571533933</c:v>
                </c:pt>
                <c:pt idx="371">
                  <c:v>32.763747269924998</c:v>
                </c:pt>
                <c:pt idx="372">
                  <c:v>1.9860412515409998</c:v>
                </c:pt>
                <c:pt idx="373">
                  <c:v>24.472899550872992</c:v>
                </c:pt>
                <c:pt idx="374">
                  <c:v>24.744475553167995</c:v>
                </c:pt>
                <c:pt idx="375">
                  <c:v>26.956260346295988</c:v>
                </c:pt>
                <c:pt idx="376">
                  <c:v>28.468213091030993</c:v>
                </c:pt>
                <c:pt idx="377">
                  <c:v>29.041738294463993</c:v>
                </c:pt>
                <c:pt idx="378">
                  <c:v>32.79291961821</c:v>
                </c:pt>
                <c:pt idx="379">
                  <c:v>33.082926599226006</c:v>
                </c:pt>
                <c:pt idx="380">
                  <c:v>34.179547008888008</c:v>
                </c:pt>
                <c:pt idx="381">
                  <c:v>34.574784122945005</c:v>
                </c:pt>
                <c:pt idx="382">
                  <c:v>36.111016823067999</c:v>
                </c:pt>
                <c:pt idx="383">
                  <c:v>36.776082262666982</c:v>
                </c:pt>
                <c:pt idx="384">
                  <c:v>41.103740726447981</c:v>
                </c:pt>
                <c:pt idx="385">
                  <c:v>41.301221335233983</c:v>
                </c:pt>
                <c:pt idx="386">
                  <c:v>47.943040143953951</c:v>
                </c:pt>
                <c:pt idx="387">
                  <c:v>48.472520145908945</c:v>
                </c:pt>
                <c:pt idx="388">
                  <c:v>52.052129649646936</c:v>
                </c:pt>
                <c:pt idx="389">
                  <c:v>53.722395419137932</c:v>
                </c:pt>
                <c:pt idx="390">
                  <c:v>57.789175589159925</c:v>
                </c:pt>
                <c:pt idx="391">
                  <c:v>65.156789384474962</c:v>
                </c:pt>
                <c:pt idx="392">
                  <c:v>67.30738011415994</c:v>
                </c:pt>
                <c:pt idx="393">
                  <c:v>70.995657028400984</c:v>
                </c:pt>
                <c:pt idx="394">
                  <c:v>77.492940017287964</c:v>
                </c:pt>
                <c:pt idx="395">
                  <c:v>77.576595365036965</c:v>
                </c:pt>
                <c:pt idx="396">
                  <c:v>78.939907222052952</c:v>
                </c:pt>
                <c:pt idx="397">
                  <c:v>1.9562040673189998</c:v>
                </c:pt>
                <c:pt idx="398">
                  <c:v>11.158300379747001</c:v>
                </c:pt>
                <c:pt idx="399">
                  <c:v>23.74940240838799</c:v>
                </c:pt>
                <c:pt idx="400">
                  <c:v>28.282475676198992</c:v>
                </c:pt>
                <c:pt idx="401">
                  <c:v>34.789365266118999</c:v>
                </c:pt>
                <c:pt idx="402">
                  <c:v>56.745272233097928</c:v>
                </c:pt>
                <c:pt idx="403">
                  <c:v>34.905282018986</c:v>
                </c:pt>
                <c:pt idx="404">
                  <c:v>25.478111361358991</c:v>
                </c:pt>
                <c:pt idx="405">
                  <c:v>26.628137255041988</c:v>
                </c:pt>
                <c:pt idx="406">
                  <c:v>27.484607386463992</c:v>
                </c:pt>
                <c:pt idx="407">
                  <c:v>27.546154454394991</c:v>
                </c:pt>
                <c:pt idx="408">
                  <c:v>28.912712462343993</c:v>
                </c:pt>
                <c:pt idx="409">
                  <c:v>29.901581154968994</c:v>
                </c:pt>
                <c:pt idx="410">
                  <c:v>34.434270074490009</c:v>
                </c:pt>
                <c:pt idx="411">
                  <c:v>38.033903796768975</c:v>
                </c:pt>
                <c:pt idx="412">
                  <c:v>38.294637468715976</c:v>
                </c:pt>
                <c:pt idx="413">
                  <c:v>40.311954100609967</c:v>
                </c:pt>
                <c:pt idx="414">
                  <c:v>40.36656760237797</c:v>
                </c:pt>
                <c:pt idx="415">
                  <c:v>40.562452485928972</c:v>
                </c:pt>
                <c:pt idx="416">
                  <c:v>40.604200459418969</c:v>
                </c:pt>
                <c:pt idx="417">
                  <c:v>40.783620544343975</c:v>
                </c:pt>
                <c:pt idx="418">
                  <c:v>44.565605194983966</c:v>
                </c:pt>
                <c:pt idx="419">
                  <c:v>44.713711522394966</c:v>
                </c:pt>
                <c:pt idx="420">
                  <c:v>46.292626522935954</c:v>
                </c:pt>
                <c:pt idx="421">
                  <c:v>51.300854103688941</c:v>
                </c:pt>
                <c:pt idx="422">
                  <c:v>53.360700923715932</c:v>
                </c:pt>
                <c:pt idx="423">
                  <c:v>59.340773431719931</c:v>
                </c:pt>
                <c:pt idx="424">
                  <c:v>59.492558923994935</c:v>
                </c:pt>
                <c:pt idx="425">
                  <c:v>60.114155250895948</c:v>
                </c:pt>
                <c:pt idx="426">
                  <c:v>78.619327326498947</c:v>
                </c:pt>
                <c:pt idx="427">
                  <c:v>78.720874153455952</c:v>
                </c:pt>
                <c:pt idx="428">
                  <c:v>80.002570747608971</c:v>
                </c:pt>
                <c:pt idx="429">
                  <c:v>81.439658151716969</c:v>
                </c:pt>
                <c:pt idx="430">
                  <c:v>82.772547841119973</c:v>
                </c:pt>
                <c:pt idx="431">
                  <c:v>43.460400567739974</c:v>
                </c:pt>
                <c:pt idx="432">
                  <c:v>46.320964635885957</c:v>
                </c:pt>
                <c:pt idx="433">
                  <c:v>24.43103749640499</c:v>
                </c:pt>
                <c:pt idx="434">
                  <c:v>26.723893550755989</c:v>
                </c:pt>
                <c:pt idx="435">
                  <c:v>58.424501455697929</c:v>
                </c:pt>
                <c:pt idx="436">
                  <c:v>60.263911258706948</c:v>
                </c:pt>
                <c:pt idx="437">
                  <c:v>83.000773125899983</c:v>
                </c:pt>
                <c:pt idx="438">
                  <c:v>27.915191990454993</c:v>
                </c:pt>
                <c:pt idx="439">
                  <c:v>28.568659931901994</c:v>
                </c:pt>
                <c:pt idx="440">
                  <c:v>29.638610719286994</c:v>
                </c:pt>
                <c:pt idx="441">
                  <c:v>40.82107872321798</c:v>
                </c:pt>
                <c:pt idx="442">
                  <c:v>44.356487162560974</c:v>
                </c:pt>
                <c:pt idx="443">
                  <c:v>51.557901148339944</c:v>
                </c:pt>
                <c:pt idx="444">
                  <c:v>51.923804899783939</c:v>
                </c:pt>
                <c:pt idx="445">
                  <c:v>53.142606404005932</c:v>
                </c:pt>
                <c:pt idx="446">
                  <c:v>53.761454029702932</c:v>
                </c:pt>
                <c:pt idx="447">
                  <c:v>55.495880856466933</c:v>
                </c:pt>
                <c:pt idx="448">
                  <c:v>57.817096875644921</c:v>
                </c:pt>
                <c:pt idx="449">
                  <c:v>57.981181734996923</c:v>
                </c:pt>
                <c:pt idx="450">
                  <c:v>59.417029682637931</c:v>
                </c:pt>
                <c:pt idx="451">
                  <c:v>59.785203814098942</c:v>
                </c:pt>
                <c:pt idx="452">
                  <c:v>60.581283707830949</c:v>
                </c:pt>
                <c:pt idx="453">
                  <c:v>60.749265958133954</c:v>
                </c:pt>
                <c:pt idx="454">
                  <c:v>65.597137311483962</c:v>
                </c:pt>
                <c:pt idx="455">
                  <c:v>67.180959220413953</c:v>
                </c:pt>
                <c:pt idx="456">
                  <c:v>73.765214147894952</c:v>
                </c:pt>
                <c:pt idx="457">
                  <c:v>77.400223601702962</c:v>
                </c:pt>
                <c:pt idx="458">
                  <c:v>46.022552290040956</c:v>
                </c:pt>
                <c:pt idx="459">
                  <c:v>51.428943142612944</c:v>
                </c:pt>
                <c:pt idx="460">
                  <c:v>55.446419594255929</c:v>
                </c:pt>
                <c:pt idx="461">
                  <c:v>59.588362067754936</c:v>
                </c:pt>
                <c:pt idx="462">
                  <c:v>77.466371063472963</c:v>
                </c:pt>
                <c:pt idx="463">
                  <c:v>78.476460756199955</c:v>
                </c:pt>
                <c:pt idx="464">
                  <c:v>66.058790973953975</c:v>
                </c:pt>
                <c:pt idx="465">
                  <c:v>65.683798037399967</c:v>
                </c:pt>
                <c:pt idx="466">
                  <c:v>33.180704050058011</c:v>
                </c:pt>
                <c:pt idx="467">
                  <c:v>37.141276990453974</c:v>
                </c:pt>
                <c:pt idx="468">
                  <c:v>34.13100386382601</c:v>
                </c:pt>
                <c:pt idx="469">
                  <c:v>59.770518995810939</c:v>
                </c:pt>
                <c:pt idx="470">
                  <c:v>0.44523909583900001</c:v>
                </c:pt>
                <c:pt idx="471">
                  <c:v>3.5842832218999997E-2</c:v>
                </c:pt>
                <c:pt idx="472">
                  <c:v>8.1844870018000004E-2</c:v>
                </c:pt>
                <c:pt idx="473">
                  <c:v>0.27401722941200002</c:v>
                </c:pt>
                <c:pt idx="474">
                  <c:v>2.4169269780189997</c:v>
                </c:pt>
                <c:pt idx="475">
                  <c:v>54.398745619845926</c:v>
                </c:pt>
                <c:pt idx="476">
                  <c:v>38.120027694013977</c:v>
                </c:pt>
                <c:pt idx="477">
                  <c:v>40.573879503668969</c:v>
                </c:pt>
                <c:pt idx="478">
                  <c:v>40.846677680575979</c:v>
                </c:pt>
                <c:pt idx="479">
                  <c:v>52.552253527589933</c:v>
                </c:pt>
                <c:pt idx="480">
                  <c:v>52.973099852218937</c:v>
                </c:pt>
                <c:pt idx="481">
                  <c:v>53.97526797214293</c:v>
                </c:pt>
                <c:pt idx="482">
                  <c:v>40.401516805668969</c:v>
                </c:pt>
                <c:pt idx="483">
                  <c:v>43.145396963724977</c:v>
                </c:pt>
                <c:pt idx="484">
                  <c:v>45.983738774699958</c:v>
                </c:pt>
                <c:pt idx="485">
                  <c:v>46.535167912022956</c:v>
                </c:pt>
                <c:pt idx="486">
                  <c:v>48.362205189707943</c:v>
                </c:pt>
                <c:pt idx="487">
                  <c:v>50.888964428367942</c:v>
                </c:pt>
                <c:pt idx="488">
                  <c:v>51.601002378339942</c:v>
                </c:pt>
                <c:pt idx="489">
                  <c:v>22.413517821608991</c:v>
                </c:pt>
                <c:pt idx="490">
                  <c:v>23.737564952134989</c:v>
                </c:pt>
                <c:pt idx="491">
                  <c:v>24.887543833276993</c:v>
                </c:pt>
                <c:pt idx="492">
                  <c:v>25.541019678548992</c:v>
                </c:pt>
                <c:pt idx="493">
                  <c:v>25.56569432068099</c:v>
                </c:pt>
                <c:pt idx="494">
                  <c:v>28.208708912206991</c:v>
                </c:pt>
                <c:pt idx="495">
                  <c:v>28.755219123325993</c:v>
                </c:pt>
                <c:pt idx="496">
                  <c:v>28.924678903125994</c:v>
                </c:pt>
                <c:pt idx="497">
                  <c:v>29.247095844094993</c:v>
                </c:pt>
                <c:pt idx="498">
                  <c:v>29.925881950916995</c:v>
                </c:pt>
                <c:pt idx="499">
                  <c:v>30.120808747594999</c:v>
                </c:pt>
                <c:pt idx="500">
                  <c:v>32.963170341896003</c:v>
                </c:pt>
                <c:pt idx="501">
                  <c:v>34.750405099120002</c:v>
                </c:pt>
                <c:pt idx="502">
                  <c:v>34.849438067842001</c:v>
                </c:pt>
                <c:pt idx="503">
                  <c:v>34.923291160335999</c:v>
                </c:pt>
                <c:pt idx="504">
                  <c:v>36.178412270210998</c:v>
                </c:pt>
                <c:pt idx="505">
                  <c:v>36.328414307930991</c:v>
                </c:pt>
                <c:pt idx="506">
                  <c:v>36.61245266523499</c:v>
                </c:pt>
                <c:pt idx="507">
                  <c:v>36.718742519939987</c:v>
                </c:pt>
                <c:pt idx="508">
                  <c:v>36.788367836012981</c:v>
                </c:pt>
                <c:pt idx="509">
                  <c:v>36.815107048878978</c:v>
                </c:pt>
                <c:pt idx="510">
                  <c:v>37.008319043239979</c:v>
                </c:pt>
                <c:pt idx="511">
                  <c:v>37.022706733226975</c:v>
                </c:pt>
                <c:pt idx="512">
                  <c:v>37.626657331910977</c:v>
                </c:pt>
                <c:pt idx="513">
                  <c:v>37.651526631302978</c:v>
                </c:pt>
                <c:pt idx="514">
                  <c:v>38.205550394195974</c:v>
                </c:pt>
                <c:pt idx="515">
                  <c:v>38.271712067419976</c:v>
                </c:pt>
                <c:pt idx="516">
                  <c:v>38.849775349427979</c:v>
                </c:pt>
                <c:pt idx="517">
                  <c:v>38.92141154315798</c:v>
                </c:pt>
                <c:pt idx="518">
                  <c:v>38.946383473892979</c:v>
                </c:pt>
                <c:pt idx="519">
                  <c:v>40.073948099168973</c:v>
                </c:pt>
                <c:pt idx="520">
                  <c:v>40.743116073362977</c:v>
                </c:pt>
                <c:pt idx="521">
                  <c:v>40.861034507744982</c:v>
                </c:pt>
                <c:pt idx="522">
                  <c:v>40.935571624243984</c:v>
                </c:pt>
                <c:pt idx="523">
                  <c:v>41.143830346160982</c:v>
                </c:pt>
                <c:pt idx="524">
                  <c:v>41.201792488384982</c:v>
                </c:pt>
                <c:pt idx="525">
                  <c:v>41.273916195221986</c:v>
                </c:pt>
                <c:pt idx="526">
                  <c:v>42.139522567064979</c:v>
                </c:pt>
                <c:pt idx="527">
                  <c:v>42.306309453066973</c:v>
                </c:pt>
                <c:pt idx="528">
                  <c:v>42.855805199353973</c:v>
                </c:pt>
                <c:pt idx="529">
                  <c:v>42.932934373134977</c:v>
                </c:pt>
                <c:pt idx="530">
                  <c:v>42.952403809563975</c:v>
                </c:pt>
                <c:pt idx="531">
                  <c:v>43.178691911438975</c:v>
                </c:pt>
                <c:pt idx="532">
                  <c:v>43.204157652806977</c:v>
                </c:pt>
                <c:pt idx="533">
                  <c:v>43.342406673082976</c:v>
                </c:pt>
                <c:pt idx="534">
                  <c:v>43.390078670923977</c:v>
                </c:pt>
                <c:pt idx="535">
                  <c:v>43.437441017578976</c:v>
                </c:pt>
                <c:pt idx="536">
                  <c:v>43.502534448086976</c:v>
                </c:pt>
                <c:pt idx="537">
                  <c:v>43.622168132529971</c:v>
                </c:pt>
                <c:pt idx="538">
                  <c:v>43.885519903708975</c:v>
                </c:pt>
                <c:pt idx="539">
                  <c:v>43.915559792040973</c:v>
                </c:pt>
                <c:pt idx="540">
                  <c:v>43.993547451410976</c:v>
                </c:pt>
                <c:pt idx="541">
                  <c:v>44.059044705112974</c:v>
                </c:pt>
                <c:pt idx="542">
                  <c:v>44.070958441704974</c:v>
                </c:pt>
                <c:pt idx="543">
                  <c:v>44.329337278070973</c:v>
                </c:pt>
                <c:pt idx="544">
                  <c:v>44.371542308283971</c:v>
                </c:pt>
                <c:pt idx="545">
                  <c:v>44.583320201737969</c:v>
                </c:pt>
                <c:pt idx="546">
                  <c:v>44.618026343477965</c:v>
                </c:pt>
                <c:pt idx="547">
                  <c:v>44.898202696883963</c:v>
                </c:pt>
                <c:pt idx="548">
                  <c:v>45.046014060828966</c:v>
                </c:pt>
                <c:pt idx="549">
                  <c:v>45.099608611457967</c:v>
                </c:pt>
                <c:pt idx="550">
                  <c:v>45.109844927489966</c:v>
                </c:pt>
                <c:pt idx="551">
                  <c:v>45.134432265790963</c:v>
                </c:pt>
                <c:pt idx="552">
                  <c:v>45.302428543750963</c:v>
                </c:pt>
                <c:pt idx="553">
                  <c:v>46.011617265742956</c:v>
                </c:pt>
                <c:pt idx="554">
                  <c:v>46.081867376461958</c:v>
                </c:pt>
                <c:pt idx="555">
                  <c:v>46.145655049578956</c:v>
                </c:pt>
                <c:pt idx="556">
                  <c:v>46.239272751472953</c:v>
                </c:pt>
                <c:pt idx="557">
                  <c:v>46.468524138745956</c:v>
                </c:pt>
                <c:pt idx="558">
                  <c:v>47.357048707442949</c:v>
                </c:pt>
                <c:pt idx="559">
                  <c:v>48.458494498586944</c:v>
                </c:pt>
                <c:pt idx="560">
                  <c:v>57.745251740590923</c:v>
                </c:pt>
                <c:pt idx="561">
                  <c:v>46.209377114661955</c:v>
                </c:pt>
                <c:pt idx="562">
                  <c:v>46.64544322213095</c:v>
                </c:pt>
                <c:pt idx="563">
                  <c:v>47.989660176771949</c:v>
                </c:pt>
                <c:pt idx="564">
                  <c:v>56.508710125462933</c:v>
                </c:pt>
                <c:pt idx="565">
                  <c:v>30.038717489937998</c:v>
                </c:pt>
                <c:pt idx="566">
                  <c:v>36.299958805710993</c:v>
                </c:pt>
                <c:pt idx="567">
                  <c:v>37.554785057954973</c:v>
                </c:pt>
                <c:pt idx="568">
                  <c:v>40.15853520014997</c:v>
                </c:pt>
                <c:pt idx="569">
                  <c:v>41.08940571977098</c:v>
                </c:pt>
                <c:pt idx="570">
                  <c:v>41.530831059751982</c:v>
                </c:pt>
                <c:pt idx="571">
                  <c:v>45.846631386002962</c:v>
                </c:pt>
                <c:pt idx="572">
                  <c:v>47.300835987442952</c:v>
                </c:pt>
                <c:pt idx="573">
                  <c:v>48.21326384873295</c:v>
                </c:pt>
                <c:pt idx="574">
                  <c:v>48.256965379607948</c:v>
                </c:pt>
                <c:pt idx="575">
                  <c:v>48.641776780801941</c:v>
                </c:pt>
                <c:pt idx="576">
                  <c:v>36.094106969994002</c:v>
                </c:pt>
                <c:pt idx="577">
                  <c:v>45.33660372493096</c:v>
                </c:pt>
                <c:pt idx="578">
                  <c:v>46.399290942438959</c:v>
                </c:pt>
                <c:pt idx="579">
                  <c:v>48.088460556113951</c:v>
                </c:pt>
                <c:pt idx="580">
                  <c:v>50.842530531855942</c:v>
                </c:pt>
                <c:pt idx="581">
                  <c:v>54.569622114473923</c:v>
                </c:pt>
                <c:pt idx="582">
                  <c:v>51.899109585142938</c:v>
                </c:pt>
                <c:pt idx="583">
                  <c:v>54.652563459734921</c:v>
                </c:pt>
                <c:pt idx="584">
                  <c:v>60.707494927452949</c:v>
                </c:pt>
                <c:pt idx="585">
                  <c:v>25.58464695612799</c:v>
                </c:pt>
                <c:pt idx="586">
                  <c:v>32.745975204621999</c:v>
                </c:pt>
                <c:pt idx="587">
                  <c:v>34.194462706371006</c:v>
                </c:pt>
                <c:pt idx="588">
                  <c:v>34.719629866981002</c:v>
                </c:pt>
                <c:pt idx="589">
                  <c:v>36.683633385032984</c:v>
                </c:pt>
                <c:pt idx="590">
                  <c:v>36.733064810393984</c:v>
                </c:pt>
                <c:pt idx="591">
                  <c:v>37.575614448954973</c:v>
                </c:pt>
                <c:pt idx="592">
                  <c:v>58.817943513127929</c:v>
                </c:pt>
                <c:pt idx="593">
                  <c:v>34.635782920171998</c:v>
                </c:pt>
                <c:pt idx="594">
                  <c:v>36.62520285526999</c:v>
                </c:pt>
                <c:pt idx="595">
                  <c:v>36.802688062617982</c:v>
                </c:pt>
                <c:pt idx="596">
                  <c:v>37.036536112036977</c:v>
                </c:pt>
                <c:pt idx="597">
                  <c:v>37.592446143700975</c:v>
                </c:pt>
                <c:pt idx="598">
                  <c:v>40.544471362028972</c:v>
                </c:pt>
                <c:pt idx="599">
                  <c:v>42.966884148116975</c:v>
                </c:pt>
                <c:pt idx="600">
                  <c:v>43.576769426525978</c:v>
                </c:pt>
                <c:pt idx="601">
                  <c:v>44.197709026052976</c:v>
                </c:pt>
                <c:pt idx="602">
                  <c:v>44.669825597095965</c:v>
                </c:pt>
                <c:pt idx="603">
                  <c:v>44.734526753857963</c:v>
                </c:pt>
                <c:pt idx="604">
                  <c:v>44.750006704000967</c:v>
                </c:pt>
                <c:pt idx="605">
                  <c:v>44.824883410233966</c:v>
                </c:pt>
                <c:pt idx="606">
                  <c:v>44.977807148659963</c:v>
                </c:pt>
                <c:pt idx="607">
                  <c:v>47.327570417442949</c:v>
                </c:pt>
                <c:pt idx="608">
                  <c:v>36.462288341374993</c:v>
                </c:pt>
                <c:pt idx="609">
                  <c:v>40.326218376031967</c:v>
                </c:pt>
                <c:pt idx="610">
                  <c:v>40.700441911084972</c:v>
                </c:pt>
                <c:pt idx="611">
                  <c:v>15.137255321265002</c:v>
                </c:pt>
                <c:pt idx="612">
                  <c:v>33.296850080149007</c:v>
                </c:pt>
                <c:pt idx="613">
                  <c:v>36.45169611736199</c:v>
                </c:pt>
                <c:pt idx="614">
                  <c:v>45.394782066002961</c:v>
                </c:pt>
                <c:pt idx="615">
                  <c:v>52.134254696025941</c:v>
                </c:pt>
                <c:pt idx="616">
                  <c:v>33.196080563523012</c:v>
                </c:pt>
                <c:pt idx="617">
                  <c:v>36.080265067159004</c:v>
                </c:pt>
                <c:pt idx="618">
                  <c:v>38.220479947100976</c:v>
                </c:pt>
                <c:pt idx="619">
                  <c:v>40.059471363108976</c:v>
                </c:pt>
                <c:pt idx="620">
                  <c:v>40.835225438217982</c:v>
                </c:pt>
                <c:pt idx="621">
                  <c:v>36.137531400119997</c:v>
                </c:pt>
                <c:pt idx="622">
                  <c:v>38.933456982291979</c:v>
                </c:pt>
                <c:pt idx="623">
                  <c:v>40.681740243559972</c:v>
                </c:pt>
                <c:pt idx="624">
                  <c:v>40.797955210373978</c:v>
                </c:pt>
                <c:pt idx="625">
                  <c:v>38.324161253220979</c:v>
                </c:pt>
                <c:pt idx="626">
                  <c:v>40.273325108188963</c:v>
                </c:pt>
                <c:pt idx="627">
                  <c:v>23.796515362979992</c:v>
                </c:pt>
                <c:pt idx="628">
                  <c:v>28.771051266642992</c:v>
                </c:pt>
                <c:pt idx="629">
                  <c:v>29.963890778307995</c:v>
                </c:pt>
                <c:pt idx="630">
                  <c:v>29.979234430062995</c:v>
                </c:pt>
                <c:pt idx="631">
                  <c:v>30.751604927806998</c:v>
                </c:pt>
                <c:pt idx="632">
                  <c:v>32.827822418147001</c:v>
                </c:pt>
                <c:pt idx="633">
                  <c:v>32.854986851706002</c:v>
                </c:pt>
                <c:pt idx="634">
                  <c:v>34.347386246836002</c:v>
                </c:pt>
                <c:pt idx="635">
                  <c:v>34.595224451775003</c:v>
                </c:pt>
                <c:pt idx="636">
                  <c:v>36.578659347003992</c:v>
                </c:pt>
                <c:pt idx="637">
                  <c:v>37.730636877840979</c:v>
                </c:pt>
                <c:pt idx="638">
                  <c:v>38.257643131950978</c:v>
                </c:pt>
                <c:pt idx="639">
                  <c:v>40.184901675656967</c:v>
                </c:pt>
                <c:pt idx="640">
                  <c:v>40.717990443044975</c:v>
                </c:pt>
                <c:pt idx="641">
                  <c:v>42.156159617787978</c:v>
                </c:pt>
                <c:pt idx="642">
                  <c:v>44.187581785496974</c:v>
                </c:pt>
                <c:pt idx="643">
                  <c:v>45.172436580078966</c:v>
                </c:pt>
                <c:pt idx="644">
                  <c:v>48.07491146518295</c:v>
                </c:pt>
                <c:pt idx="645">
                  <c:v>48.148532079028946</c:v>
                </c:pt>
                <c:pt idx="646">
                  <c:v>48.414476082643944</c:v>
                </c:pt>
                <c:pt idx="647">
                  <c:v>50.418098459572938</c:v>
                </c:pt>
                <c:pt idx="648">
                  <c:v>52.191170599700939</c:v>
                </c:pt>
                <c:pt idx="649">
                  <c:v>54.014514675040928</c:v>
                </c:pt>
                <c:pt idx="650">
                  <c:v>15.359822698295002</c:v>
                </c:pt>
                <c:pt idx="651">
                  <c:v>10.532294825843</c:v>
                </c:pt>
                <c:pt idx="652">
                  <c:v>11.146326034220001</c:v>
                </c:pt>
                <c:pt idx="653">
                  <c:v>14.904179208690001</c:v>
                </c:pt>
                <c:pt idx="654">
                  <c:v>20.872338580533995</c:v>
                </c:pt>
                <c:pt idx="655">
                  <c:v>21.583587395292994</c:v>
                </c:pt>
                <c:pt idx="656">
                  <c:v>32.636125833960996</c:v>
                </c:pt>
                <c:pt idx="657">
                  <c:v>0.26158691104800003</c:v>
                </c:pt>
                <c:pt idx="658">
                  <c:v>2.2107207410029996</c:v>
                </c:pt>
                <c:pt idx="659">
                  <c:v>8.2290487737879978</c:v>
                </c:pt>
                <c:pt idx="660">
                  <c:v>9.2952781458209994</c:v>
                </c:pt>
                <c:pt idx="661">
                  <c:v>15.434737670587001</c:v>
                </c:pt>
                <c:pt idx="662">
                  <c:v>15.991361376769001</c:v>
                </c:pt>
                <c:pt idx="663">
                  <c:v>17.599748747252001</c:v>
                </c:pt>
                <c:pt idx="664">
                  <c:v>19.615516053229999</c:v>
                </c:pt>
                <c:pt idx="665">
                  <c:v>51.091712345455946</c:v>
                </c:pt>
                <c:pt idx="666">
                  <c:v>77.748893510256963</c:v>
                </c:pt>
                <c:pt idx="667">
                  <c:v>37.168541037824973</c:v>
                </c:pt>
                <c:pt idx="668">
                  <c:v>48.10936634153795</c:v>
                </c:pt>
                <c:pt idx="669">
                  <c:v>67.850118670562978</c:v>
                </c:pt>
                <c:pt idx="670">
                  <c:v>67.911343736309973</c:v>
                </c:pt>
                <c:pt idx="671">
                  <c:v>79.400610449889953</c:v>
                </c:pt>
                <c:pt idx="672">
                  <c:v>79.45937642807796</c:v>
                </c:pt>
                <c:pt idx="673">
                  <c:v>34.557483618073007</c:v>
                </c:pt>
                <c:pt idx="674">
                  <c:v>55.600132954834933</c:v>
                </c:pt>
                <c:pt idx="675">
                  <c:v>45.31833925137596</c:v>
                </c:pt>
                <c:pt idx="676">
                  <c:v>29.995398268270996</c:v>
                </c:pt>
                <c:pt idx="677">
                  <c:v>58.114598601594921</c:v>
                </c:pt>
                <c:pt idx="678">
                  <c:v>65.243927521251962</c:v>
                </c:pt>
                <c:pt idx="679">
                  <c:v>70.848705356281982</c:v>
                </c:pt>
                <c:pt idx="680">
                  <c:v>72.894227222250976</c:v>
                </c:pt>
                <c:pt idx="681">
                  <c:v>9.2054063376769992</c:v>
                </c:pt>
                <c:pt idx="682">
                  <c:v>13.461705421204002</c:v>
                </c:pt>
                <c:pt idx="683">
                  <c:v>20.211821612321</c:v>
                </c:pt>
                <c:pt idx="684">
                  <c:v>21.871396479648993</c:v>
                </c:pt>
                <c:pt idx="685">
                  <c:v>22.966835990357989</c:v>
                </c:pt>
                <c:pt idx="686">
                  <c:v>26.031037853943989</c:v>
                </c:pt>
                <c:pt idx="687">
                  <c:v>26.550921099600988</c:v>
                </c:pt>
                <c:pt idx="688">
                  <c:v>26.931314360547987</c:v>
                </c:pt>
                <c:pt idx="689">
                  <c:v>29.076791881455993</c:v>
                </c:pt>
                <c:pt idx="690">
                  <c:v>29.144015586332991</c:v>
                </c:pt>
                <c:pt idx="691">
                  <c:v>30.078280124643999</c:v>
                </c:pt>
                <c:pt idx="692">
                  <c:v>32.843933598844004</c:v>
                </c:pt>
                <c:pt idx="693">
                  <c:v>32.948455929030004</c:v>
                </c:pt>
                <c:pt idx="694">
                  <c:v>33.312961738912009</c:v>
                </c:pt>
                <c:pt idx="695">
                  <c:v>34.527014299785009</c:v>
                </c:pt>
                <c:pt idx="696">
                  <c:v>34.980318264308998</c:v>
                </c:pt>
                <c:pt idx="697">
                  <c:v>36.315641353473993</c:v>
                </c:pt>
                <c:pt idx="698">
                  <c:v>36.439616016907991</c:v>
                </c:pt>
                <c:pt idx="699">
                  <c:v>20.229922423782998</c:v>
                </c:pt>
                <c:pt idx="700">
                  <c:v>30.195760696166001</c:v>
                </c:pt>
                <c:pt idx="701">
                  <c:v>23.06321861090499</c:v>
                </c:pt>
                <c:pt idx="702">
                  <c:v>66.579783776937973</c:v>
                </c:pt>
                <c:pt idx="703">
                  <c:v>79.55394251807796</c:v>
                </c:pt>
                <c:pt idx="704">
                  <c:v>81.481989482095969</c:v>
                </c:pt>
                <c:pt idx="705">
                  <c:v>82.988989117926977</c:v>
                </c:pt>
                <c:pt idx="706">
                  <c:v>36.161950877452995</c:v>
                </c:pt>
                <c:pt idx="707">
                  <c:v>70.966800070826977</c:v>
                </c:pt>
                <c:pt idx="708">
                  <c:v>75.810390438852949</c:v>
                </c:pt>
                <c:pt idx="709">
                  <c:v>79.566899156689956</c:v>
                </c:pt>
                <c:pt idx="710">
                  <c:v>82.499454258457959</c:v>
                </c:pt>
                <c:pt idx="711">
                  <c:v>82.531149433464961</c:v>
                </c:pt>
                <c:pt idx="712">
                  <c:v>82.663384471728961</c:v>
                </c:pt>
                <c:pt idx="713">
                  <c:v>57.896947475683923</c:v>
                </c:pt>
                <c:pt idx="714">
                  <c:v>82.237049623662969</c:v>
                </c:pt>
                <c:pt idx="715">
                  <c:v>34.470843224799012</c:v>
                </c:pt>
                <c:pt idx="716">
                  <c:v>40.038113387431977</c:v>
                </c:pt>
                <c:pt idx="717">
                  <c:v>40.217584482348961</c:v>
                </c:pt>
                <c:pt idx="718">
                  <c:v>40.91650754669898</c:v>
                </c:pt>
                <c:pt idx="719">
                  <c:v>40.962877396384982</c:v>
                </c:pt>
                <c:pt idx="720">
                  <c:v>44.594527492386966</c:v>
                </c:pt>
                <c:pt idx="721">
                  <c:v>46.045878399741959</c:v>
                </c:pt>
                <c:pt idx="722">
                  <c:v>48.446603761421947</c:v>
                </c:pt>
                <c:pt idx="723">
                  <c:v>51.312969460354942</c:v>
                </c:pt>
                <c:pt idx="724">
                  <c:v>51.764718559643939</c:v>
                </c:pt>
                <c:pt idx="725">
                  <c:v>52.117218381034938</c:v>
                </c:pt>
                <c:pt idx="726">
                  <c:v>53.776857457415929</c:v>
                </c:pt>
                <c:pt idx="727">
                  <c:v>54.000405546134928</c:v>
                </c:pt>
                <c:pt idx="728">
                  <c:v>54.038123950595931</c:v>
                </c:pt>
                <c:pt idx="729">
                  <c:v>54.367306661401926</c:v>
                </c:pt>
                <c:pt idx="730">
                  <c:v>55.349069812386922</c:v>
                </c:pt>
                <c:pt idx="731">
                  <c:v>55.397960959380924</c:v>
                </c:pt>
                <c:pt idx="732">
                  <c:v>55.48537091140193</c:v>
                </c:pt>
                <c:pt idx="733">
                  <c:v>56.664248432030931</c:v>
                </c:pt>
                <c:pt idx="734">
                  <c:v>58.310191235697928</c:v>
                </c:pt>
                <c:pt idx="735">
                  <c:v>59.388298058262933</c:v>
                </c:pt>
                <c:pt idx="736">
                  <c:v>60.725963771725951</c:v>
                </c:pt>
                <c:pt idx="737">
                  <c:v>60.769898859189951</c:v>
                </c:pt>
                <c:pt idx="738">
                  <c:v>65.406795899962958</c:v>
                </c:pt>
                <c:pt idx="739">
                  <c:v>65.494221316487966</c:v>
                </c:pt>
                <c:pt idx="740">
                  <c:v>66.998755561874958</c:v>
                </c:pt>
                <c:pt idx="741">
                  <c:v>73.128350911929971</c:v>
                </c:pt>
                <c:pt idx="742">
                  <c:v>74.64834738718794</c:v>
                </c:pt>
                <c:pt idx="743">
                  <c:v>78.519367473587948</c:v>
                </c:pt>
                <c:pt idx="744">
                  <c:v>78.677579562719956</c:v>
                </c:pt>
                <c:pt idx="745">
                  <c:v>79.904205069355953</c:v>
                </c:pt>
                <c:pt idx="746">
                  <c:v>82.596072313379963</c:v>
                </c:pt>
                <c:pt idx="747">
                  <c:v>33.51294227067401</c:v>
                </c:pt>
                <c:pt idx="748">
                  <c:v>36.555931300908995</c:v>
                </c:pt>
                <c:pt idx="749">
                  <c:v>51.713531757563942</c:v>
                </c:pt>
                <c:pt idx="750">
                  <c:v>77.478082440208965</c:v>
                </c:pt>
                <c:pt idx="751">
                  <c:v>81.64347210013797</c:v>
                </c:pt>
                <c:pt idx="752">
                  <c:v>79.733994285307958</c:v>
                </c:pt>
                <c:pt idx="753">
                  <c:v>33.068118430121004</c:v>
                </c:pt>
                <c:pt idx="754">
                  <c:v>40.515387984052971</c:v>
                </c:pt>
                <c:pt idx="755">
                  <c:v>42.117533342236982</c:v>
                </c:pt>
                <c:pt idx="756">
                  <c:v>47.710417499461947</c:v>
                </c:pt>
                <c:pt idx="757">
                  <c:v>47.88360588644295</c:v>
                </c:pt>
                <c:pt idx="758">
                  <c:v>55.063091271117919</c:v>
                </c:pt>
                <c:pt idx="759">
                  <c:v>59.182527983478934</c:v>
                </c:pt>
                <c:pt idx="760">
                  <c:v>65.995972549319973</c:v>
                </c:pt>
                <c:pt idx="761">
                  <c:v>70.617705356281974</c:v>
                </c:pt>
                <c:pt idx="762">
                  <c:v>28.859010818000993</c:v>
                </c:pt>
                <c:pt idx="763">
                  <c:v>44.047123229031975</c:v>
                </c:pt>
                <c:pt idx="764">
                  <c:v>54.08507761216093</c:v>
                </c:pt>
                <c:pt idx="765">
                  <c:v>55.588348903686935</c:v>
                </c:pt>
                <c:pt idx="766">
                  <c:v>55.815260650195931</c:v>
                </c:pt>
                <c:pt idx="767">
                  <c:v>57.965465901663926</c:v>
                </c:pt>
                <c:pt idx="768">
                  <c:v>66.386605135415977</c:v>
                </c:pt>
                <c:pt idx="769">
                  <c:v>67.473436910965958</c:v>
                </c:pt>
                <c:pt idx="770">
                  <c:v>75.011545303637931</c:v>
                </c:pt>
                <c:pt idx="771">
                  <c:v>77.668775065073973</c:v>
                </c:pt>
                <c:pt idx="772">
                  <c:v>78.574370596770947</c:v>
                </c:pt>
                <c:pt idx="773">
                  <c:v>78.654356358470949</c:v>
                </c:pt>
                <c:pt idx="774">
                  <c:v>79.817422347025953</c:v>
                </c:pt>
                <c:pt idx="775">
                  <c:v>81.340407751970972</c:v>
                </c:pt>
                <c:pt idx="776">
                  <c:v>50.268684323711938</c:v>
                </c:pt>
                <c:pt idx="777">
                  <c:v>59.533991224787933</c:v>
                </c:pt>
                <c:pt idx="778">
                  <c:v>80.086123296414968</c:v>
                </c:pt>
                <c:pt idx="779">
                  <c:v>30.495551755998999</c:v>
                </c:pt>
                <c:pt idx="780">
                  <c:v>36.928586299869977</c:v>
                </c:pt>
                <c:pt idx="781">
                  <c:v>37.608458757515976</c:v>
                </c:pt>
                <c:pt idx="782">
                  <c:v>38.022300892338976</c:v>
                </c:pt>
                <c:pt idx="783">
                  <c:v>40.022582392027978</c:v>
                </c:pt>
                <c:pt idx="784">
                  <c:v>40.204328231461965</c:v>
                </c:pt>
                <c:pt idx="785">
                  <c:v>43.594480496517974</c:v>
                </c:pt>
                <c:pt idx="786">
                  <c:v>45.883398167285961</c:v>
                </c:pt>
                <c:pt idx="787">
                  <c:v>46.133284145629958</c:v>
                </c:pt>
                <c:pt idx="788">
                  <c:v>47.269450227442952</c:v>
                </c:pt>
                <c:pt idx="789">
                  <c:v>47.954543442539951</c:v>
                </c:pt>
                <c:pt idx="790">
                  <c:v>48.315187869519946</c:v>
                </c:pt>
                <c:pt idx="791">
                  <c:v>50.24328685636894</c:v>
                </c:pt>
                <c:pt idx="792">
                  <c:v>50.620985092099943</c:v>
                </c:pt>
                <c:pt idx="793">
                  <c:v>50.792431290779938</c:v>
                </c:pt>
                <c:pt idx="794">
                  <c:v>50.823452431855941</c:v>
                </c:pt>
                <c:pt idx="795">
                  <c:v>51.013901225203945</c:v>
                </c:pt>
                <c:pt idx="796">
                  <c:v>51.102203232635944</c:v>
                </c:pt>
                <c:pt idx="797">
                  <c:v>51.499203807507946</c:v>
                </c:pt>
                <c:pt idx="798">
                  <c:v>52.25970333435594</c:v>
                </c:pt>
                <c:pt idx="799">
                  <c:v>52.923078540841935</c:v>
                </c:pt>
                <c:pt idx="800">
                  <c:v>53.217137770299935</c:v>
                </c:pt>
                <c:pt idx="801">
                  <c:v>54.345187835506927</c:v>
                </c:pt>
                <c:pt idx="802">
                  <c:v>54.545128074868927</c:v>
                </c:pt>
                <c:pt idx="803">
                  <c:v>54.623291088375922</c:v>
                </c:pt>
                <c:pt idx="804">
                  <c:v>55.416239907323927</c:v>
                </c:pt>
                <c:pt idx="805">
                  <c:v>56.863917803974928</c:v>
                </c:pt>
                <c:pt idx="806">
                  <c:v>57.650502047373926</c:v>
                </c:pt>
                <c:pt idx="807">
                  <c:v>58.247799766154927</c:v>
                </c:pt>
                <c:pt idx="808">
                  <c:v>58.56948169840993</c:v>
                </c:pt>
                <c:pt idx="809">
                  <c:v>59.553800481667935</c:v>
                </c:pt>
                <c:pt idx="810">
                  <c:v>60.59300058936995</c:v>
                </c:pt>
                <c:pt idx="811">
                  <c:v>65.145293944531957</c:v>
                </c:pt>
                <c:pt idx="812">
                  <c:v>65.321284819403957</c:v>
                </c:pt>
                <c:pt idx="813">
                  <c:v>66.333988709746976</c:v>
                </c:pt>
                <c:pt idx="814">
                  <c:v>66.640190247102964</c:v>
                </c:pt>
                <c:pt idx="815">
                  <c:v>66.811667152638961</c:v>
                </c:pt>
                <c:pt idx="816">
                  <c:v>66.941160746920957</c:v>
                </c:pt>
                <c:pt idx="817">
                  <c:v>67.144810040698957</c:v>
                </c:pt>
                <c:pt idx="818">
                  <c:v>68.242996306453989</c:v>
                </c:pt>
                <c:pt idx="819">
                  <c:v>72.697580540239983</c:v>
                </c:pt>
                <c:pt idx="820">
                  <c:v>74.007309198968954</c:v>
                </c:pt>
                <c:pt idx="821">
                  <c:v>75.676231180689939</c:v>
                </c:pt>
                <c:pt idx="822">
                  <c:v>77.42863406408496</c:v>
                </c:pt>
                <c:pt idx="823">
                  <c:v>77.703832052948968</c:v>
                </c:pt>
                <c:pt idx="824">
                  <c:v>81.419461107271971</c:v>
                </c:pt>
                <c:pt idx="825">
                  <c:v>78.350027799451951</c:v>
                </c:pt>
                <c:pt idx="826">
                  <c:v>1.8983761733999998E-2</c:v>
                </c:pt>
                <c:pt idx="827">
                  <c:v>54.158630432928931</c:v>
                </c:pt>
                <c:pt idx="828">
                  <c:v>60.023925339399945</c:v>
                </c:pt>
                <c:pt idx="829">
                  <c:v>67.332858796465942</c:v>
                </c:pt>
                <c:pt idx="830">
                  <c:v>69.452007751610978</c:v>
                </c:pt>
                <c:pt idx="831">
                  <c:v>40.253340471500962</c:v>
                </c:pt>
                <c:pt idx="832">
                  <c:v>46.425012236691956</c:v>
                </c:pt>
                <c:pt idx="833">
                  <c:v>78.761109627198948</c:v>
                </c:pt>
                <c:pt idx="834">
                  <c:v>48.200439500382949</c:v>
                </c:pt>
                <c:pt idx="835">
                  <c:v>50.524946345063938</c:v>
                </c:pt>
                <c:pt idx="836">
                  <c:v>77.589177366038967</c:v>
                </c:pt>
                <c:pt idx="837">
                  <c:v>46.484554260194955</c:v>
                </c:pt>
                <c:pt idx="838">
                  <c:v>48.425451111160946</c:v>
                </c:pt>
                <c:pt idx="839">
                  <c:v>48.436426139677948</c:v>
                </c:pt>
                <c:pt idx="840">
                  <c:v>51.632348681015941</c:v>
                </c:pt>
                <c:pt idx="841">
                  <c:v>55.507973265172936</c:v>
                </c:pt>
                <c:pt idx="842">
                  <c:v>22.981365987126988</c:v>
                </c:pt>
              </c:numCache>
            </c:numRef>
          </c:xVal>
          <c:yVal>
            <c:numRef>
              <c:f>'13'!$E$3:$E$845</c:f>
              <c:numCache>
                <c:formatCode>#,##0</c:formatCode>
                <c:ptCount val="843"/>
                <c:pt idx="0">
                  <c:v>6.05</c:v>
                </c:pt>
                <c:pt idx="1">
                  <c:v>8.2200000000000006</c:v>
                </c:pt>
                <c:pt idx="2">
                  <c:v>11.129999999999999</c:v>
                </c:pt>
                <c:pt idx="3">
                  <c:v>11.71</c:v>
                </c:pt>
                <c:pt idx="4">
                  <c:v>7.91</c:v>
                </c:pt>
                <c:pt idx="5">
                  <c:v>9.16</c:v>
                </c:pt>
                <c:pt idx="6">
                  <c:v>9.82</c:v>
                </c:pt>
                <c:pt idx="7">
                  <c:v>9.91</c:v>
                </c:pt>
                <c:pt idx="8">
                  <c:v>10.41</c:v>
                </c:pt>
                <c:pt idx="9">
                  <c:v>11.99</c:v>
                </c:pt>
                <c:pt idx="10">
                  <c:v>12.610000000000001</c:v>
                </c:pt>
                <c:pt idx="11">
                  <c:v>10.809999999999999</c:v>
                </c:pt>
                <c:pt idx="12">
                  <c:v>11.73</c:v>
                </c:pt>
                <c:pt idx="13">
                  <c:v>12.83</c:v>
                </c:pt>
                <c:pt idx="14">
                  <c:v>13.69</c:v>
                </c:pt>
                <c:pt idx="15">
                  <c:v>16.649999999999999</c:v>
                </c:pt>
                <c:pt idx="16">
                  <c:v>18.55</c:v>
                </c:pt>
                <c:pt idx="17">
                  <c:v>21.7</c:v>
                </c:pt>
                <c:pt idx="18">
                  <c:v>22.64</c:v>
                </c:pt>
                <c:pt idx="19">
                  <c:v>24.44</c:v>
                </c:pt>
                <c:pt idx="20">
                  <c:v>24.48</c:v>
                </c:pt>
                <c:pt idx="21">
                  <c:v>25.39</c:v>
                </c:pt>
                <c:pt idx="22">
                  <c:v>28.439999999999998</c:v>
                </c:pt>
                <c:pt idx="23">
                  <c:v>28.689999999999998</c:v>
                </c:pt>
                <c:pt idx="24">
                  <c:v>34.22</c:v>
                </c:pt>
                <c:pt idx="25">
                  <c:v>34.53</c:v>
                </c:pt>
                <c:pt idx="26">
                  <c:v>37.86</c:v>
                </c:pt>
                <c:pt idx="27">
                  <c:v>38.159999999999997</c:v>
                </c:pt>
                <c:pt idx="28">
                  <c:v>38.520000000000003</c:v>
                </c:pt>
                <c:pt idx="29">
                  <c:v>40.71</c:v>
                </c:pt>
                <c:pt idx="30">
                  <c:v>45</c:v>
                </c:pt>
                <c:pt idx="31">
                  <c:v>50.39</c:v>
                </c:pt>
                <c:pt idx="32">
                  <c:v>15.14</c:v>
                </c:pt>
                <c:pt idx="33">
                  <c:v>21.900000000000002</c:v>
                </c:pt>
                <c:pt idx="34">
                  <c:v>23.46</c:v>
                </c:pt>
                <c:pt idx="35">
                  <c:v>32.18</c:v>
                </c:pt>
                <c:pt idx="36">
                  <c:v>36.56</c:v>
                </c:pt>
                <c:pt idx="37">
                  <c:v>14.77</c:v>
                </c:pt>
                <c:pt idx="38">
                  <c:v>8.65</c:v>
                </c:pt>
                <c:pt idx="39">
                  <c:v>18.72</c:v>
                </c:pt>
                <c:pt idx="40">
                  <c:v>19.080000000000002</c:v>
                </c:pt>
                <c:pt idx="41">
                  <c:v>19.13</c:v>
                </c:pt>
                <c:pt idx="42">
                  <c:v>20.740000000000002</c:v>
                </c:pt>
                <c:pt idx="43">
                  <c:v>21.53</c:v>
                </c:pt>
                <c:pt idx="44">
                  <c:v>22.080000000000002</c:v>
                </c:pt>
                <c:pt idx="45">
                  <c:v>22.1</c:v>
                </c:pt>
                <c:pt idx="46">
                  <c:v>22.59</c:v>
                </c:pt>
                <c:pt idx="47">
                  <c:v>23.34</c:v>
                </c:pt>
                <c:pt idx="48">
                  <c:v>25.15</c:v>
                </c:pt>
                <c:pt idx="49">
                  <c:v>26.28</c:v>
                </c:pt>
                <c:pt idx="50">
                  <c:v>27.7</c:v>
                </c:pt>
                <c:pt idx="51">
                  <c:v>8.9699999999999989</c:v>
                </c:pt>
                <c:pt idx="52">
                  <c:v>22.439999999999998</c:v>
                </c:pt>
                <c:pt idx="53">
                  <c:v>23.08</c:v>
                </c:pt>
                <c:pt idx="54">
                  <c:v>25.560000000000002</c:v>
                </c:pt>
                <c:pt idx="55">
                  <c:v>12.669999999999998</c:v>
                </c:pt>
                <c:pt idx="56">
                  <c:v>14.05</c:v>
                </c:pt>
                <c:pt idx="57">
                  <c:v>17.11</c:v>
                </c:pt>
                <c:pt idx="58">
                  <c:v>10.7</c:v>
                </c:pt>
                <c:pt idx="59">
                  <c:v>18.41</c:v>
                </c:pt>
                <c:pt idx="60">
                  <c:v>37.090000000000003</c:v>
                </c:pt>
                <c:pt idx="61">
                  <c:v>62.92</c:v>
                </c:pt>
                <c:pt idx="62">
                  <c:v>9.879999999999999</c:v>
                </c:pt>
                <c:pt idx="63">
                  <c:v>14.02</c:v>
                </c:pt>
                <c:pt idx="64">
                  <c:v>14.14</c:v>
                </c:pt>
                <c:pt idx="65">
                  <c:v>14.47</c:v>
                </c:pt>
                <c:pt idx="66">
                  <c:v>14.490000000000002</c:v>
                </c:pt>
                <c:pt idx="67">
                  <c:v>16.14</c:v>
                </c:pt>
                <c:pt idx="68">
                  <c:v>16.2</c:v>
                </c:pt>
                <c:pt idx="69">
                  <c:v>16.2</c:v>
                </c:pt>
                <c:pt idx="70">
                  <c:v>16.2</c:v>
                </c:pt>
                <c:pt idx="71">
                  <c:v>16.2</c:v>
                </c:pt>
                <c:pt idx="72">
                  <c:v>16.37</c:v>
                </c:pt>
                <c:pt idx="73">
                  <c:v>16.91</c:v>
                </c:pt>
                <c:pt idx="74">
                  <c:v>16.939999999999998</c:v>
                </c:pt>
                <c:pt idx="75">
                  <c:v>17.259999999999998</c:v>
                </c:pt>
                <c:pt idx="76">
                  <c:v>18.18</c:v>
                </c:pt>
                <c:pt idx="77">
                  <c:v>18.240000000000002</c:v>
                </c:pt>
                <c:pt idx="78">
                  <c:v>18.7</c:v>
                </c:pt>
                <c:pt idx="79">
                  <c:v>18.84</c:v>
                </c:pt>
                <c:pt idx="80">
                  <c:v>19.84</c:v>
                </c:pt>
                <c:pt idx="81">
                  <c:v>20.21</c:v>
                </c:pt>
                <c:pt idx="82">
                  <c:v>20.58</c:v>
                </c:pt>
                <c:pt idx="83">
                  <c:v>20.61</c:v>
                </c:pt>
                <c:pt idx="84">
                  <c:v>20.770000000000003</c:v>
                </c:pt>
                <c:pt idx="85">
                  <c:v>21.35</c:v>
                </c:pt>
                <c:pt idx="86">
                  <c:v>21.35</c:v>
                </c:pt>
                <c:pt idx="87">
                  <c:v>21.84</c:v>
                </c:pt>
                <c:pt idx="88">
                  <c:v>22.18</c:v>
                </c:pt>
                <c:pt idx="89">
                  <c:v>22.75</c:v>
                </c:pt>
                <c:pt idx="90">
                  <c:v>22.85</c:v>
                </c:pt>
                <c:pt idx="91">
                  <c:v>23.53</c:v>
                </c:pt>
                <c:pt idx="92">
                  <c:v>23.990000000000002</c:v>
                </c:pt>
                <c:pt idx="93">
                  <c:v>25.07</c:v>
                </c:pt>
                <c:pt idx="94">
                  <c:v>25.090000000000003</c:v>
                </c:pt>
                <c:pt idx="95">
                  <c:v>26.22</c:v>
                </c:pt>
                <c:pt idx="96">
                  <c:v>26.520000000000003</c:v>
                </c:pt>
                <c:pt idx="97">
                  <c:v>26.65</c:v>
                </c:pt>
                <c:pt idx="98">
                  <c:v>27.72</c:v>
                </c:pt>
                <c:pt idx="99">
                  <c:v>27.82</c:v>
                </c:pt>
                <c:pt idx="100">
                  <c:v>28.91</c:v>
                </c:pt>
                <c:pt idx="101">
                  <c:v>29.12</c:v>
                </c:pt>
                <c:pt idx="102">
                  <c:v>29.21</c:v>
                </c:pt>
                <c:pt idx="103">
                  <c:v>29.740000000000002</c:v>
                </c:pt>
                <c:pt idx="104">
                  <c:v>31.82</c:v>
                </c:pt>
                <c:pt idx="105">
                  <c:v>32.97</c:v>
                </c:pt>
                <c:pt idx="106">
                  <c:v>37.07</c:v>
                </c:pt>
                <c:pt idx="107">
                  <c:v>12.46</c:v>
                </c:pt>
                <c:pt idx="108">
                  <c:v>20.27</c:v>
                </c:pt>
                <c:pt idx="109">
                  <c:v>23.61</c:v>
                </c:pt>
                <c:pt idx="110">
                  <c:v>28.41</c:v>
                </c:pt>
                <c:pt idx="111">
                  <c:v>30.68</c:v>
                </c:pt>
                <c:pt idx="112">
                  <c:v>29.14</c:v>
                </c:pt>
                <c:pt idx="113">
                  <c:v>34.129999999999995</c:v>
                </c:pt>
                <c:pt idx="114">
                  <c:v>20.91</c:v>
                </c:pt>
                <c:pt idx="115">
                  <c:v>25.6</c:v>
                </c:pt>
                <c:pt idx="116">
                  <c:v>14.47</c:v>
                </c:pt>
                <c:pt idx="117">
                  <c:v>18.77</c:v>
                </c:pt>
                <c:pt idx="118">
                  <c:v>10.48</c:v>
                </c:pt>
                <c:pt idx="119">
                  <c:v>12.35</c:v>
                </c:pt>
                <c:pt idx="120">
                  <c:v>18.490000000000002</c:v>
                </c:pt>
                <c:pt idx="121">
                  <c:v>19.239999999999998</c:v>
                </c:pt>
                <c:pt idx="122">
                  <c:v>21.24</c:v>
                </c:pt>
                <c:pt idx="123">
                  <c:v>21.369999999999997</c:v>
                </c:pt>
                <c:pt idx="124">
                  <c:v>22.9</c:v>
                </c:pt>
                <c:pt idx="125">
                  <c:v>23.67</c:v>
                </c:pt>
                <c:pt idx="126">
                  <c:v>24.73</c:v>
                </c:pt>
                <c:pt idx="127">
                  <c:v>25.450000000000003</c:v>
                </c:pt>
                <c:pt idx="128">
                  <c:v>25.73</c:v>
                </c:pt>
                <c:pt idx="129">
                  <c:v>26.299999999999997</c:v>
                </c:pt>
                <c:pt idx="130">
                  <c:v>26.299999999999997</c:v>
                </c:pt>
                <c:pt idx="131">
                  <c:v>26.32</c:v>
                </c:pt>
                <c:pt idx="132">
                  <c:v>26.87</c:v>
                </c:pt>
                <c:pt idx="133">
                  <c:v>26.94</c:v>
                </c:pt>
                <c:pt idx="134">
                  <c:v>27.93</c:v>
                </c:pt>
                <c:pt idx="135">
                  <c:v>28.09</c:v>
                </c:pt>
                <c:pt idx="136">
                  <c:v>28.240000000000002</c:v>
                </c:pt>
                <c:pt idx="137">
                  <c:v>28.32</c:v>
                </c:pt>
                <c:pt idx="138">
                  <c:v>28.669999999999998</c:v>
                </c:pt>
                <c:pt idx="139">
                  <c:v>28.85</c:v>
                </c:pt>
                <c:pt idx="140">
                  <c:v>29.07</c:v>
                </c:pt>
                <c:pt idx="141">
                  <c:v>29.25</c:v>
                </c:pt>
                <c:pt idx="142">
                  <c:v>29.5</c:v>
                </c:pt>
                <c:pt idx="143">
                  <c:v>29.69</c:v>
                </c:pt>
                <c:pt idx="144">
                  <c:v>29.7</c:v>
                </c:pt>
                <c:pt idx="145">
                  <c:v>29.71</c:v>
                </c:pt>
                <c:pt idx="146">
                  <c:v>30.08</c:v>
                </c:pt>
                <c:pt idx="147">
                  <c:v>30.130000000000003</c:v>
                </c:pt>
                <c:pt idx="148">
                  <c:v>30.18</c:v>
                </c:pt>
                <c:pt idx="149">
                  <c:v>30.909999999999997</c:v>
                </c:pt>
                <c:pt idx="150">
                  <c:v>31.09</c:v>
                </c:pt>
                <c:pt idx="151">
                  <c:v>31.86</c:v>
                </c:pt>
                <c:pt idx="152">
                  <c:v>31.979999999999997</c:v>
                </c:pt>
                <c:pt idx="153">
                  <c:v>32.96</c:v>
                </c:pt>
                <c:pt idx="154">
                  <c:v>33.200000000000003</c:v>
                </c:pt>
                <c:pt idx="155">
                  <c:v>33.840000000000003</c:v>
                </c:pt>
                <c:pt idx="156">
                  <c:v>34.03</c:v>
                </c:pt>
                <c:pt idx="157">
                  <c:v>34.58</c:v>
                </c:pt>
                <c:pt idx="158">
                  <c:v>35.14</c:v>
                </c:pt>
                <c:pt idx="159">
                  <c:v>37.25</c:v>
                </c:pt>
                <c:pt idx="160">
                  <c:v>37.57</c:v>
                </c:pt>
                <c:pt idx="161">
                  <c:v>39.1</c:v>
                </c:pt>
                <c:pt idx="162">
                  <c:v>47.910000000000004</c:v>
                </c:pt>
                <c:pt idx="163">
                  <c:v>20.149999999999999</c:v>
                </c:pt>
                <c:pt idx="164">
                  <c:v>22.439999999999998</c:v>
                </c:pt>
                <c:pt idx="165">
                  <c:v>24.28</c:v>
                </c:pt>
                <c:pt idx="166">
                  <c:v>30.54</c:v>
                </c:pt>
                <c:pt idx="167">
                  <c:v>18.98</c:v>
                </c:pt>
                <c:pt idx="168">
                  <c:v>26.62</c:v>
                </c:pt>
                <c:pt idx="169">
                  <c:v>35.159999999999997</c:v>
                </c:pt>
                <c:pt idx="170">
                  <c:v>38.380000000000003</c:v>
                </c:pt>
                <c:pt idx="171">
                  <c:v>13.92</c:v>
                </c:pt>
                <c:pt idx="172">
                  <c:v>17.57</c:v>
                </c:pt>
                <c:pt idx="173">
                  <c:v>19.54</c:v>
                </c:pt>
                <c:pt idx="174">
                  <c:v>36.86</c:v>
                </c:pt>
                <c:pt idx="175">
                  <c:v>38.18</c:v>
                </c:pt>
                <c:pt idx="176">
                  <c:v>40.31</c:v>
                </c:pt>
                <c:pt idx="177">
                  <c:v>28.68</c:v>
                </c:pt>
                <c:pt idx="178">
                  <c:v>28.020000000000003</c:v>
                </c:pt>
                <c:pt idx="179">
                  <c:v>25.18</c:v>
                </c:pt>
                <c:pt idx="180">
                  <c:v>26.299999999999997</c:v>
                </c:pt>
                <c:pt idx="181">
                  <c:v>26.84</c:v>
                </c:pt>
                <c:pt idx="182">
                  <c:v>27.119999999999997</c:v>
                </c:pt>
                <c:pt idx="183">
                  <c:v>27.41</c:v>
                </c:pt>
                <c:pt idx="184">
                  <c:v>29.090000000000003</c:v>
                </c:pt>
                <c:pt idx="185">
                  <c:v>29.11</c:v>
                </c:pt>
                <c:pt idx="186">
                  <c:v>29.36</c:v>
                </c:pt>
                <c:pt idx="187">
                  <c:v>29.439999999999998</c:v>
                </c:pt>
                <c:pt idx="188">
                  <c:v>31.14</c:v>
                </c:pt>
                <c:pt idx="189">
                  <c:v>26.78</c:v>
                </c:pt>
                <c:pt idx="190">
                  <c:v>28.08</c:v>
                </c:pt>
                <c:pt idx="191">
                  <c:v>25.720000000000002</c:v>
                </c:pt>
                <c:pt idx="192">
                  <c:v>28.69</c:v>
                </c:pt>
                <c:pt idx="193">
                  <c:v>19.84</c:v>
                </c:pt>
                <c:pt idx="194">
                  <c:v>23.58</c:v>
                </c:pt>
                <c:pt idx="195">
                  <c:v>25.8</c:v>
                </c:pt>
                <c:pt idx="196">
                  <c:v>26.57</c:v>
                </c:pt>
                <c:pt idx="197">
                  <c:v>25.880000000000003</c:v>
                </c:pt>
                <c:pt idx="198">
                  <c:v>29.13</c:v>
                </c:pt>
                <c:pt idx="199">
                  <c:v>28.900000000000002</c:v>
                </c:pt>
                <c:pt idx="200">
                  <c:v>30.24</c:v>
                </c:pt>
                <c:pt idx="201">
                  <c:v>32.739999999999995</c:v>
                </c:pt>
                <c:pt idx="202">
                  <c:v>29.729999999999997</c:v>
                </c:pt>
                <c:pt idx="203">
                  <c:v>13.530000000000001</c:v>
                </c:pt>
                <c:pt idx="204">
                  <c:v>13.629999999999999</c:v>
                </c:pt>
                <c:pt idx="205">
                  <c:v>22.08</c:v>
                </c:pt>
                <c:pt idx="206">
                  <c:v>26.17</c:v>
                </c:pt>
                <c:pt idx="207">
                  <c:v>28</c:v>
                </c:pt>
                <c:pt idx="208">
                  <c:v>28.450000000000003</c:v>
                </c:pt>
                <c:pt idx="209">
                  <c:v>28.54</c:v>
                </c:pt>
                <c:pt idx="210">
                  <c:v>26.44</c:v>
                </c:pt>
                <c:pt idx="211">
                  <c:v>27.62</c:v>
                </c:pt>
                <c:pt idx="212">
                  <c:v>29.78</c:v>
                </c:pt>
                <c:pt idx="213">
                  <c:v>30.020000000000003</c:v>
                </c:pt>
                <c:pt idx="214">
                  <c:v>30.22</c:v>
                </c:pt>
                <c:pt idx="215">
                  <c:v>30.48</c:v>
                </c:pt>
                <c:pt idx="216">
                  <c:v>19.579999999999998</c:v>
                </c:pt>
                <c:pt idx="217">
                  <c:v>25.52</c:v>
                </c:pt>
                <c:pt idx="218">
                  <c:v>15.700000000000001</c:v>
                </c:pt>
                <c:pt idx="219">
                  <c:v>19.920000000000002</c:v>
                </c:pt>
                <c:pt idx="220">
                  <c:v>38.400000000000006</c:v>
                </c:pt>
                <c:pt idx="221">
                  <c:v>31.56</c:v>
                </c:pt>
                <c:pt idx="222">
                  <c:v>36.730000000000004</c:v>
                </c:pt>
                <c:pt idx="223">
                  <c:v>38.65</c:v>
                </c:pt>
                <c:pt idx="224">
                  <c:v>40.1</c:v>
                </c:pt>
                <c:pt idx="225">
                  <c:v>42.28</c:v>
                </c:pt>
                <c:pt idx="226">
                  <c:v>44.8</c:v>
                </c:pt>
                <c:pt idx="227">
                  <c:v>45.12</c:v>
                </c:pt>
                <c:pt idx="228">
                  <c:v>15.02</c:v>
                </c:pt>
                <c:pt idx="229">
                  <c:v>16.3</c:v>
                </c:pt>
                <c:pt idx="230">
                  <c:v>16.490000000000002</c:v>
                </c:pt>
                <c:pt idx="231">
                  <c:v>28.18</c:v>
                </c:pt>
                <c:pt idx="232">
                  <c:v>31.64</c:v>
                </c:pt>
                <c:pt idx="233">
                  <c:v>21.78</c:v>
                </c:pt>
                <c:pt idx="234">
                  <c:v>28.200000000000003</c:v>
                </c:pt>
                <c:pt idx="235">
                  <c:v>11.14</c:v>
                </c:pt>
                <c:pt idx="236">
                  <c:v>15.68</c:v>
                </c:pt>
                <c:pt idx="237">
                  <c:v>34.049999999999997</c:v>
                </c:pt>
                <c:pt idx="238">
                  <c:v>5.1899999999999995</c:v>
                </c:pt>
                <c:pt idx="239">
                  <c:v>8.52</c:v>
                </c:pt>
                <c:pt idx="240">
                  <c:v>8.5299999999999994</c:v>
                </c:pt>
                <c:pt idx="241">
                  <c:v>10.039999999999999</c:v>
                </c:pt>
                <c:pt idx="242">
                  <c:v>10.64</c:v>
                </c:pt>
                <c:pt idx="243">
                  <c:v>14</c:v>
                </c:pt>
                <c:pt idx="244">
                  <c:v>18.82</c:v>
                </c:pt>
                <c:pt idx="245">
                  <c:v>13.82</c:v>
                </c:pt>
                <c:pt idx="246">
                  <c:v>11.780000000000001</c:v>
                </c:pt>
                <c:pt idx="247">
                  <c:v>13.620000000000001</c:v>
                </c:pt>
                <c:pt idx="248">
                  <c:v>7.99</c:v>
                </c:pt>
                <c:pt idx="249">
                  <c:v>16.869999999999997</c:v>
                </c:pt>
                <c:pt idx="250">
                  <c:v>11.85</c:v>
                </c:pt>
                <c:pt idx="251">
                  <c:v>16.899999999999999</c:v>
                </c:pt>
                <c:pt idx="252">
                  <c:v>19.760000000000002</c:v>
                </c:pt>
                <c:pt idx="253">
                  <c:v>38.5</c:v>
                </c:pt>
                <c:pt idx="254">
                  <c:v>18.829999999999998</c:v>
                </c:pt>
                <c:pt idx="255">
                  <c:v>26.349999999999998</c:v>
                </c:pt>
                <c:pt idx="256">
                  <c:v>21.799999999999997</c:v>
                </c:pt>
                <c:pt idx="257">
                  <c:v>23.41</c:v>
                </c:pt>
                <c:pt idx="258">
                  <c:v>34.82</c:v>
                </c:pt>
                <c:pt idx="259">
                  <c:v>18.850000000000001</c:v>
                </c:pt>
                <c:pt idx="260">
                  <c:v>18.98</c:v>
                </c:pt>
                <c:pt idx="261">
                  <c:v>19.91</c:v>
                </c:pt>
                <c:pt idx="262">
                  <c:v>21.63</c:v>
                </c:pt>
                <c:pt idx="263">
                  <c:v>26.68</c:v>
                </c:pt>
                <c:pt idx="264">
                  <c:v>12.5</c:v>
                </c:pt>
                <c:pt idx="265">
                  <c:v>16.52</c:v>
                </c:pt>
                <c:pt idx="266">
                  <c:v>19.420000000000002</c:v>
                </c:pt>
                <c:pt idx="267">
                  <c:v>22.47</c:v>
                </c:pt>
                <c:pt idx="268">
                  <c:v>11.239999999999998</c:v>
                </c:pt>
                <c:pt idx="269">
                  <c:v>11.89</c:v>
                </c:pt>
                <c:pt idx="270">
                  <c:v>12.239999999999998</c:v>
                </c:pt>
                <c:pt idx="271">
                  <c:v>25.78</c:v>
                </c:pt>
                <c:pt idx="272">
                  <c:v>11.17</c:v>
                </c:pt>
                <c:pt idx="273">
                  <c:v>15.99</c:v>
                </c:pt>
                <c:pt idx="274">
                  <c:v>7.5</c:v>
                </c:pt>
                <c:pt idx="275">
                  <c:v>15.200000000000001</c:v>
                </c:pt>
                <c:pt idx="276">
                  <c:v>20.190000000000001</c:v>
                </c:pt>
                <c:pt idx="277">
                  <c:v>12.15</c:v>
                </c:pt>
                <c:pt idx="278">
                  <c:v>32.22</c:v>
                </c:pt>
                <c:pt idx="279">
                  <c:v>7.5</c:v>
                </c:pt>
                <c:pt idx="280">
                  <c:v>8.14</c:v>
                </c:pt>
                <c:pt idx="281">
                  <c:v>8.56</c:v>
                </c:pt>
                <c:pt idx="282">
                  <c:v>7.01</c:v>
                </c:pt>
                <c:pt idx="283">
                  <c:v>8.1300000000000008</c:v>
                </c:pt>
                <c:pt idx="284">
                  <c:v>10.48</c:v>
                </c:pt>
                <c:pt idx="285">
                  <c:v>4.08</c:v>
                </c:pt>
                <c:pt idx="286">
                  <c:v>4.75</c:v>
                </c:pt>
                <c:pt idx="287">
                  <c:v>5.1099999999999994</c:v>
                </c:pt>
                <c:pt idx="288">
                  <c:v>5.2</c:v>
                </c:pt>
                <c:pt idx="289">
                  <c:v>5.6400000000000006</c:v>
                </c:pt>
                <c:pt idx="290">
                  <c:v>6.08</c:v>
                </c:pt>
                <c:pt idx="291">
                  <c:v>6.59</c:v>
                </c:pt>
                <c:pt idx="292">
                  <c:v>6.9300000000000006</c:v>
                </c:pt>
                <c:pt idx="293">
                  <c:v>7.1999999999999993</c:v>
                </c:pt>
                <c:pt idx="294">
                  <c:v>7.21</c:v>
                </c:pt>
                <c:pt idx="295">
                  <c:v>7.3100000000000005</c:v>
                </c:pt>
                <c:pt idx="296">
                  <c:v>7.4499999999999993</c:v>
                </c:pt>
                <c:pt idx="297">
                  <c:v>7.72</c:v>
                </c:pt>
                <c:pt idx="298">
                  <c:v>8.1</c:v>
                </c:pt>
                <c:pt idx="299">
                  <c:v>8.33</c:v>
                </c:pt>
                <c:pt idx="300">
                  <c:v>9.0500000000000007</c:v>
                </c:pt>
                <c:pt idx="301">
                  <c:v>9.42</c:v>
                </c:pt>
                <c:pt idx="302">
                  <c:v>9.629999999999999</c:v>
                </c:pt>
                <c:pt idx="303">
                  <c:v>10.629999999999999</c:v>
                </c:pt>
                <c:pt idx="304">
                  <c:v>3.81</c:v>
                </c:pt>
                <c:pt idx="305">
                  <c:v>3.84</c:v>
                </c:pt>
                <c:pt idx="306">
                  <c:v>9.2799999999999994</c:v>
                </c:pt>
                <c:pt idx="307">
                  <c:v>11.209999999999999</c:v>
                </c:pt>
                <c:pt idx="308">
                  <c:v>11.46</c:v>
                </c:pt>
                <c:pt idx="309">
                  <c:v>11.58</c:v>
                </c:pt>
                <c:pt idx="310">
                  <c:v>11.88</c:v>
                </c:pt>
                <c:pt idx="311">
                  <c:v>42</c:v>
                </c:pt>
                <c:pt idx="312">
                  <c:v>4.71</c:v>
                </c:pt>
                <c:pt idx="313">
                  <c:v>2.93</c:v>
                </c:pt>
                <c:pt idx="314">
                  <c:v>4.0299999999999994</c:v>
                </c:pt>
                <c:pt idx="315">
                  <c:v>5.1199999999999992</c:v>
                </c:pt>
                <c:pt idx="316">
                  <c:v>5.35</c:v>
                </c:pt>
                <c:pt idx="317">
                  <c:v>5.63</c:v>
                </c:pt>
                <c:pt idx="318">
                  <c:v>7.55</c:v>
                </c:pt>
                <c:pt idx="319">
                  <c:v>8.32</c:v>
                </c:pt>
                <c:pt idx="320">
                  <c:v>8.36</c:v>
                </c:pt>
                <c:pt idx="321">
                  <c:v>7.870000000000001</c:v>
                </c:pt>
                <c:pt idx="322">
                  <c:v>11.73</c:v>
                </c:pt>
                <c:pt idx="323">
                  <c:v>9.0500000000000007</c:v>
                </c:pt>
                <c:pt idx="324">
                  <c:v>9.33</c:v>
                </c:pt>
                <c:pt idx="325">
                  <c:v>7.78</c:v>
                </c:pt>
                <c:pt idx="326">
                  <c:v>8.86</c:v>
                </c:pt>
                <c:pt idx="327">
                  <c:v>6.02</c:v>
                </c:pt>
                <c:pt idx="328">
                  <c:v>8.7200000000000006</c:v>
                </c:pt>
                <c:pt idx="329">
                  <c:v>5.8000000000000007</c:v>
                </c:pt>
                <c:pt idx="330">
                  <c:v>3.83</c:v>
                </c:pt>
                <c:pt idx="331">
                  <c:v>6.6899999999999995</c:v>
                </c:pt>
                <c:pt idx="332">
                  <c:v>5.76</c:v>
                </c:pt>
                <c:pt idx="333">
                  <c:v>7.68</c:v>
                </c:pt>
                <c:pt idx="334">
                  <c:v>7.86</c:v>
                </c:pt>
                <c:pt idx="335">
                  <c:v>21.04</c:v>
                </c:pt>
                <c:pt idx="336">
                  <c:v>21.56</c:v>
                </c:pt>
                <c:pt idx="337">
                  <c:v>12.9</c:v>
                </c:pt>
                <c:pt idx="338">
                  <c:v>12.22</c:v>
                </c:pt>
                <c:pt idx="339">
                  <c:v>17.54</c:v>
                </c:pt>
                <c:pt idx="340">
                  <c:v>26.810000000000002</c:v>
                </c:pt>
                <c:pt idx="341">
                  <c:v>14.67</c:v>
                </c:pt>
                <c:pt idx="342">
                  <c:v>15.25</c:v>
                </c:pt>
                <c:pt idx="343">
                  <c:v>16.399999999999999</c:v>
                </c:pt>
                <c:pt idx="344">
                  <c:v>18.18</c:v>
                </c:pt>
                <c:pt idx="345">
                  <c:v>24.29</c:v>
                </c:pt>
                <c:pt idx="346">
                  <c:v>29.67</c:v>
                </c:pt>
                <c:pt idx="347">
                  <c:v>4.96</c:v>
                </c:pt>
                <c:pt idx="348">
                  <c:v>4.32</c:v>
                </c:pt>
                <c:pt idx="349">
                  <c:v>4.51</c:v>
                </c:pt>
                <c:pt idx="350">
                  <c:v>8.09</c:v>
                </c:pt>
                <c:pt idx="351">
                  <c:v>6.51</c:v>
                </c:pt>
                <c:pt idx="352">
                  <c:v>9.77</c:v>
                </c:pt>
                <c:pt idx="353">
                  <c:v>3.55</c:v>
                </c:pt>
                <c:pt idx="354">
                  <c:v>4.29</c:v>
                </c:pt>
                <c:pt idx="355">
                  <c:v>4.8900000000000006</c:v>
                </c:pt>
                <c:pt idx="356">
                  <c:v>5.32</c:v>
                </c:pt>
                <c:pt idx="357">
                  <c:v>5.63</c:v>
                </c:pt>
                <c:pt idx="358">
                  <c:v>5.94</c:v>
                </c:pt>
                <c:pt idx="359">
                  <c:v>6.01</c:v>
                </c:pt>
                <c:pt idx="360">
                  <c:v>13.64</c:v>
                </c:pt>
                <c:pt idx="361">
                  <c:v>9.7199999999999989</c:v>
                </c:pt>
                <c:pt idx="362">
                  <c:v>7.7</c:v>
                </c:pt>
                <c:pt idx="363">
                  <c:v>15.27</c:v>
                </c:pt>
                <c:pt idx="364">
                  <c:v>20.45</c:v>
                </c:pt>
                <c:pt idx="365">
                  <c:v>20.68</c:v>
                </c:pt>
                <c:pt idx="366">
                  <c:v>20.869999999999997</c:v>
                </c:pt>
                <c:pt idx="367">
                  <c:v>22.82</c:v>
                </c:pt>
                <c:pt idx="368">
                  <c:v>20.770000000000003</c:v>
                </c:pt>
                <c:pt idx="369">
                  <c:v>23.57</c:v>
                </c:pt>
                <c:pt idx="370">
                  <c:v>21.72</c:v>
                </c:pt>
                <c:pt idx="371">
                  <c:v>10.71</c:v>
                </c:pt>
                <c:pt idx="372">
                  <c:v>3.23</c:v>
                </c:pt>
                <c:pt idx="373">
                  <c:v>7.65</c:v>
                </c:pt>
                <c:pt idx="374">
                  <c:v>7.81</c:v>
                </c:pt>
                <c:pt idx="375">
                  <c:v>8.26</c:v>
                </c:pt>
                <c:pt idx="376">
                  <c:v>9.14</c:v>
                </c:pt>
                <c:pt idx="377">
                  <c:v>9.5599999999999987</c:v>
                </c:pt>
                <c:pt idx="378">
                  <c:v>10.76</c:v>
                </c:pt>
                <c:pt idx="379">
                  <c:v>11.129999999999999</c:v>
                </c:pt>
                <c:pt idx="380">
                  <c:v>11.329999999999998</c:v>
                </c:pt>
                <c:pt idx="381">
                  <c:v>11.63</c:v>
                </c:pt>
                <c:pt idx="382">
                  <c:v>12.239999999999998</c:v>
                </c:pt>
                <c:pt idx="383">
                  <c:v>12.67</c:v>
                </c:pt>
                <c:pt idx="384">
                  <c:v>13.899999999999999</c:v>
                </c:pt>
                <c:pt idx="385">
                  <c:v>13.96</c:v>
                </c:pt>
                <c:pt idx="386">
                  <c:v>15.53</c:v>
                </c:pt>
                <c:pt idx="387">
                  <c:v>16.12</c:v>
                </c:pt>
                <c:pt idx="388">
                  <c:v>17.48</c:v>
                </c:pt>
                <c:pt idx="389">
                  <c:v>18.869999999999997</c:v>
                </c:pt>
                <c:pt idx="390">
                  <c:v>21</c:v>
                </c:pt>
                <c:pt idx="391">
                  <c:v>23.98</c:v>
                </c:pt>
                <c:pt idx="392">
                  <c:v>26.16</c:v>
                </c:pt>
                <c:pt idx="393">
                  <c:v>27.21</c:v>
                </c:pt>
                <c:pt idx="394">
                  <c:v>30.53</c:v>
                </c:pt>
                <c:pt idx="395">
                  <c:v>30.57</c:v>
                </c:pt>
                <c:pt idx="396">
                  <c:v>32.24</c:v>
                </c:pt>
                <c:pt idx="397">
                  <c:v>3.1900000000000004</c:v>
                </c:pt>
                <c:pt idx="398">
                  <c:v>4.7</c:v>
                </c:pt>
                <c:pt idx="399">
                  <c:v>7.38</c:v>
                </c:pt>
                <c:pt idx="400">
                  <c:v>9.0500000000000007</c:v>
                </c:pt>
                <c:pt idx="401">
                  <c:v>11.91</c:v>
                </c:pt>
                <c:pt idx="402">
                  <c:v>20.72</c:v>
                </c:pt>
                <c:pt idx="403">
                  <c:v>12.02</c:v>
                </c:pt>
                <c:pt idx="404">
                  <c:v>7.92</c:v>
                </c:pt>
                <c:pt idx="405">
                  <c:v>8.1300000000000008</c:v>
                </c:pt>
                <c:pt idx="406">
                  <c:v>8.44</c:v>
                </c:pt>
                <c:pt idx="407">
                  <c:v>8.5500000000000007</c:v>
                </c:pt>
                <c:pt idx="408">
                  <c:v>9.5399999999999991</c:v>
                </c:pt>
                <c:pt idx="409">
                  <c:v>9.879999999999999</c:v>
                </c:pt>
                <c:pt idx="410">
                  <c:v>11.48</c:v>
                </c:pt>
                <c:pt idx="411">
                  <c:v>13.16</c:v>
                </c:pt>
                <c:pt idx="412">
                  <c:v>13.23</c:v>
                </c:pt>
                <c:pt idx="413">
                  <c:v>13.46</c:v>
                </c:pt>
                <c:pt idx="414">
                  <c:v>13.5</c:v>
                </c:pt>
                <c:pt idx="415">
                  <c:v>13.6</c:v>
                </c:pt>
                <c:pt idx="416">
                  <c:v>13.620000000000001</c:v>
                </c:pt>
                <c:pt idx="417">
                  <c:v>13.72</c:v>
                </c:pt>
                <c:pt idx="418">
                  <c:v>14.490000000000002</c:v>
                </c:pt>
                <c:pt idx="419">
                  <c:v>14.620000000000001</c:v>
                </c:pt>
                <c:pt idx="420">
                  <c:v>15.06</c:v>
                </c:pt>
                <c:pt idx="421">
                  <c:v>16.91</c:v>
                </c:pt>
                <c:pt idx="422">
                  <c:v>18.82</c:v>
                </c:pt>
                <c:pt idx="423">
                  <c:v>22.009999999999998</c:v>
                </c:pt>
                <c:pt idx="424">
                  <c:v>22.28</c:v>
                </c:pt>
                <c:pt idx="425">
                  <c:v>23.08</c:v>
                </c:pt>
                <c:pt idx="426">
                  <c:v>31.85</c:v>
                </c:pt>
                <c:pt idx="427">
                  <c:v>32.049999999999997</c:v>
                </c:pt>
                <c:pt idx="428">
                  <c:v>34.369999999999997</c:v>
                </c:pt>
                <c:pt idx="429">
                  <c:v>35.980000000000004</c:v>
                </c:pt>
                <c:pt idx="430">
                  <c:v>45.94</c:v>
                </c:pt>
                <c:pt idx="431">
                  <c:v>14.24</c:v>
                </c:pt>
                <c:pt idx="432">
                  <c:v>15.06</c:v>
                </c:pt>
                <c:pt idx="433">
                  <c:v>7.5600000000000005</c:v>
                </c:pt>
                <c:pt idx="434">
                  <c:v>8.18</c:v>
                </c:pt>
                <c:pt idx="435">
                  <c:v>21.57</c:v>
                </c:pt>
                <c:pt idx="436">
                  <c:v>23.39</c:v>
                </c:pt>
                <c:pt idx="437">
                  <c:v>61.019999999999996</c:v>
                </c:pt>
                <c:pt idx="438">
                  <c:v>8.7200000000000006</c:v>
                </c:pt>
                <c:pt idx="439">
                  <c:v>9.36</c:v>
                </c:pt>
                <c:pt idx="440">
                  <c:v>9.85</c:v>
                </c:pt>
                <c:pt idx="441">
                  <c:v>13.79</c:v>
                </c:pt>
                <c:pt idx="442">
                  <c:v>14.48</c:v>
                </c:pt>
                <c:pt idx="443">
                  <c:v>17.13</c:v>
                </c:pt>
                <c:pt idx="444">
                  <c:v>17.440000000000001</c:v>
                </c:pt>
                <c:pt idx="445">
                  <c:v>18.700000000000003</c:v>
                </c:pt>
                <c:pt idx="446">
                  <c:v>18.89</c:v>
                </c:pt>
                <c:pt idx="447">
                  <c:v>20.059999999999999</c:v>
                </c:pt>
                <c:pt idx="448">
                  <c:v>21.02</c:v>
                </c:pt>
                <c:pt idx="449">
                  <c:v>21.189999999999998</c:v>
                </c:pt>
                <c:pt idx="450">
                  <c:v>22.08</c:v>
                </c:pt>
                <c:pt idx="451">
                  <c:v>22.71</c:v>
                </c:pt>
                <c:pt idx="452">
                  <c:v>23.759999999999998</c:v>
                </c:pt>
                <c:pt idx="453">
                  <c:v>23.85</c:v>
                </c:pt>
                <c:pt idx="454">
                  <c:v>24.6</c:v>
                </c:pt>
                <c:pt idx="455">
                  <c:v>25.82</c:v>
                </c:pt>
                <c:pt idx="456">
                  <c:v>28.69</c:v>
                </c:pt>
                <c:pt idx="457">
                  <c:v>30.33</c:v>
                </c:pt>
                <c:pt idx="458">
                  <c:v>14.940000000000001</c:v>
                </c:pt>
                <c:pt idx="459">
                  <c:v>17.05</c:v>
                </c:pt>
                <c:pt idx="460">
                  <c:v>19.989999999999998</c:v>
                </c:pt>
                <c:pt idx="461">
                  <c:v>22.39</c:v>
                </c:pt>
                <c:pt idx="462">
                  <c:v>30.48</c:v>
                </c:pt>
                <c:pt idx="463">
                  <c:v>31.43</c:v>
                </c:pt>
                <c:pt idx="464">
                  <c:v>24.869999999999997</c:v>
                </c:pt>
                <c:pt idx="465">
                  <c:v>24.77</c:v>
                </c:pt>
                <c:pt idx="466">
                  <c:v>11.2</c:v>
                </c:pt>
                <c:pt idx="467">
                  <c:v>12.92</c:v>
                </c:pt>
                <c:pt idx="468">
                  <c:v>11.32</c:v>
                </c:pt>
                <c:pt idx="469">
                  <c:v>22.7</c:v>
                </c:pt>
                <c:pt idx="470">
                  <c:v>2.87</c:v>
                </c:pt>
                <c:pt idx="471">
                  <c:v>1.7799999999999998</c:v>
                </c:pt>
                <c:pt idx="472">
                  <c:v>2.41</c:v>
                </c:pt>
                <c:pt idx="473">
                  <c:v>2.58</c:v>
                </c:pt>
                <c:pt idx="474">
                  <c:v>3.71</c:v>
                </c:pt>
                <c:pt idx="475">
                  <c:v>19.399999999999999</c:v>
                </c:pt>
                <c:pt idx="476">
                  <c:v>13.18</c:v>
                </c:pt>
                <c:pt idx="477">
                  <c:v>13.6</c:v>
                </c:pt>
                <c:pt idx="478">
                  <c:v>13.79</c:v>
                </c:pt>
                <c:pt idx="479">
                  <c:v>18.43</c:v>
                </c:pt>
                <c:pt idx="480">
                  <c:v>18.59</c:v>
                </c:pt>
                <c:pt idx="481">
                  <c:v>19.02</c:v>
                </c:pt>
                <c:pt idx="482">
                  <c:v>13.51</c:v>
                </c:pt>
                <c:pt idx="483">
                  <c:v>14.14</c:v>
                </c:pt>
                <c:pt idx="484">
                  <c:v>14.91</c:v>
                </c:pt>
                <c:pt idx="485">
                  <c:v>15.23</c:v>
                </c:pt>
                <c:pt idx="486">
                  <c:v>15.920000000000002</c:v>
                </c:pt>
                <c:pt idx="487">
                  <c:v>16.670000000000002</c:v>
                </c:pt>
                <c:pt idx="488">
                  <c:v>17.130000000000003</c:v>
                </c:pt>
                <c:pt idx="489">
                  <c:v>6.79</c:v>
                </c:pt>
                <c:pt idx="490">
                  <c:v>7.37</c:v>
                </c:pt>
                <c:pt idx="491">
                  <c:v>7.8900000000000006</c:v>
                </c:pt>
                <c:pt idx="492">
                  <c:v>7.9499999999999993</c:v>
                </c:pt>
                <c:pt idx="493">
                  <c:v>7.96</c:v>
                </c:pt>
                <c:pt idx="494">
                  <c:v>8.9700000000000006</c:v>
                </c:pt>
                <c:pt idx="495">
                  <c:v>9.41</c:v>
                </c:pt>
                <c:pt idx="496">
                  <c:v>9.5399999999999991</c:v>
                </c:pt>
                <c:pt idx="497">
                  <c:v>9.76</c:v>
                </c:pt>
                <c:pt idx="498">
                  <c:v>9.9</c:v>
                </c:pt>
                <c:pt idx="499">
                  <c:v>10.27</c:v>
                </c:pt>
                <c:pt idx="500">
                  <c:v>11.09</c:v>
                </c:pt>
                <c:pt idx="501">
                  <c:v>11.88</c:v>
                </c:pt>
                <c:pt idx="502">
                  <c:v>11.93</c:v>
                </c:pt>
                <c:pt idx="503">
                  <c:v>12.14</c:v>
                </c:pt>
                <c:pt idx="504">
                  <c:v>12.34</c:v>
                </c:pt>
                <c:pt idx="505">
                  <c:v>12.39</c:v>
                </c:pt>
                <c:pt idx="506">
                  <c:v>12.52</c:v>
                </c:pt>
                <c:pt idx="507">
                  <c:v>12.64</c:v>
                </c:pt>
                <c:pt idx="508">
                  <c:v>12.719999999999999</c:v>
                </c:pt>
                <c:pt idx="509">
                  <c:v>12.79</c:v>
                </c:pt>
                <c:pt idx="510">
                  <c:v>12.870000000000001</c:v>
                </c:pt>
                <c:pt idx="511">
                  <c:v>12.870000000000001</c:v>
                </c:pt>
                <c:pt idx="512">
                  <c:v>12.969999999999999</c:v>
                </c:pt>
                <c:pt idx="513">
                  <c:v>13.030000000000001</c:v>
                </c:pt>
                <c:pt idx="514">
                  <c:v>13.21</c:v>
                </c:pt>
                <c:pt idx="515">
                  <c:v>13.22</c:v>
                </c:pt>
                <c:pt idx="516">
                  <c:v>13.27</c:v>
                </c:pt>
                <c:pt idx="517">
                  <c:v>13.27</c:v>
                </c:pt>
                <c:pt idx="518">
                  <c:v>13.3</c:v>
                </c:pt>
                <c:pt idx="519">
                  <c:v>13.34</c:v>
                </c:pt>
                <c:pt idx="520">
                  <c:v>13.7</c:v>
                </c:pt>
                <c:pt idx="521">
                  <c:v>13.809999999999999</c:v>
                </c:pt>
                <c:pt idx="522">
                  <c:v>13.86</c:v>
                </c:pt>
                <c:pt idx="523">
                  <c:v>13.9</c:v>
                </c:pt>
                <c:pt idx="524">
                  <c:v>13.92</c:v>
                </c:pt>
                <c:pt idx="525">
                  <c:v>13.96</c:v>
                </c:pt>
                <c:pt idx="526">
                  <c:v>14.01</c:v>
                </c:pt>
                <c:pt idx="527">
                  <c:v>14.04</c:v>
                </c:pt>
                <c:pt idx="528">
                  <c:v>14.07</c:v>
                </c:pt>
                <c:pt idx="529">
                  <c:v>14.09</c:v>
                </c:pt>
                <c:pt idx="530">
                  <c:v>14.120000000000001</c:v>
                </c:pt>
                <c:pt idx="531">
                  <c:v>14.149999999999999</c:v>
                </c:pt>
                <c:pt idx="532">
                  <c:v>14.16</c:v>
                </c:pt>
                <c:pt idx="533">
                  <c:v>14.23</c:v>
                </c:pt>
                <c:pt idx="534">
                  <c:v>14.23</c:v>
                </c:pt>
                <c:pt idx="535">
                  <c:v>14.24</c:v>
                </c:pt>
                <c:pt idx="536">
                  <c:v>14.260000000000002</c:v>
                </c:pt>
                <c:pt idx="537">
                  <c:v>14.34</c:v>
                </c:pt>
                <c:pt idx="538">
                  <c:v>14.370000000000001</c:v>
                </c:pt>
                <c:pt idx="539">
                  <c:v>14.379999999999999</c:v>
                </c:pt>
                <c:pt idx="540">
                  <c:v>14.4</c:v>
                </c:pt>
                <c:pt idx="541">
                  <c:v>14.41</c:v>
                </c:pt>
                <c:pt idx="542">
                  <c:v>14.41</c:v>
                </c:pt>
                <c:pt idx="543">
                  <c:v>14.48</c:v>
                </c:pt>
                <c:pt idx="544">
                  <c:v>14.48</c:v>
                </c:pt>
                <c:pt idx="545">
                  <c:v>14.55</c:v>
                </c:pt>
                <c:pt idx="546">
                  <c:v>14.59</c:v>
                </c:pt>
                <c:pt idx="547">
                  <c:v>14.67</c:v>
                </c:pt>
                <c:pt idx="548">
                  <c:v>14.690000000000001</c:v>
                </c:pt>
                <c:pt idx="549">
                  <c:v>14.71</c:v>
                </c:pt>
                <c:pt idx="550">
                  <c:v>14.71</c:v>
                </c:pt>
                <c:pt idx="551">
                  <c:v>14.719999999999999</c:v>
                </c:pt>
                <c:pt idx="552">
                  <c:v>14.79</c:v>
                </c:pt>
                <c:pt idx="553">
                  <c:v>14.940000000000001</c:v>
                </c:pt>
                <c:pt idx="554">
                  <c:v>15.01</c:v>
                </c:pt>
                <c:pt idx="555">
                  <c:v>15.030000000000001</c:v>
                </c:pt>
                <c:pt idx="556">
                  <c:v>15.059999999999999</c:v>
                </c:pt>
                <c:pt idx="557">
                  <c:v>15.2</c:v>
                </c:pt>
                <c:pt idx="558">
                  <c:v>15.5</c:v>
                </c:pt>
                <c:pt idx="559">
                  <c:v>16.100000000000001</c:v>
                </c:pt>
                <c:pt idx="560">
                  <c:v>20.91</c:v>
                </c:pt>
                <c:pt idx="561">
                  <c:v>15.040000000000001</c:v>
                </c:pt>
                <c:pt idx="562">
                  <c:v>15.29</c:v>
                </c:pt>
                <c:pt idx="563">
                  <c:v>15.57</c:v>
                </c:pt>
                <c:pt idx="564">
                  <c:v>20.48</c:v>
                </c:pt>
                <c:pt idx="565">
                  <c:v>10.01</c:v>
                </c:pt>
                <c:pt idx="566">
                  <c:v>12.36</c:v>
                </c:pt>
                <c:pt idx="567">
                  <c:v>12.940000000000001</c:v>
                </c:pt>
                <c:pt idx="568">
                  <c:v>13.36</c:v>
                </c:pt>
                <c:pt idx="569">
                  <c:v>13.89</c:v>
                </c:pt>
                <c:pt idx="570">
                  <c:v>14</c:v>
                </c:pt>
                <c:pt idx="571">
                  <c:v>14.84</c:v>
                </c:pt>
                <c:pt idx="572">
                  <c:v>15.35</c:v>
                </c:pt>
                <c:pt idx="573">
                  <c:v>15.87</c:v>
                </c:pt>
                <c:pt idx="574">
                  <c:v>15.89</c:v>
                </c:pt>
                <c:pt idx="575">
                  <c:v>16.149999999999999</c:v>
                </c:pt>
                <c:pt idx="576">
                  <c:v>12.23</c:v>
                </c:pt>
                <c:pt idx="577">
                  <c:v>14.81</c:v>
                </c:pt>
                <c:pt idx="578">
                  <c:v>15.120000000000001</c:v>
                </c:pt>
                <c:pt idx="579">
                  <c:v>15.669999999999998</c:v>
                </c:pt>
                <c:pt idx="580">
                  <c:v>16.64</c:v>
                </c:pt>
                <c:pt idx="581">
                  <c:v>19.72</c:v>
                </c:pt>
                <c:pt idx="582">
                  <c:v>17.350000000000001</c:v>
                </c:pt>
                <c:pt idx="583">
                  <c:v>19.77</c:v>
                </c:pt>
                <c:pt idx="584">
                  <c:v>23.8</c:v>
                </c:pt>
                <c:pt idx="585">
                  <c:v>7.97</c:v>
                </c:pt>
                <c:pt idx="586">
                  <c:v>10.71</c:v>
                </c:pt>
                <c:pt idx="587">
                  <c:v>11.35</c:v>
                </c:pt>
                <c:pt idx="588">
                  <c:v>11.84</c:v>
                </c:pt>
                <c:pt idx="589">
                  <c:v>12.629999999999999</c:v>
                </c:pt>
                <c:pt idx="590">
                  <c:v>12.66</c:v>
                </c:pt>
                <c:pt idx="591">
                  <c:v>12.95</c:v>
                </c:pt>
                <c:pt idx="592">
                  <c:v>21.82</c:v>
                </c:pt>
                <c:pt idx="593">
                  <c:v>11.71</c:v>
                </c:pt>
                <c:pt idx="594">
                  <c:v>12.55</c:v>
                </c:pt>
                <c:pt idx="595">
                  <c:v>12.74</c:v>
                </c:pt>
                <c:pt idx="596">
                  <c:v>12.89</c:v>
                </c:pt>
                <c:pt idx="597">
                  <c:v>12.96</c:v>
                </c:pt>
                <c:pt idx="598">
                  <c:v>13.57</c:v>
                </c:pt>
                <c:pt idx="599">
                  <c:v>14.120000000000001</c:v>
                </c:pt>
                <c:pt idx="600">
                  <c:v>14.280000000000001</c:v>
                </c:pt>
                <c:pt idx="601">
                  <c:v>14.43</c:v>
                </c:pt>
                <c:pt idx="602">
                  <c:v>14.62</c:v>
                </c:pt>
                <c:pt idx="603">
                  <c:v>14.64</c:v>
                </c:pt>
                <c:pt idx="604">
                  <c:v>14.65</c:v>
                </c:pt>
                <c:pt idx="605">
                  <c:v>14.67</c:v>
                </c:pt>
                <c:pt idx="606">
                  <c:v>14.69</c:v>
                </c:pt>
                <c:pt idx="607">
                  <c:v>15.46</c:v>
                </c:pt>
                <c:pt idx="608">
                  <c:v>12.46</c:v>
                </c:pt>
                <c:pt idx="609">
                  <c:v>13.48</c:v>
                </c:pt>
                <c:pt idx="610">
                  <c:v>13.68</c:v>
                </c:pt>
                <c:pt idx="611">
                  <c:v>5.1400000000000006</c:v>
                </c:pt>
                <c:pt idx="612">
                  <c:v>11.24</c:v>
                </c:pt>
                <c:pt idx="613">
                  <c:v>12.46</c:v>
                </c:pt>
                <c:pt idx="614">
                  <c:v>14.83</c:v>
                </c:pt>
                <c:pt idx="615">
                  <c:v>17.86</c:v>
                </c:pt>
                <c:pt idx="616">
                  <c:v>11.2</c:v>
                </c:pt>
                <c:pt idx="617">
                  <c:v>12.23</c:v>
                </c:pt>
                <c:pt idx="618">
                  <c:v>13.219999999999999</c:v>
                </c:pt>
                <c:pt idx="619">
                  <c:v>13.34</c:v>
                </c:pt>
                <c:pt idx="620">
                  <c:v>13.79</c:v>
                </c:pt>
                <c:pt idx="621">
                  <c:v>12.25</c:v>
                </c:pt>
                <c:pt idx="622">
                  <c:v>13.28</c:v>
                </c:pt>
                <c:pt idx="623">
                  <c:v>13.66</c:v>
                </c:pt>
                <c:pt idx="624">
                  <c:v>13.780000000000001</c:v>
                </c:pt>
                <c:pt idx="625">
                  <c:v>13.26</c:v>
                </c:pt>
                <c:pt idx="626">
                  <c:v>13.43</c:v>
                </c:pt>
                <c:pt idx="627">
                  <c:v>7.4600000000000009</c:v>
                </c:pt>
                <c:pt idx="628">
                  <c:v>9.41</c:v>
                </c:pt>
                <c:pt idx="629">
                  <c:v>9.91</c:v>
                </c:pt>
                <c:pt idx="630">
                  <c:v>9.9600000000000009</c:v>
                </c:pt>
                <c:pt idx="631">
                  <c:v>10.5</c:v>
                </c:pt>
                <c:pt idx="632">
                  <c:v>10.83</c:v>
                </c:pt>
                <c:pt idx="633">
                  <c:v>11.05</c:v>
                </c:pt>
                <c:pt idx="634">
                  <c:v>11.440000000000001</c:v>
                </c:pt>
                <c:pt idx="635">
                  <c:v>11.7</c:v>
                </c:pt>
                <c:pt idx="636">
                  <c:v>12.52</c:v>
                </c:pt>
                <c:pt idx="637">
                  <c:v>13.05</c:v>
                </c:pt>
                <c:pt idx="638">
                  <c:v>13.22</c:v>
                </c:pt>
                <c:pt idx="639">
                  <c:v>13.379999999999999</c:v>
                </c:pt>
                <c:pt idx="640">
                  <c:v>13.68</c:v>
                </c:pt>
                <c:pt idx="641">
                  <c:v>14.01</c:v>
                </c:pt>
                <c:pt idx="642">
                  <c:v>14.420000000000002</c:v>
                </c:pt>
                <c:pt idx="643">
                  <c:v>14.739999999999998</c:v>
                </c:pt>
                <c:pt idx="644">
                  <c:v>15.59</c:v>
                </c:pt>
                <c:pt idx="645">
                  <c:v>15.74</c:v>
                </c:pt>
                <c:pt idx="646">
                  <c:v>16</c:v>
                </c:pt>
                <c:pt idx="647">
                  <c:v>16.25</c:v>
                </c:pt>
                <c:pt idx="648">
                  <c:v>17.869999999999997</c:v>
                </c:pt>
                <c:pt idx="649">
                  <c:v>19.07</c:v>
                </c:pt>
                <c:pt idx="650">
                  <c:v>5.22</c:v>
                </c:pt>
                <c:pt idx="651">
                  <c:v>4.26</c:v>
                </c:pt>
                <c:pt idx="652">
                  <c:v>4.62</c:v>
                </c:pt>
                <c:pt idx="653">
                  <c:v>5.09</c:v>
                </c:pt>
                <c:pt idx="654">
                  <c:v>6.07</c:v>
                </c:pt>
                <c:pt idx="655">
                  <c:v>6.07</c:v>
                </c:pt>
                <c:pt idx="656">
                  <c:v>10.67</c:v>
                </c:pt>
                <c:pt idx="657">
                  <c:v>2.44</c:v>
                </c:pt>
                <c:pt idx="658">
                  <c:v>3.3499999999999996</c:v>
                </c:pt>
                <c:pt idx="659">
                  <c:v>4.05</c:v>
                </c:pt>
                <c:pt idx="660">
                  <c:v>4.1500000000000004</c:v>
                </c:pt>
                <c:pt idx="661">
                  <c:v>5.24</c:v>
                </c:pt>
                <c:pt idx="662">
                  <c:v>5.48</c:v>
                </c:pt>
                <c:pt idx="663">
                  <c:v>5.56</c:v>
                </c:pt>
                <c:pt idx="664">
                  <c:v>5.66</c:v>
                </c:pt>
                <c:pt idx="665">
                  <c:v>16.850000000000001</c:v>
                </c:pt>
                <c:pt idx="666">
                  <c:v>30.9</c:v>
                </c:pt>
                <c:pt idx="667">
                  <c:v>12.92</c:v>
                </c:pt>
                <c:pt idx="668">
                  <c:v>15.670000000000002</c:v>
                </c:pt>
                <c:pt idx="669">
                  <c:v>26.35</c:v>
                </c:pt>
                <c:pt idx="670">
                  <c:v>26.35</c:v>
                </c:pt>
                <c:pt idx="671">
                  <c:v>33.239999999999995</c:v>
                </c:pt>
                <c:pt idx="672">
                  <c:v>33.25</c:v>
                </c:pt>
                <c:pt idx="673">
                  <c:v>11.59</c:v>
                </c:pt>
                <c:pt idx="674">
                  <c:v>20.130000000000003</c:v>
                </c:pt>
                <c:pt idx="675">
                  <c:v>14.8</c:v>
                </c:pt>
                <c:pt idx="676">
                  <c:v>10</c:v>
                </c:pt>
                <c:pt idx="677">
                  <c:v>21.32</c:v>
                </c:pt>
                <c:pt idx="678">
                  <c:v>24.090000000000003</c:v>
                </c:pt>
                <c:pt idx="679">
                  <c:v>26.95</c:v>
                </c:pt>
                <c:pt idx="680">
                  <c:v>27.950000000000003</c:v>
                </c:pt>
                <c:pt idx="681">
                  <c:v>4.12</c:v>
                </c:pt>
                <c:pt idx="682">
                  <c:v>4.9800000000000004</c:v>
                </c:pt>
                <c:pt idx="683">
                  <c:v>5.96</c:v>
                </c:pt>
                <c:pt idx="684">
                  <c:v>6.26</c:v>
                </c:pt>
                <c:pt idx="685">
                  <c:v>7.09</c:v>
                </c:pt>
                <c:pt idx="686">
                  <c:v>7.9700000000000006</c:v>
                </c:pt>
                <c:pt idx="687">
                  <c:v>8.1199999999999992</c:v>
                </c:pt>
                <c:pt idx="688">
                  <c:v>8.25</c:v>
                </c:pt>
                <c:pt idx="689">
                  <c:v>9.59</c:v>
                </c:pt>
                <c:pt idx="690">
                  <c:v>9.7099999999999991</c:v>
                </c:pt>
                <c:pt idx="691">
                  <c:v>10.1</c:v>
                </c:pt>
                <c:pt idx="692">
                  <c:v>11.04</c:v>
                </c:pt>
                <c:pt idx="693">
                  <c:v>11.08</c:v>
                </c:pt>
                <c:pt idx="694">
                  <c:v>11.280000000000001</c:v>
                </c:pt>
                <c:pt idx="695">
                  <c:v>11.57</c:v>
                </c:pt>
                <c:pt idx="696">
                  <c:v>12.17</c:v>
                </c:pt>
                <c:pt idx="697">
                  <c:v>12.36</c:v>
                </c:pt>
                <c:pt idx="698">
                  <c:v>12.440000000000001</c:v>
                </c:pt>
                <c:pt idx="699">
                  <c:v>5.98</c:v>
                </c:pt>
                <c:pt idx="700">
                  <c:v>10.32</c:v>
                </c:pt>
                <c:pt idx="701">
                  <c:v>7.25</c:v>
                </c:pt>
                <c:pt idx="702">
                  <c:v>25.52</c:v>
                </c:pt>
                <c:pt idx="703">
                  <c:v>33.36</c:v>
                </c:pt>
                <c:pt idx="704">
                  <c:v>36.269999999999996</c:v>
                </c:pt>
                <c:pt idx="705">
                  <c:v>54.34</c:v>
                </c:pt>
                <c:pt idx="706">
                  <c:v>12.26</c:v>
                </c:pt>
                <c:pt idx="707">
                  <c:v>26.97</c:v>
                </c:pt>
                <c:pt idx="708">
                  <c:v>30.03</c:v>
                </c:pt>
                <c:pt idx="709">
                  <c:v>33.65</c:v>
                </c:pt>
                <c:pt idx="710">
                  <c:v>39.879999999999995</c:v>
                </c:pt>
                <c:pt idx="711">
                  <c:v>39.89</c:v>
                </c:pt>
                <c:pt idx="712">
                  <c:v>40.980000000000004</c:v>
                </c:pt>
                <c:pt idx="713">
                  <c:v>21.17</c:v>
                </c:pt>
                <c:pt idx="714">
                  <c:v>37.619999999999997</c:v>
                </c:pt>
                <c:pt idx="715">
                  <c:v>11.559999999999999</c:v>
                </c:pt>
                <c:pt idx="716">
                  <c:v>13.32</c:v>
                </c:pt>
                <c:pt idx="717">
                  <c:v>13.38</c:v>
                </c:pt>
                <c:pt idx="718">
                  <c:v>13.82</c:v>
                </c:pt>
                <c:pt idx="719">
                  <c:v>13.87</c:v>
                </c:pt>
                <c:pt idx="720">
                  <c:v>14.559999999999999</c:v>
                </c:pt>
                <c:pt idx="721">
                  <c:v>15</c:v>
                </c:pt>
                <c:pt idx="722">
                  <c:v>16.049999999999997</c:v>
                </c:pt>
                <c:pt idx="723">
                  <c:v>16.93</c:v>
                </c:pt>
                <c:pt idx="724">
                  <c:v>17.28</c:v>
                </c:pt>
                <c:pt idx="725">
                  <c:v>17.73</c:v>
                </c:pt>
                <c:pt idx="726">
                  <c:v>18.89</c:v>
                </c:pt>
                <c:pt idx="727">
                  <c:v>19.03</c:v>
                </c:pt>
                <c:pt idx="728">
                  <c:v>19.11</c:v>
                </c:pt>
                <c:pt idx="729">
                  <c:v>19.309999999999999</c:v>
                </c:pt>
                <c:pt idx="730">
                  <c:v>19.920000000000002</c:v>
                </c:pt>
                <c:pt idx="731">
                  <c:v>19.96</c:v>
                </c:pt>
                <c:pt idx="732">
                  <c:v>20.02</c:v>
                </c:pt>
                <c:pt idx="733">
                  <c:v>20.59</c:v>
                </c:pt>
                <c:pt idx="734">
                  <c:v>21.560000000000002</c:v>
                </c:pt>
                <c:pt idx="735">
                  <c:v>22.06</c:v>
                </c:pt>
                <c:pt idx="736">
                  <c:v>23.83</c:v>
                </c:pt>
                <c:pt idx="737">
                  <c:v>23.9</c:v>
                </c:pt>
                <c:pt idx="738">
                  <c:v>24.229999999999997</c:v>
                </c:pt>
                <c:pt idx="739">
                  <c:v>24.41</c:v>
                </c:pt>
                <c:pt idx="740">
                  <c:v>25.71</c:v>
                </c:pt>
                <c:pt idx="741">
                  <c:v>28.18</c:v>
                </c:pt>
                <c:pt idx="742">
                  <c:v>29.39</c:v>
                </c:pt>
                <c:pt idx="743">
                  <c:v>31.589999999999996</c:v>
                </c:pt>
                <c:pt idx="744">
                  <c:v>31.939999999999998</c:v>
                </c:pt>
                <c:pt idx="745">
                  <c:v>34.04</c:v>
                </c:pt>
                <c:pt idx="746">
                  <c:v>40.69</c:v>
                </c:pt>
                <c:pt idx="747">
                  <c:v>11.29</c:v>
                </c:pt>
                <c:pt idx="748">
                  <c:v>12.52</c:v>
                </c:pt>
                <c:pt idx="749">
                  <c:v>17.239999999999998</c:v>
                </c:pt>
                <c:pt idx="750">
                  <c:v>30.49</c:v>
                </c:pt>
                <c:pt idx="751">
                  <c:v>36.75</c:v>
                </c:pt>
                <c:pt idx="752">
                  <c:v>33.86</c:v>
                </c:pt>
                <c:pt idx="753">
                  <c:v>11.120000000000001</c:v>
                </c:pt>
                <c:pt idx="754">
                  <c:v>13.52</c:v>
                </c:pt>
                <c:pt idx="755">
                  <c:v>14.01</c:v>
                </c:pt>
                <c:pt idx="756">
                  <c:v>15.52</c:v>
                </c:pt>
                <c:pt idx="757">
                  <c:v>15.52</c:v>
                </c:pt>
                <c:pt idx="758">
                  <c:v>19.87</c:v>
                </c:pt>
                <c:pt idx="759">
                  <c:v>21.86</c:v>
                </c:pt>
                <c:pt idx="760">
                  <c:v>24.79</c:v>
                </c:pt>
                <c:pt idx="761">
                  <c:v>26.919999999999998</c:v>
                </c:pt>
                <c:pt idx="762">
                  <c:v>9.4699999999999989</c:v>
                </c:pt>
                <c:pt idx="763">
                  <c:v>14.41</c:v>
                </c:pt>
                <c:pt idx="764">
                  <c:v>19.14</c:v>
                </c:pt>
                <c:pt idx="765">
                  <c:v>20.13</c:v>
                </c:pt>
                <c:pt idx="766">
                  <c:v>20.16</c:v>
                </c:pt>
                <c:pt idx="767">
                  <c:v>21.189999999999998</c:v>
                </c:pt>
                <c:pt idx="768">
                  <c:v>25.29</c:v>
                </c:pt>
                <c:pt idx="769">
                  <c:v>26.29</c:v>
                </c:pt>
                <c:pt idx="770">
                  <c:v>29.62</c:v>
                </c:pt>
                <c:pt idx="771">
                  <c:v>30.73</c:v>
                </c:pt>
                <c:pt idx="772">
                  <c:v>31.8</c:v>
                </c:pt>
                <c:pt idx="773">
                  <c:v>31.89</c:v>
                </c:pt>
                <c:pt idx="774">
                  <c:v>33.89</c:v>
                </c:pt>
                <c:pt idx="775">
                  <c:v>35.159999999999997</c:v>
                </c:pt>
                <c:pt idx="776">
                  <c:v>16.23</c:v>
                </c:pt>
                <c:pt idx="777">
                  <c:v>22.310000000000002</c:v>
                </c:pt>
                <c:pt idx="778">
                  <c:v>34.909999999999997</c:v>
                </c:pt>
                <c:pt idx="779">
                  <c:v>10.48</c:v>
                </c:pt>
                <c:pt idx="780">
                  <c:v>12.81</c:v>
                </c:pt>
                <c:pt idx="781">
                  <c:v>12.96</c:v>
                </c:pt>
                <c:pt idx="782">
                  <c:v>13.120000000000001</c:v>
                </c:pt>
                <c:pt idx="783">
                  <c:v>13.31</c:v>
                </c:pt>
                <c:pt idx="784">
                  <c:v>13.38</c:v>
                </c:pt>
                <c:pt idx="785">
                  <c:v>14.3</c:v>
                </c:pt>
                <c:pt idx="786">
                  <c:v>14.85</c:v>
                </c:pt>
                <c:pt idx="787">
                  <c:v>15.02</c:v>
                </c:pt>
                <c:pt idx="788">
                  <c:v>15.34</c:v>
                </c:pt>
                <c:pt idx="789">
                  <c:v>15.56</c:v>
                </c:pt>
                <c:pt idx="790">
                  <c:v>15.919999999999998</c:v>
                </c:pt>
                <c:pt idx="791">
                  <c:v>16.22</c:v>
                </c:pt>
                <c:pt idx="792">
                  <c:v>16.46</c:v>
                </c:pt>
                <c:pt idx="793">
                  <c:v>16.57</c:v>
                </c:pt>
                <c:pt idx="794">
                  <c:v>16.62</c:v>
                </c:pt>
                <c:pt idx="795">
                  <c:v>16.73</c:v>
                </c:pt>
                <c:pt idx="796">
                  <c:v>16.86</c:v>
                </c:pt>
                <c:pt idx="797">
                  <c:v>17.12</c:v>
                </c:pt>
                <c:pt idx="798">
                  <c:v>18.079999999999998</c:v>
                </c:pt>
                <c:pt idx="799">
                  <c:v>18.52</c:v>
                </c:pt>
                <c:pt idx="800">
                  <c:v>18.759999999999998</c:v>
                </c:pt>
                <c:pt idx="801">
                  <c:v>19.309999999999999</c:v>
                </c:pt>
                <c:pt idx="802">
                  <c:v>19.55</c:v>
                </c:pt>
                <c:pt idx="803">
                  <c:v>19.77</c:v>
                </c:pt>
                <c:pt idx="804">
                  <c:v>19.98</c:v>
                </c:pt>
                <c:pt idx="805">
                  <c:v>20.759999999999998</c:v>
                </c:pt>
                <c:pt idx="806">
                  <c:v>20.76</c:v>
                </c:pt>
                <c:pt idx="807">
                  <c:v>21.53</c:v>
                </c:pt>
                <c:pt idx="808">
                  <c:v>21.78</c:v>
                </c:pt>
                <c:pt idx="809">
                  <c:v>22.38</c:v>
                </c:pt>
                <c:pt idx="810">
                  <c:v>23.78</c:v>
                </c:pt>
                <c:pt idx="811">
                  <c:v>23.97</c:v>
                </c:pt>
                <c:pt idx="812">
                  <c:v>24.14</c:v>
                </c:pt>
                <c:pt idx="813">
                  <c:v>25.22</c:v>
                </c:pt>
                <c:pt idx="814">
                  <c:v>25.57</c:v>
                </c:pt>
                <c:pt idx="815">
                  <c:v>25.619999999999997</c:v>
                </c:pt>
                <c:pt idx="816">
                  <c:v>25.71</c:v>
                </c:pt>
                <c:pt idx="817">
                  <c:v>25.799999999999997</c:v>
                </c:pt>
                <c:pt idx="818">
                  <c:v>26.72</c:v>
                </c:pt>
                <c:pt idx="819">
                  <c:v>27.39</c:v>
                </c:pt>
                <c:pt idx="820">
                  <c:v>28.92</c:v>
                </c:pt>
                <c:pt idx="821">
                  <c:v>29.85</c:v>
                </c:pt>
                <c:pt idx="822">
                  <c:v>30.34</c:v>
                </c:pt>
                <c:pt idx="823">
                  <c:v>30.810000000000002</c:v>
                </c:pt>
                <c:pt idx="824">
                  <c:v>35.25</c:v>
                </c:pt>
                <c:pt idx="825">
                  <c:v>31.14</c:v>
                </c:pt>
                <c:pt idx="826">
                  <c:v>0</c:v>
                </c:pt>
                <c:pt idx="827">
                  <c:v>19.200000000000003</c:v>
                </c:pt>
                <c:pt idx="828">
                  <c:v>22.869999999999997</c:v>
                </c:pt>
                <c:pt idx="829">
                  <c:v>26.2</c:v>
                </c:pt>
                <c:pt idx="830">
                  <c:v>26.91</c:v>
                </c:pt>
                <c:pt idx="831">
                  <c:v>13.42</c:v>
                </c:pt>
                <c:pt idx="832">
                  <c:v>15.16</c:v>
                </c:pt>
                <c:pt idx="833">
                  <c:v>32.159999999999997</c:v>
                </c:pt>
                <c:pt idx="834">
                  <c:v>15.82</c:v>
                </c:pt>
                <c:pt idx="835">
                  <c:v>16.37</c:v>
                </c:pt>
                <c:pt idx="836">
                  <c:v>30.599999999999998</c:v>
                </c:pt>
                <c:pt idx="837">
                  <c:v>15.2</c:v>
                </c:pt>
                <c:pt idx="838">
                  <c:v>16.03</c:v>
                </c:pt>
                <c:pt idx="839">
                  <c:v>16.03</c:v>
                </c:pt>
                <c:pt idx="840">
                  <c:v>17.22</c:v>
                </c:pt>
                <c:pt idx="841">
                  <c:v>20.12</c:v>
                </c:pt>
                <c:pt idx="842">
                  <c:v>7.11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FD-4FA7-94B6-B29A11BCD3C1}"/>
            </c:ext>
          </c:extLst>
        </c:ser>
        <c:ser>
          <c:idx val="1"/>
          <c:order val="1"/>
          <c:tx>
            <c:v>UKCS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lt1"/>
                </a:solidFill>
              </a:ln>
              <a:effectLst/>
            </c:spPr>
          </c:marker>
          <c:xVal>
            <c:numRef>
              <c:f>'13'!$F$848:$F$856</c:f>
              <c:numCache>
                <c:formatCode>#,##0</c:formatCode>
                <c:ptCount val="9"/>
                <c:pt idx="0">
                  <c:v>50.908438110690945</c:v>
                </c:pt>
                <c:pt idx="1">
                  <c:v>58.186944988267925</c:v>
                </c:pt>
                <c:pt idx="2">
                  <c:v>73.586354441500944</c:v>
                </c:pt>
                <c:pt idx="3">
                  <c:v>76.199837312438945</c:v>
                </c:pt>
                <c:pt idx="4">
                  <c:v>77.329980561628958</c:v>
                </c:pt>
                <c:pt idx="5">
                  <c:v>77.374894563091956</c:v>
                </c:pt>
                <c:pt idx="6">
                  <c:v>79.318877577787958</c:v>
                </c:pt>
                <c:pt idx="7">
                  <c:v>82.470151104603957</c:v>
                </c:pt>
                <c:pt idx="8">
                  <c:v>82.710843346728964</c:v>
                </c:pt>
              </c:numCache>
            </c:numRef>
          </c:xVal>
          <c:yVal>
            <c:numRef>
              <c:f>'13'!$E$848:$E$856</c:f>
              <c:numCache>
                <c:formatCode>#,##0</c:formatCode>
                <c:ptCount val="9"/>
                <c:pt idx="0">
                  <c:v>16.7</c:v>
                </c:pt>
                <c:pt idx="1">
                  <c:v>21.48</c:v>
                </c:pt>
                <c:pt idx="2">
                  <c:v>28.55</c:v>
                </c:pt>
                <c:pt idx="3">
                  <c:v>30.16</c:v>
                </c:pt>
                <c:pt idx="4">
                  <c:v>30.25</c:v>
                </c:pt>
                <c:pt idx="5">
                  <c:v>30.270000000000003</c:v>
                </c:pt>
                <c:pt idx="6">
                  <c:v>33.120000000000005</c:v>
                </c:pt>
                <c:pt idx="7">
                  <c:v>39.1</c:v>
                </c:pt>
                <c:pt idx="8">
                  <c:v>42.65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FD-4FA7-94B6-B29A11BC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895800"/>
        <c:axId val="1202890880"/>
      </c:scatterChart>
      <c:valAx>
        <c:axId val="1202895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Cumulative Production (Million Barrels per</a:t>
                </a:r>
                <a:r>
                  <a:rPr lang="en-GB" sz="105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Day) in 2030</a:t>
                </a:r>
                <a:endParaRPr lang="en-GB" sz="105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890880"/>
        <c:crosses val="autoZero"/>
        <c:crossBetween val="midCat"/>
      </c:valAx>
      <c:valAx>
        <c:axId val="120289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Full Cycle Capex + Opex ($/boe)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895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'14'!$B$4</c:f>
              <c:strCache>
                <c:ptCount val="1"/>
                <c:pt idx="0">
                  <c:v>Current Production Share Pathway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'14'!$C$3:$AG$3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'14'!$C$4:$AG$4</c:f>
              <c:numCache>
                <c:formatCode>0.00</c:formatCode>
                <c:ptCount val="31"/>
                <c:pt idx="0">
                  <c:v>1.3041761483107537</c:v>
                </c:pt>
                <c:pt idx="1">
                  <c:v>1.3334471411390232</c:v>
                </c:pt>
                <c:pt idx="2">
                  <c:v>1.3183407280923176</c:v>
                </c:pt>
                <c:pt idx="3">
                  <c:v>1.2913982852080517</c:v>
                </c:pt>
                <c:pt idx="4">
                  <c:v>1.2454480010255331</c:v>
                </c:pt>
                <c:pt idx="5">
                  <c:v>1.1946241424586792</c:v>
                </c:pt>
                <c:pt idx="6">
                  <c:v>1.1406489899110335</c:v>
                </c:pt>
                <c:pt idx="7">
                  <c:v>1.0850860388070751</c:v>
                </c:pt>
                <c:pt idx="8">
                  <c:v>1.028854083165087</c:v>
                </c:pt>
                <c:pt idx="9">
                  <c:v>0.97298220219582077</c:v>
                </c:pt>
                <c:pt idx="10">
                  <c:v>0.91862012381548019</c:v>
                </c:pt>
                <c:pt idx="11">
                  <c:v>0.86615259105564557</c:v>
                </c:pt>
                <c:pt idx="12">
                  <c:v>0.81596033286267633</c:v>
                </c:pt>
                <c:pt idx="13">
                  <c:v>0.76835729804427777</c:v>
                </c:pt>
                <c:pt idx="14">
                  <c:v>0.72354806788549486</c:v>
                </c:pt>
                <c:pt idx="15">
                  <c:v>0.68161755164869076</c:v>
                </c:pt>
                <c:pt idx="16">
                  <c:v>0.64254620344786928</c:v>
                </c:pt>
                <c:pt idx="17">
                  <c:v>0.60623678315252194</c:v>
                </c:pt>
                <c:pt idx="18">
                  <c:v>0.57254181686519412</c:v>
                </c:pt>
                <c:pt idx="19">
                  <c:v>0.54129099737685316</c:v>
                </c:pt>
                <c:pt idx="20">
                  <c:v>0.51229710500866465</c:v>
                </c:pt>
                <c:pt idx="21">
                  <c:v>0.48537390070998571</c:v>
                </c:pt>
                <c:pt idx="22">
                  <c:v>0.4603428923385246</c:v>
                </c:pt>
                <c:pt idx="23">
                  <c:v>0.43703711145692964</c:v>
                </c:pt>
                <c:pt idx="24">
                  <c:v>0.41530287921195913</c:v>
                </c:pt>
                <c:pt idx="25">
                  <c:v>0.39500028411801674</c:v>
                </c:pt>
                <c:pt idx="26">
                  <c:v>0.37600287566037</c:v>
                </c:pt>
                <c:pt idx="27">
                  <c:v>0.35819691161133366</c:v>
                </c:pt>
                <c:pt idx="28">
                  <c:v>0.34148037875066628</c:v>
                </c:pt>
                <c:pt idx="29">
                  <c:v>0.32576192565987988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B-4190-BDAF-22BCB2E22F8D}"/>
            </c:ext>
          </c:extLst>
        </c:ser>
        <c:ser>
          <c:idx val="1"/>
          <c:order val="1"/>
          <c:tx>
            <c:strRef>
              <c:f>'14'!$B$5</c:f>
              <c:strCache>
                <c:ptCount val="1"/>
                <c:pt idx="0">
                  <c:v>Carbon intensity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'14'!$C$3:$AG$3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'14'!$C$5:$AG$5</c:f>
              <c:numCache>
                <c:formatCode>0.00</c:formatCode>
                <c:ptCount val="31"/>
                <c:pt idx="0">
                  <c:v>1.3041761483107537</c:v>
                </c:pt>
                <c:pt idx="1">
                  <c:v>1.3334471411390232</c:v>
                </c:pt>
                <c:pt idx="2">
                  <c:v>1.322117331353994</c:v>
                </c:pt>
                <c:pt idx="3">
                  <c:v>1.3018526134055575</c:v>
                </c:pt>
                <c:pt idx="4">
                  <c:v>1.2671109123546871</c:v>
                </c:pt>
                <c:pt idx="5">
                  <c:v>1.228330008367726</c:v>
                </c:pt>
                <c:pt idx="6">
                  <c:v>1.1867064776536762</c:v>
                </c:pt>
                <c:pt idx="7">
                  <c:v>1.1433516104404737</c:v>
                </c:pt>
                <c:pt idx="8">
                  <c:v>1.0989130396206657</c:v>
                </c:pt>
                <c:pt idx="9">
                  <c:v>1.0541557172146696</c:v>
                </c:pt>
                <c:pt idx="10">
                  <c:v>1.0099826874344384</c:v>
                </c:pt>
                <c:pt idx="11">
                  <c:v>0.966718367641617</c:v>
                </c:pt>
                <c:pt idx="12">
                  <c:v>0.92470344578233754</c:v>
                </c:pt>
                <c:pt idx="13">
                  <c:v>0.8842431238585039</c:v>
                </c:pt>
                <c:pt idx="14">
                  <c:v>0.84556750990180507</c:v>
                </c:pt>
                <c:pt idx="15">
                  <c:v>0.80881623817199522</c:v>
                </c:pt>
                <c:pt idx="16">
                  <c:v>0.77404431130957174</c:v>
                </c:pt>
                <c:pt idx="17">
                  <c:v>0.7412391604008689</c:v>
                </c:pt>
                <c:pt idx="18">
                  <c:v>0.71034030716235952</c:v>
                </c:pt>
                <c:pt idx="19">
                  <c:v>0.6812611429067682</c:v>
                </c:pt>
                <c:pt idx="20">
                  <c:v>0.6538926677966288</c:v>
                </c:pt>
                <c:pt idx="21">
                  <c:v>0.62811921664048898</c:v>
                </c:pt>
                <c:pt idx="22">
                  <c:v>0.60382486745884956</c:v>
                </c:pt>
                <c:pt idx="23">
                  <c:v>0.58089748503468674</c:v>
                </c:pt>
                <c:pt idx="24">
                  <c:v>0.55923108557004875</c:v>
                </c:pt>
                <c:pt idx="25">
                  <c:v>0.53872705791470499</c:v>
                </c:pt>
                <c:pt idx="26">
                  <c:v>0.51929463271548504</c:v>
                </c:pt>
                <c:pt idx="27">
                  <c:v>0.50085087438368403</c:v>
                </c:pt>
                <c:pt idx="28">
                  <c:v>0.48332038383115761</c:v>
                </c:pt>
                <c:pt idx="29">
                  <c:v>0.46663483777826575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B-4190-BDAF-22BCB2E22F8D}"/>
            </c:ext>
          </c:extLst>
        </c:ser>
        <c:ser>
          <c:idx val="2"/>
          <c:order val="2"/>
          <c:tx>
            <c:strRef>
              <c:f>'14'!$B$6</c:f>
              <c:strCache>
                <c:ptCount val="1"/>
                <c:pt idx="0">
                  <c:v>Historical emissions North Sea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'14'!$C$3:$AG$3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'14'!$C$6:$AG$6</c:f>
              <c:numCache>
                <c:formatCode>0.00</c:formatCode>
                <c:ptCount val="31"/>
                <c:pt idx="0">
                  <c:v>1.3041761483107537</c:v>
                </c:pt>
                <c:pt idx="1">
                  <c:v>1.3334471411390232</c:v>
                </c:pt>
                <c:pt idx="2">
                  <c:v>1.3079173030900908</c:v>
                </c:pt>
                <c:pt idx="3">
                  <c:v>1.2627445778912281</c:v>
                </c:pt>
                <c:pt idx="4">
                  <c:v>1.1868116382644549</c:v>
                </c:pt>
                <c:pt idx="5">
                  <c:v>1.1049631740248573</c:v>
                </c:pt>
                <c:pt idx="6">
                  <c:v>1.0205914157029721</c:v>
                </c:pt>
                <c:pt idx="7">
                  <c:v>0.9365735007127548</c:v>
                </c:pt>
                <c:pt idx="8">
                  <c:v>0.8545482469981327</c:v>
                </c:pt>
                <c:pt idx="9">
                  <c:v>0.77612175325443034</c:v>
                </c:pt>
                <c:pt idx="10">
                  <c:v>0.70283799779155653</c:v>
                </c:pt>
                <c:pt idx="11">
                  <c:v>0.63499631299350734</c:v>
                </c:pt>
                <c:pt idx="12">
                  <c:v>0.5728092229980597</c:v>
                </c:pt>
                <c:pt idx="13">
                  <c:v>0.51633343474275162</c:v>
                </c:pt>
                <c:pt idx="14">
                  <c:v>0.46544475134028979</c:v>
                </c:pt>
                <c:pt idx="15">
                  <c:v>0.41986020226513238</c:v>
                </c:pt>
                <c:pt idx="16">
                  <c:v>0.37918693620767124</c:v>
                </c:pt>
                <c:pt idx="17">
                  <c:v>0.34297472668852647</c:v>
                </c:pt>
                <c:pt idx="18">
                  <c:v>0.31075873043982516</c:v>
                </c:pt>
                <c:pt idx="19">
                  <c:v>0.28209291888050636</c:v>
                </c:pt>
                <c:pt idx="20">
                  <c:v>0.2565568166969292</c:v>
                </c:pt>
                <c:pt idx="21">
                  <c:v>0.23377044864365604</c:v>
                </c:pt>
                <c:pt idx="22">
                  <c:v>0.21339635769673046</c:v>
                </c:pt>
                <c:pt idx="23">
                  <c:v>0.19513824329299409</c:v>
                </c:pt>
                <c:pt idx="24">
                  <c:v>0.17873781906714514</c:v>
                </c:pt>
                <c:pt idx="25">
                  <c:v>0.1639709042256377</c:v>
                </c:pt>
                <c:pt idx="26">
                  <c:v>0.1506433502923735</c:v>
                </c:pt>
                <c:pt idx="27">
                  <c:v>0.13858713496038122</c:v>
                </c:pt>
                <c:pt idx="28">
                  <c:v>0.1276567869263798</c:v>
                </c:pt>
                <c:pt idx="29">
                  <c:v>0.11772620582191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B-4190-BDAF-22BCB2E22F8D}"/>
            </c:ext>
          </c:extLst>
        </c:ser>
        <c:ser>
          <c:idx val="3"/>
          <c:order val="3"/>
          <c:tx>
            <c:strRef>
              <c:f>'14'!$B$7</c:f>
              <c:strCache>
                <c:ptCount val="1"/>
                <c:pt idx="0">
                  <c:v>Historical emissions Scotland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'14'!$C$3:$AG$3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'14'!$C$7:$AG$7</c:f>
              <c:numCache>
                <c:formatCode>0.00</c:formatCode>
                <c:ptCount val="31"/>
                <c:pt idx="0">
                  <c:v>1.3041761483107537</c:v>
                </c:pt>
                <c:pt idx="1">
                  <c:v>1.3334471411390232</c:v>
                </c:pt>
                <c:pt idx="2">
                  <c:v>1.2512682541649449</c:v>
                </c:pt>
                <c:pt idx="3">
                  <c:v>1.1121581654201544</c:v>
                </c:pt>
                <c:pt idx="4">
                  <c:v>0.89688323837230022</c:v>
                </c:pt>
                <c:pt idx="5">
                  <c:v>0.69778067969187429</c:v>
                </c:pt>
                <c:pt idx="6">
                  <c:v>0.52627424007490897</c:v>
                </c:pt>
                <c:pt idx="7">
                  <c:v>0.38681596264519202</c:v>
                </c:pt>
                <c:pt idx="8">
                  <c:v>0.27776680895888306</c:v>
                </c:pt>
                <c:pt idx="9">
                  <c:v>0.19570921924165252</c:v>
                </c:pt>
                <c:pt idx="10">
                  <c:v>0.13622505826383802</c:v>
                </c:pt>
                <c:pt idx="11">
                  <c:v>9.3898730635067706E-2</c:v>
                </c:pt>
                <c:pt idx="12">
                  <c:v>6.429810110282648E-2</c:v>
                </c:pt>
                <c:pt idx="13">
                  <c:v>4.3891877484821082E-2</c:v>
                </c:pt>
                <c:pt idx="14">
                  <c:v>2.9967130268174214E-2</c:v>
                </c:pt>
                <c:pt idx="15">
                  <c:v>2.0519848323271667E-2</c:v>
                </c:pt>
                <c:pt idx="16">
                  <c:v>1.4121164097953821E-2</c:v>
                </c:pt>
                <c:pt idx="17">
                  <c:v>9.7802184029945824E-3</c:v>
                </c:pt>
                <c:pt idx="18">
                  <c:v>6.8230899119467083E-3</c:v>
                </c:pt>
                <c:pt idx="19">
                  <c:v>4.7971143966037428E-3</c:v>
                </c:pt>
                <c:pt idx="20">
                  <c:v>3.3992833144894539E-3</c:v>
                </c:pt>
                <c:pt idx="21">
                  <c:v>2.4274515112609942E-3</c:v>
                </c:pt>
                <c:pt idx="22">
                  <c:v>1.7464448048459854E-3</c:v>
                </c:pt>
                <c:pt idx="23">
                  <c:v>1.2654548780371819E-3</c:v>
                </c:pt>
                <c:pt idx="24">
                  <c:v>9.2310391779565576E-4</c:v>
                </c:pt>
                <c:pt idx="25">
                  <c:v>6.7761261807579125E-4</c:v>
                </c:pt>
                <c:pt idx="26">
                  <c:v>5.0032543615770124E-4</c:v>
                </c:pt>
                <c:pt idx="27">
                  <c:v>3.714334820180565E-4</c:v>
                </c:pt>
                <c:pt idx="28">
                  <c:v>2.7713508315699536E-4</c:v>
                </c:pt>
                <c:pt idx="29">
                  <c:v>2.0773908030988241E-4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4B-4190-BDAF-22BCB2E22F8D}"/>
            </c:ext>
          </c:extLst>
        </c:ser>
        <c:ser>
          <c:idx val="4"/>
          <c:order val="4"/>
          <c:tx>
            <c:strRef>
              <c:f>'14'!$B$8</c:f>
              <c:strCache>
                <c:ptCount val="1"/>
                <c:pt idx="0">
                  <c:v>Current emissions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'14'!$C$3:$AG$3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'14'!$C$8:$AG$8</c:f>
              <c:numCache>
                <c:formatCode>0.00</c:formatCode>
                <c:ptCount val="31"/>
                <c:pt idx="0">
                  <c:v>1.3041761483107537</c:v>
                </c:pt>
                <c:pt idx="1">
                  <c:v>1.3334471411390232</c:v>
                </c:pt>
                <c:pt idx="2">
                  <c:v>1.316830086787647</c:v>
                </c:pt>
                <c:pt idx="3">
                  <c:v>1.2872273592756269</c:v>
                </c:pt>
                <c:pt idx="4">
                  <c:v>1.2368452966632635</c:v>
                </c:pt>
                <c:pt idx="5">
                  <c:v>1.181325214401761</c:v>
                </c:pt>
                <c:pt idx="6">
                  <c:v>1.1226135016308023</c:v>
                </c:pt>
                <c:pt idx="7">
                  <c:v>1.0624606486351731</c:v>
                </c:pt>
                <c:pt idx="8">
                  <c:v>1.0018952540751231</c:v>
                </c:pt>
                <c:pt idx="9">
                  <c:v>0.94204658299062149</c:v>
                </c:pt>
                <c:pt idx="10">
                  <c:v>0.88414956177730075</c:v>
                </c:pt>
                <c:pt idx="11">
                  <c:v>0.82860096297792574</c:v>
                </c:pt>
                <c:pt idx="12">
                  <c:v>0.77578314624167699</c:v>
                </c:pt>
                <c:pt idx="13">
                  <c:v>0.72599813378677258</c:v>
                </c:pt>
                <c:pt idx="14">
                  <c:v>0.67942532279122181</c:v>
                </c:pt>
                <c:pt idx="15">
                  <c:v>0.63611442007058616</c:v>
                </c:pt>
                <c:pt idx="16">
                  <c:v>0.59600507614857634</c:v>
                </c:pt>
                <c:pt idx="17">
                  <c:v>0.55895768786566602</c:v>
                </c:pt>
                <c:pt idx="18">
                  <c:v>0.52478380223337229</c:v>
                </c:pt>
                <c:pt idx="19">
                  <c:v>0.4932753329303381</c:v>
                </c:pt>
                <c:pt idx="20">
                  <c:v>0.46421117117965205</c:v>
                </c:pt>
                <c:pt idx="21">
                  <c:v>0.43737545947070894</c:v>
                </c:pt>
                <c:pt idx="22">
                  <c:v>0.41256418789509353</c:v>
                </c:pt>
                <c:pt idx="23">
                  <c:v>0.38958861078731005</c:v>
                </c:pt>
                <c:pt idx="24">
                  <c:v>0.36827657563660771</c:v>
                </c:pt>
                <c:pt idx="25">
                  <c:v>0.34847255397147153</c:v>
                </c:pt>
                <c:pt idx="26">
                  <c:v>0.33003691409657154</c:v>
                </c:pt>
                <c:pt idx="27">
                  <c:v>0.31284479034317969</c:v>
                </c:pt>
                <c:pt idx="28">
                  <c:v>0.29678477404100567</c:v>
                </c:pt>
                <c:pt idx="29">
                  <c:v>0.28175756421278797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4B-4190-BDAF-22BCB2E22F8D}"/>
            </c:ext>
          </c:extLst>
        </c:ser>
        <c:ser>
          <c:idx val="5"/>
          <c:order val="5"/>
          <c:tx>
            <c:strRef>
              <c:f>'14'!$B$9</c:f>
              <c:strCache>
                <c:ptCount val="1"/>
                <c:pt idx="0">
                  <c:v>Comparative affordability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'14'!$C$3:$AG$3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'14'!$C$9:$AG$9</c:f>
              <c:numCache>
                <c:formatCode>0.00</c:formatCode>
                <c:ptCount val="31"/>
                <c:pt idx="0">
                  <c:v>1.3041761483107537</c:v>
                </c:pt>
                <c:pt idx="1">
                  <c:v>1.3334471411390232</c:v>
                </c:pt>
                <c:pt idx="2">
                  <c:v>1.2802725672146196</c:v>
                </c:pt>
                <c:pt idx="3">
                  <c:v>1.1881736752986287</c:v>
                </c:pt>
                <c:pt idx="4">
                  <c:v>1.0393573467533572</c:v>
                </c:pt>
                <c:pt idx="5">
                  <c:v>0.89006086016052177</c:v>
                </c:pt>
                <c:pt idx="6">
                  <c:v>0.74850594354086919</c:v>
                </c:pt>
                <c:pt idx="7">
                  <c:v>0.6201632348946271</c:v>
                </c:pt>
                <c:pt idx="8">
                  <c:v>0.50703586458110517</c:v>
                </c:pt>
                <c:pt idx="9">
                  <c:v>0.41011420315533653</c:v>
                </c:pt>
                <c:pt idx="10">
                  <c:v>0.32945784106474107</c:v>
                </c:pt>
                <c:pt idx="11">
                  <c:v>0.26322136804874896</c:v>
                </c:pt>
                <c:pt idx="12">
                  <c:v>0.20952979451758422</c:v>
                </c:pt>
                <c:pt idx="13">
                  <c:v>0.16650150866624167</c:v>
                </c:pt>
                <c:pt idx="14">
                  <c:v>0.13232205642709011</c:v>
                </c:pt>
                <c:pt idx="15">
                  <c:v>0.10532989103571938</c:v>
                </c:pt>
                <c:pt idx="16">
                  <c:v>8.4077297771252543E-2</c:v>
                </c:pt>
                <c:pt idx="17">
                  <c:v>6.7353443986984604E-2</c:v>
                </c:pt>
                <c:pt idx="18">
                  <c:v>5.4176180996413546E-2</c:v>
                </c:pt>
                <c:pt idx="19">
                  <c:v>4.3767271095664688E-2</c:v>
                </c:pt>
                <c:pt idx="20">
                  <c:v>3.5515107086870557E-2</c:v>
                </c:pt>
                <c:pt idx="21">
                  <c:v>2.8945178680030687E-2</c:v>
                </c:pt>
                <c:pt idx="22">
                  <c:v>2.3690806595019449E-2</c:v>
                </c:pt>
                <c:pt idx="23">
                  <c:v>1.9468937846234213E-2</c:v>
                </c:pt>
                <c:pt idx="24">
                  <c:v>1.6060848995691889E-2</c:v>
                </c:pt>
                <c:pt idx="25">
                  <c:v>1.329710524427816E-2</c:v>
                </c:pt>
                <c:pt idx="26">
                  <c:v>1.10459952191738E-2</c:v>
                </c:pt>
                <c:pt idx="27">
                  <c:v>9.2047067215425965E-3</c:v>
                </c:pt>
                <c:pt idx="28">
                  <c:v>7.6926189942829E-3</c:v>
                </c:pt>
                <c:pt idx="29">
                  <c:v>6.4462089639392255E-3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4B-4190-BDAF-22BCB2E22F8D}"/>
            </c:ext>
          </c:extLst>
        </c:ser>
        <c:ser>
          <c:idx val="6"/>
          <c:order val="6"/>
          <c:tx>
            <c:strRef>
              <c:f>'14'!$B$10</c:f>
              <c:strCache>
                <c:ptCount val="1"/>
                <c:pt idx="0">
                  <c:v>ScotNS O&amp;G Production Forecast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'14'!$C$3:$AG$3</c:f>
              <c:numCache>
                <c:formatCode>General</c:formatCode>
                <c:ptCount val="3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'14'!$C$10:$AG$10</c:f>
              <c:numCache>
                <c:formatCode>0.00</c:formatCode>
                <c:ptCount val="31"/>
                <c:pt idx="0">
                  <c:v>1.2488115385968439</c:v>
                </c:pt>
                <c:pt idx="1">
                  <c:v>1.295518436815936</c:v>
                </c:pt>
                <c:pt idx="2">
                  <c:v>1.3120244253125541</c:v>
                </c:pt>
                <c:pt idx="3">
                  <c:v>1.2251575902672192</c:v>
                </c:pt>
                <c:pt idx="4">
                  <c:v>1.2230542958892643</c:v>
                </c:pt>
                <c:pt idx="5">
                  <c:v>1.1312101102565135</c:v>
                </c:pt>
                <c:pt idx="6">
                  <c:v>1.1058711972926845</c:v>
                </c:pt>
                <c:pt idx="7">
                  <c:v>1.0610017816735562</c:v>
                </c:pt>
                <c:pt idx="8">
                  <c:v>0.92816007790926358</c:v>
                </c:pt>
                <c:pt idx="9">
                  <c:v>0.87419804041946048</c:v>
                </c:pt>
                <c:pt idx="10">
                  <c:v>0.81072730773668245</c:v>
                </c:pt>
                <c:pt idx="11">
                  <c:v>0.72943353401320632</c:v>
                </c:pt>
                <c:pt idx="12">
                  <c:v>0.64257574315082244</c:v>
                </c:pt>
                <c:pt idx="13">
                  <c:v>0.56952705876417442</c:v>
                </c:pt>
                <c:pt idx="14">
                  <c:v>0.51432213391577575</c:v>
                </c:pt>
                <c:pt idx="15">
                  <c:v>0.44991065480721737</c:v>
                </c:pt>
                <c:pt idx="16">
                  <c:v>0.40160983100384623</c:v>
                </c:pt>
                <c:pt idx="17">
                  <c:v>0.36004150916815481</c:v>
                </c:pt>
                <c:pt idx="18">
                  <c:v>0.32512776808928723</c:v>
                </c:pt>
                <c:pt idx="19">
                  <c:v>0.29740583476192378</c:v>
                </c:pt>
                <c:pt idx="20">
                  <c:v>0.27567569900430788</c:v>
                </c:pt>
                <c:pt idx="21">
                  <c:v>0.25347172276322716</c:v>
                </c:pt>
                <c:pt idx="22">
                  <c:v>0.23783092063830202</c:v>
                </c:pt>
                <c:pt idx="23">
                  <c:v>0.21814895969276757</c:v>
                </c:pt>
                <c:pt idx="24">
                  <c:v>0.18887912659307121</c:v>
                </c:pt>
                <c:pt idx="25">
                  <c:v>0.1610765411049378</c:v>
                </c:pt>
                <c:pt idx="26">
                  <c:v>0.14974031994576581</c:v>
                </c:pt>
                <c:pt idx="27">
                  <c:v>0.12669581684769132</c:v>
                </c:pt>
                <c:pt idx="28">
                  <c:v>0.11894127516610679</c:v>
                </c:pt>
                <c:pt idx="29">
                  <c:v>0.11208123639466894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4B-4190-BDAF-22BCB2E22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5332736"/>
        <c:axId val="1515333392"/>
      </c:lineChart>
      <c:catAx>
        <c:axId val="15153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5333392"/>
        <c:crosses val="autoZero"/>
        <c:auto val="1"/>
        <c:lblAlgn val="ctr"/>
        <c:lblOffset val="100"/>
        <c:noMultiLvlLbl val="0"/>
      </c:catAx>
      <c:valAx>
        <c:axId val="151533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533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'17'!$A$3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'17'!$B$2:$D$2</c:f>
              <c:strCache>
                <c:ptCount val="3"/>
                <c:pt idx="0">
                  <c:v>Transport</c:v>
                </c:pt>
                <c:pt idx="1">
                  <c:v>Heat</c:v>
                </c:pt>
                <c:pt idx="2">
                  <c:v>Electricity</c:v>
                </c:pt>
              </c:strCache>
            </c:strRef>
          </c:cat>
          <c:val>
            <c:numRef>
              <c:f>'17'!$B$3:$D$3</c:f>
              <c:numCache>
                <c:formatCode>0%</c:formatCode>
                <c:ptCount val="3"/>
                <c:pt idx="2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7-444C-AE76-3EC3E362538D}"/>
            </c:ext>
          </c:extLst>
        </c:ser>
        <c:ser>
          <c:idx val="1"/>
          <c:order val="1"/>
          <c:tx>
            <c:strRef>
              <c:f>'17'!$A$4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'17'!$B$2:$D$2</c:f>
              <c:strCache>
                <c:ptCount val="3"/>
                <c:pt idx="0">
                  <c:v>Transport</c:v>
                </c:pt>
                <c:pt idx="1">
                  <c:v>Heat</c:v>
                </c:pt>
                <c:pt idx="2">
                  <c:v>Electricity</c:v>
                </c:pt>
              </c:strCache>
            </c:strRef>
          </c:cat>
          <c:val>
            <c:numRef>
              <c:f>'17'!$B$4:$D$4</c:f>
              <c:numCache>
                <c:formatCode>0%</c:formatCode>
                <c:ptCount val="3"/>
                <c:pt idx="2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7-444C-AE76-3EC3E362538D}"/>
            </c:ext>
          </c:extLst>
        </c:ser>
        <c:ser>
          <c:idx val="2"/>
          <c:order val="2"/>
          <c:tx>
            <c:strRef>
              <c:f>'17'!$A$5</c:f>
              <c:strCache>
                <c:ptCount val="1"/>
                <c:pt idx="0">
                  <c:v>Bioenergy and waste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'17'!$B$2:$D$2</c:f>
              <c:strCache>
                <c:ptCount val="3"/>
                <c:pt idx="0">
                  <c:v>Transport</c:v>
                </c:pt>
                <c:pt idx="1">
                  <c:v>Heat</c:v>
                </c:pt>
                <c:pt idx="2">
                  <c:v>Electricity</c:v>
                </c:pt>
              </c:strCache>
            </c:strRef>
          </c:cat>
          <c:val>
            <c:numRef>
              <c:f>'17'!$B$5:$D$5</c:f>
              <c:numCache>
                <c:formatCode>0%</c:formatCode>
                <c:ptCount val="3"/>
                <c:pt idx="2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7-444C-AE76-3EC3E362538D}"/>
            </c:ext>
          </c:extLst>
        </c:ser>
        <c:ser>
          <c:idx val="3"/>
          <c:order val="3"/>
          <c:tx>
            <c:strRef>
              <c:f>'17'!$A$6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'17'!$B$2:$D$2</c:f>
              <c:strCache>
                <c:ptCount val="3"/>
                <c:pt idx="0">
                  <c:v>Transport</c:v>
                </c:pt>
                <c:pt idx="1">
                  <c:v>Heat</c:v>
                </c:pt>
                <c:pt idx="2">
                  <c:v>Electricity</c:v>
                </c:pt>
              </c:strCache>
            </c:strRef>
          </c:cat>
          <c:val>
            <c:numRef>
              <c:f>'17'!$B$6:$D$6</c:f>
              <c:numCache>
                <c:formatCode>0%</c:formatCode>
                <c:ptCount val="3"/>
                <c:pt idx="2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07-444C-AE76-3EC3E362538D}"/>
            </c:ext>
          </c:extLst>
        </c:ser>
        <c:ser>
          <c:idx val="4"/>
          <c:order val="4"/>
          <c:tx>
            <c:strRef>
              <c:f>'17'!$A$7</c:f>
              <c:strCache>
                <c:ptCount val="1"/>
                <c:pt idx="0">
                  <c:v>Nuclear</c:v>
                </c:pt>
              </c:strCache>
            </c:strRef>
          </c:tx>
          <c:spPr>
            <a:pattFill prst="wdDnDiag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'17'!$B$2:$D$2</c:f>
              <c:strCache>
                <c:ptCount val="3"/>
                <c:pt idx="0">
                  <c:v>Transport</c:v>
                </c:pt>
                <c:pt idx="1">
                  <c:v>Heat</c:v>
                </c:pt>
                <c:pt idx="2">
                  <c:v>Electricity</c:v>
                </c:pt>
              </c:strCache>
            </c:strRef>
          </c:cat>
          <c:val>
            <c:numRef>
              <c:f>'17'!$B$7:$D$7</c:f>
              <c:numCache>
                <c:formatCode>0%</c:formatCode>
                <c:ptCount val="3"/>
                <c:pt idx="2">
                  <c:v>0.32800000000000001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07-444C-AE76-3EC3E362538D}"/>
            </c:ext>
          </c:extLst>
        </c:ser>
        <c:ser>
          <c:idx val="5"/>
          <c:order val="5"/>
          <c:tx>
            <c:strRef>
              <c:f>'17'!$A$8</c:f>
              <c:strCache>
                <c:ptCount val="1"/>
                <c:pt idx="0">
                  <c:v>Other heating fuels*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'17'!$B$2:$D$2</c:f>
              <c:strCache>
                <c:ptCount val="3"/>
                <c:pt idx="0">
                  <c:v>Transport</c:v>
                </c:pt>
                <c:pt idx="1">
                  <c:v>Heat</c:v>
                </c:pt>
                <c:pt idx="2">
                  <c:v>Electricity</c:v>
                </c:pt>
              </c:strCache>
            </c:strRef>
          </c:cat>
          <c:val>
            <c:numRef>
              <c:f>'17'!$B$8:$D$8</c:f>
              <c:numCache>
                <c:formatCode>0%</c:formatCode>
                <c:ptCount val="3"/>
                <c:pt idx="1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07-444C-AE76-3EC3E362538D}"/>
            </c:ext>
          </c:extLst>
        </c:ser>
        <c:ser>
          <c:idx val="6"/>
          <c:order val="6"/>
          <c:tx>
            <c:strRef>
              <c:f>'17'!$A$9</c:f>
              <c:strCache>
                <c:ptCount val="1"/>
                <c:pt idx="0">
                  <c:v>O&amp;G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'17'!$B$2:$D$2</c:f>
              <c:strCache>
                <c:ptCount val="3"/>
                <c:pt idx="0">
                  <c:v>Transport</c:v>
                </c:pt>
                <c:pt idx="1">
                  <c:v>Heat</c:v>
                </c:pt>
                <c:pt idx="2">
                  <c:v>Electricity</c:v>
                </c:pt>
              </c:strCache>
            </c:strRef>
          </c:cat>
          <c:val>
            <c:numRef>
              <c:f>'17'!$B$9:$D$9</c:f>
              <c:numCache>
                <c:formatCode>0%</c:formatCode>
                <c:ptCount val="3"/>
                <c:pt idx="0">
                  <c:v>0.98899999999999999</c:v>
                </c:pt>
                <c:pt idx="1">
                  <c:v>0.90500000000000003</c:v>
                </c:pt>
                <c:pt idx="2">
                  <c:v>0.14399999999999999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07-444C-AE76-3EC3E362538D}"/>
            </c:ext>
          </c:extLst>
        </c:ser>
        <c:ser>
          <c:idx val="7"/>
          <c:order val="7"/>
          <c:tx>
            <c:strRef>
              <c:f>'17'!$A$10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'17'!$B$2:$D$2</c:f>
              <c:strCache>
                <c:ptCount val="3"/>
                <c:pt idx="0">
                  <c:v>Transport</c:v>
                </c:pt>
                <c:pt idx="1">
                  <c:v>Heat</c:v>
                </c:pt>
                <c:pt idx="2">
                  <c:v>Electricity</c:v>
                </c:pt>
              </c:strCache>
            </c:strRef>
          </c:cat>
          <c:val>
            <c:numRef>
              <c:f>'17'!$B$10:$D$10</c:f>
              <c:numCache>
                <c:formatCode>General</c:formatCode>
                <c:ptCount val="3"/>
                <c:pt idx="0" formatCode="0%">
                  <c:v>1.100000000000001E-2</c:v>
                </c:pt>
                <c:pt idx="2" formatCode="0%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07-444C-AE76-3EC3E3625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1101712"/>
        <c:axId val="1511108272"/>
      </c:barChart>
      <c:catAx>
        <c:axId val="151110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108272"/>
        <c:crosses val="autoZero"/>
        <c:auto val="1"/>
        <c:lblAlgn val="ctr"/>
        <c:lblOffset val="100"/>
        <c:noMultiLvlLbl val="0"/>
      </c:catAx>
      <c:valAx>
        <c:axId val="15111082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10171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</cx:f>
      </cx:strDim>
      <cx:numDim type="val">
        <cx:f dir="row">_xlchart.v1.2</cx:f>
      </cx:numDim>
    </cx:data>
  </cx:chartData>
  <cx:chart>
    <cx:plotArea>
      <cx:plotAreaRegion>
        <cx:series layoutId="waterfall" uniqueId="{452BD0FD-5E4F-45DB-9B88-F821F7EB4827}">
          <cx:tx>
            <cx:txData>
              <cx:f>_xlchart.v1.0</cx:f>
              <cx:v>2019 Employment</cx:v>
            </cx:txData>
          </cx:tx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50"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GB" sz="105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3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5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105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5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105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_xlchart.v1.4</cx:f>
      </cx:strDim>
      <cx:numDim type="val">
        <cx:f dir="row">_xlchart.v1.5</cx:f>
      </cx:numDim>
    </cx:data>
  </cx:chartData>
  <cx:chart>
    <cx:plotArea>
      <cx:plotAreaRegion>
        <cx:series layoutId="waterfall" uniqueId="{AA9B0087-3921-43FD-B8FC-5B476D3CEA74}">
          <cx:tx>
            <cx:txData>
              <cx:f>_xlchart.v1.3</cx:f>
              <cx:v>GVA (2019)</cx:v>
            </cx:txData>
          </cx:tx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GB" sz="105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>
              <cx:idx val="3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5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105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  <cx:axis id="1">
        <cx:valScaling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5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GB" sz="105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188595</xdr:colOff>
      <xdr:row>3</xdr:row>
      <xdr:rowOff>7620</xdr:rowOff>
    </xdr:from>
    <xdr:to>
      <xdr:col>15</xdr:col>
      <xdr:colOff>493395</xdr:colOff>
      <xdr:row>17</xdr:row>
      <xdr:rowOff>83820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0.01087</cdr:x>
      <cdr:y>0.01817</cdr:y>
    </cdr:from>
    <cdr:to>
      <cdr:x>0.01087</cdr:x>
      <cdr:y>0.01817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18132AE7-BDB8-49A0-94F0-7F7E21D0B64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0.01087</cdr:x>
      <cdr:y>0.01817</cdr:y>
    </cdr:from>
    <cdr:to>
      <cdr:x>0.01087</cdr:x>
      <cdr:y>0.01817</cdr:y>
    </cdr:to>
    <cdr:sp macro="" textlink="">
      <cdr:nvSpPr>
        <cdr:cNvPr id="3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E2981AE6-4166-40D6-B9EA-07AB6BCCDDF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2192906</xdr:colOff>
      <xdr:row>10</xdr:row>
      <xdr:rowOff>191697</xdr:rowOff>
    </xdr:from>
    <xdr:to>
      <xdr:col>17</xdr:col>
      <xdr:colOff>279400</xdr:colOff>
      <xdr:row>37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B5D3A5-0518-49FA-96AB-6854C1B5DA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409574</xdr:colOff>
      <xdr:row>1</xdr:row>
      <xdr:rowOff>0</xdr:rowOff>
    </xdr:from>
    <xdr:to>
      <xdr:col>12</xdr:col>
      <xdr:colOff>342899</xdr:colOff>
      <xdr:row>16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8245BD-5F38-4EFD-831B-595E33E6E9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112346</xdr:colOff>
      <xdr:row>5</xdr:row>
      <xdr:rowOff>49820</xdr:rowOff>
    </xdr:from>
    <xdr:to>
      <xdr:col>12</xdr:col>
      <xdr:colOff>175846</xdr:colOff>
      <xdr:row>21</xdr:row>
      <xdr:rowOff>48845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F05C8-72B6-48C9-9E46-0D3D0B5FA4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539212</xdr:colOff>
      <xdr:row>3</xdr:row>
      <xdr:rowOff>646</xdr:rowOff>
    </xdr:from>
    <xdr:to>
      <xdr:col>19</xdr:col>
      <xdr:colOff>203415</xdr:colOff>
      <xdr:row>17</xdr:row>
      <xdr:rowOff>182320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40F49F-8783-41A1-AF17-C6FED06AAC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506923</xdr:colOff>
      <xdr:row>19</xdr:row>
      <xdr:rowOff>86747</xdr:rowOff>
    </xdr:from>
    <xdr:to>
      <xdr:col>19</xdr:col>
      <xdr:colOff>171126</xdr:colOff>
      <xdr:row>34</xdr:row>
      <xdr:rowOff>85456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03E7B7-5DAF-4638-9D5D-E7F15BBDE3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549974</xdr:colOff>
      <xdr:row>35</xdr:row>
      <xdr:rowOff>140562</xdr:rowOff>
    </xdr:from>
    <xdr:to>
      <xdr:col>19</xdr:col>
      <xdr:colOff>214177</xdr:colOff>
      <xdr:row>50</xdr:row>
      <xdr:rowOff>139270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8ABA01B-C76B-492C-B63A-820BA595BD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29904</xdr:colOff>
      <xdr:row>53</xdr:row>
      <xdr:rowOff>112884</xdr:rowOff>
    </xdr:from>
    <xdr:to>
      <xdr:col>19</xdr:col>
      <xdr:colOff>307582</xdr:colOff>
      <xdr:row>68</xdr:row>
      <xdr:rowOff>111592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A527E1-1375-44E9-86D5-5D8ED53940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542635</xdr:colOff>
      <xdr:row>3</xdr:row>
      <xdr:rowOff>179821</xdr:rowOff>
    </xdr:from>
    <xdr:to>
      <xdr:col>18</xdr:col>
      <xdr:colOff>101021</xdr:colOff>
      <xdr:row>25</xdr:row>
      <xdr:rowOff>72159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7FB4FF-FB65-453F-9F3F-8E4D32EC5E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357747</xdr:colOff>
      <xdr:row>3</xdr:row>
      <xdr:rowOff>90690</xdr:rowOff>
    </xdr:from>
    <xdr:to>
      <xdr:col>12</xdr:col>
      <xdr:colOff>474015</xdr:colOff>
      <xdr:row>19</xdr:row>
      <xdr:rowOff>152042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F5D5E0-142F-4693-AF9A-6097D8431A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77108</xdr:colOff>
      <xdr:row>2</xdr:row>
      <xdr:rowOff>79827</xdr:rowOff>
    </xdr:from>
    <xdr:to>
      <xdr:col>11</xdr:col>
      <xdr:colOff>394608</xdr:colOff>
      <xdr:row>17</xdr:row>
      <xdr:rowOff>101599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6B579C-1524-4444-949D-69BFD5FCA2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258536</xdr:colOff>
      <xdr:row>3</xdr:row>
      <xdr:rowOff>16328</xdr:rowOff>
    </xdr:from>
    <xdr:to>
      <xdr:col>24</xdr:col>
      <xdr:colOff>576037</xdr:colOff>
      <xdr:row>18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305EBE-F762-4F83-989E-6DBCDAEEA1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506412</xdr:colOff>
      <xdr:row>8</xdr:row>
      <xdr:rowOff>112711</xdr:rowOff>
    </xdr:from>
    <xdr:to>
      <xdr:col>13</xdr:col>
      <xdr:colOff>533400</xdr:colOff>
      <xdr:row>28</xdr:row>
      <xdr:rowOff>28574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C9058B-EBAE-4CD3-9229-0F3372128A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373061</xdr:colOff>
      <xdr:row>44</xdr:row>
      <xdr:rowOff>49212</xdr:rowOff>
    </xdr:from>
    <xdr:to>
      <xdr:col>13</xdr:col>
      <xdr:colOff>466724</xdr:colOff>
      <xdr:row>61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BB8745-CD3D-4D35-84BA-478B700B81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119062</xdr:colOff>
      <xdr:row>84</xdr:row>
      <xdr:rowOff>80962</xdr:rowOff>
    </xdr:from>
    <xdr:to>
      <xdr:col>13</xdr:col>
      <xdr:colOff>423862</xdr:colOff>
      <xdr:row>99</xdr:row>
      <xdr:rowOff>109537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2DE792-43D8-4927-A342-82ED7EC662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320385</xdr:colOff>
      <xdr:row>8</xdr:row>
      <xdr:rowOff>37524</xdr:rowOff>
    </xdr:from>
    <xdr:to>
      <xdr:col>44</xdr:col>
      <xdr:colOff>62922</xdr:colOff>
      <xdr:row>31</xdr:row>
      <xdr:rowOff>23669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948605E-267F-412F-9EF9-655986CF4A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93344</xdr:colOff>
      <xdr:row>2</xdr:row>
      <xdr:rowOff>24765</xdr:rowOff>
    </xdr:from>
    <xdr:to>
      <xdr:col>11</xdr:col>
      <xdr:colOff>126999</xdr:colOff>
      <xdr:row>17</xdr:row>
      <xdr:rowOff>59055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A3A2CD-CC24-4B28-8002-8667EEA6B1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497997</xdr:colOff>
      <xdr:row>3</xdr:row>
      <xdr:rowOff>76834</xdr:rowOff>
    </xdr:from>
    <xdr:to>
      <xdr:col>20</xdr:col>
      <xdr:colOff>387032</xdr:colOff>
      <xdr:row>26</xdr:row>
      <xdr:rowOff>164782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497997</xdr:colOff>
      <xdr:row>3</xdr:row>
      <xdr:rowOff>76834</xdr:rowOff>
    </xdr:from>
    <xdr:to>
      <xdr:col>21</xdr:col>
      <xdr:colOff>444500</xdr:colOff>
      <xdr:row>26</xdr:row>
      <xdr:rowOff>164782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B4F0E4-5659-4823-97E2-A83876799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318861</xdr:colOff>
      <xdr:row>4</xdr:row>
      <xdr:rowOff>61232</xdr:rowOff>
    </xdr:from>
    <xdr:to>
      <xdr:col>13</xdr:col>
      <xdr:colOff>90715</xdr:colOff>
      <xdr:row>19</xdr:row>
      <xdr:rowOff>126999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C42469-D1DE-4517-93C0-85D82E8B83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101129</xdr:colOff>
      <xdr:row>6</xdr:row>
      <xdr:rowOff>74788</xdr:rowOff>
    </xdr:from>
    <xdr:to>
      <xdr:col>13</xdr:col>
      <xdr:colOff>211665</xdr:colOff>
      <xdr:row>24</xdr:row>
      <xdr:rowOff>11759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A0234F-DC9B-406C-936A-213D606E21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69273</xdr:colOff>
      <xdr:row>32</xdr:row>
      <xdr:rowOff>2308</xdr:rowOff>
    </xdr:from>
    <xdr:to>
      <xdr:col>15</xdr:col>
      <xdr:colOff>334819</xdr:colOff>
      <xdr:row>52</xdr:row>
      <xdr:rowOff>80818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7649618-4CAC-48E7-BE78-4C31AC7DB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481541</xdr:colOff>
      <xdr:row>6</xdr:row>
      <xdr:rowOff>115359</xdr:rowOff>
    </xdr:from>
    <xdr:to>
      <xdr:col>15</xdr:col>
      <xdr:colOff>380999</xdr:colOff>
      <xdr:row>24</xdr:row>
      <xdr:rowOff>21167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51460C-1665-4297-894D-F667D85856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402647</xdr:colOff>
      <xdr:row>31</xdr:row>
      <xdr:rowOff>169236</xdr:rowOff>
    </xdr:from>
    <xdr:to>
      <xdr:col>15</xdr:col>
      <xdr:colOff>279400</xdr:colOff>
      <xdr:row>50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ED0633-2E11-4324-860E-1B456EA4E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1007850</xdr:colOff>
      <xdr:row>5</xdr:row>
      <xdr:rowOff>145949</xdr:rowOff>
    </xdr:from>
    <xdr:to>
      <xdr:col>6</xdr:col>
      <xdr:colOff>764716</xdr:colOff>
      <xdr:row>24</xdr:row>
      <xdr:rowOff>139225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2312DB-132C-4E92-A60E-832FC7BD43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257175</xdr:colOff>
      <xdr:row>1</xdr:row>
      <xdr:rowOff>149225</xdr:rowOff>
    </xdr:from>
    <xdr:to>
      <xdr:col>10</xdr:col>
      <xdr:colOff>177800</xdr:colOff>
      <xdr:row>11</xdr:row>
      <xdr:rowOff>146050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ACA74D-9F46-4C60-83AE-1F5358D51F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897449</xdr:colOff>
      <xdr:row>15</xdr:row>
      <xdr:rowOff>50963</xdr:rowOff>
    </xdr:from>
    <xdr:to>
      <xdr:col>14</xdr:col>
      <xdr:colOff>785914</xdr:colOff>
      <xdr:row>40</xdr:row>
      <xdr:rowOff>115454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33C5A5-1E55-46AC-B7B8-65722E0B41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638340</xdr:colOff>
      <xdr:row>34</xdr:row>
      <xdr:rowOff>19998</xdr:rowOff>
    </xdr:from>
    <xdr:to>
      <xdr:col>4</xdr:col>
      <xdr:colOff>484910</xdr:colOff>
      <xdr:row>59</xdr:row>
      <xdr:rowOff>161636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C10961-F09A-461B-8AC6-CC581F8569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815043</xdr:colOff>
      <xdr:row>8</xdr:row>
      <xdr:rowOff>108573</xdr:rowOff>
    </xdr:from>
    <xdr:to>
      <xdr:col>5</xdr:col>
      <xdr:colOff>609600</xdr:colOff>
      <xdr:row>22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7AE4F2-AF8E-45D9-AC8D-6C40424CB6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158748</xdr:colOff>
      <xdr:row>6</xdr:row>
      <xdr:rowOff>83609</xdr:rowOff>
    </xdr:from>
    <xdr:to>
      <xdr:col>14</xdr:col>
      <xdr:colOff>288395</xdr:colOff>
      <xdr:row>28</xdr:row>
      <xdr:rowOff>111125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0A1D162-D792-4C7B-B0BF-17C72702FB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592455</xdr:colOff>
      <xdr:row>1</xdr:row>
      <xdr:rowOff>0</xdr:rowOff>
    </xdr:from>
    <xdr:to>
      <xdr:col>12</xdr:col>
      <xdr:colOff>287655</xdr:colOff>
      <xdr:row>16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736DA-2A86-43CF-B90A-48DC8FAF6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151878</xdr:colOff>
      <xdr:row>1</xdr:row>
      <xdr:rowOff>167625</xdr:rowOff>
    </xdr:from>
    <xdr:to>
      <xdr:col>16</xdr:col>
      <xdr:colOff>282222</xdr:colOff>
      <xdr:row>23</xdr:row>
      <xdr:rowOff>141111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52C3DB-9CB9-4F66-BD6E-2580A4B2DC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312965</xdr:colOff>
      <xdr:row>1</xdr:row>
      <xdr:rowOff>2721</xdr:rowOff>
    </xdr:from>
    <xdr:to>
      <xdr:col>14</xdr:col>
      <xdr:colOff>566965</xdr:colOff>
      <xdr:row>16</xdr:row>
      <xdr:rowOff>24493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E244434A-25BC-4832-9509-8C2971B1FD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10515" y="383721"/>
              <a:ext cx="4565650" cy="29745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230619</xdr:colOff>
      <xdr:row>5</xdr:row>
      <xdr:rowOff>27998</xdr:rowOff>
    </xdr:from>
    <xdr:to>
      <xdr:col>33</xdr:col>
      <xdr:colOff>436129</xdr:colOff>
      <xdr:row>17</xdr:row>
      <xdr:rowOff>89767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254FAF-F9E9-499C-AE0E-119AFC20BD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195984</xdr:colOff>
      <xdr:row>5</xdr:row>
      <xdr:rowOff>17030</xdr:rowOff>
    </xdr:from>
    <xdr:to>
      <xdr:col>43</xdr:col>
      <xdr:colOff>484909</xdr:colOff>
      <xdr:row>17</xdr:row>
      <xdr:rowOff>86591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69DDA0-B1DB-4F6F-92CB-8E74C38355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126711</xdr:colOff>
      <xdr:row>18</xdr:row>
      <xdr:rowOff>20205</xdr:rowOff>
    </xdr:from>
    <xdr:to>
      <xdr:col>34</xdr:col>
      <xdr:colOff>152689</xdr:colOff>
      <xdr:row>29</xdr:row>
      <xdr:rowOff>107084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F5A3DA-1010-4AA4-8944-2165DADA10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452437</xdr:colOff>
      <xdr:row>17</xdr:row>
      <xdr:rowOff>168275</xdr:rowOff>
    </xdr:from>
    <xdr:to>
      <xdr:col>44</xdr:col>
      <xdr:colOff>111124</xdr:colOff>
      <xdr:row>29</xdr:row>
      <xdr:rowOff>15875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78E206C-83BE-4E00-AAAF-B3C3475748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149679</xdr:colOff>
      <xdr:row>31</xdr:row>
      <xdr:rowOff>3174</xdr:rowOff>
    </xdr:from>
    <xdr:to>
      <xdr:col>32</xdr:col>
      <xdr:colOff>220890</xdr:colOff>
      <xdr:row>42</xdr:row>
      <xdr:rowOff>30842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19E577-3D61-4AB4-9661-DC2D6BAF4A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16555</xdr:colOff>
      <xdr:row>30</xdr:row>
      <xdr:rowOff>145596</xdr:rowOff>
    </xdr:from>
    <xdr:to>
      <xdr:col>42</xdr:col>
      <xdr:colOff>377825</xdr:colOff>
      <xdr:row>42</xdr:row>
      <xdr:rowOff>74612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0A2739-2F0A-4354-88AB-39EF68F91F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341033</xdr:colOff>
      <xdr:row>43</xdr:row>
      <xdr:rowOff>65181</xdr:rowOff>
    </xdr:from>
    <xdr:to>
      <xdr:col>32</xdr:col>
      <xdr:colOff>81617</xdr:colOff>
      <xdr:row>58</xdr:row>
      <xdr:rowOff>80495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C14402-367A-4E1B-97C4-7E4C55342D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30443</xdr:colOff>
      <xdr:row>43</xdr:row>
      <xdr:rowOff>95624</xdr:rowOff>
    </xdr:from>
    <xdr:to>
      <xdr:col>42</xdr:col>
      <xdr:colOff>156882</xdr:colOff>
      <xdr:row>55</xdr:row>
      <xdr:rowOff>56029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228EEE4-9A9B-4871-8A29-560F6728B1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358589</xdr:colOff>
      <xdr:row>59</xdr:row>
      <xdr:rowOff>143621</xdr:rowOff>
    </xdr:from>
    <xdr:to>
      <xdr:col>32</xdr:col>
      <xdr:colOff>86473</xdr:colOff>
      <xdr:row>74</xdr:row>
      <xdr:rowOff>158936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AE1AC76-783D-4C2E-BEF9-E9546437B7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357909</xdr:colOff>
      <xdr:row>77</xdr:row>
      <xdr:rowOff>8082</xdr:rowOff>
    </xdr:from>
    <xdr:to>
      <xdr:col>32</xdr:col>
      <xdr:colOff>34636</xdr:colOff>
      <xdr:row>91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C86046-3D89-433C-9764-CA9FA123F0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47625</xdr:colOff>
      <xdr:row>57</xdr:row>
      <xdr:rowOff>176213</xdr:rowOff>
    </xdr:from>
    <xdr:to>
      <xdr:col>42</xdr:col>
      <xdr:colOff>285750</xdr:colOff>
      <xdr:row>74</xdr:row>
      <xdr:rowOff>158750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351B633-5D34-481A-B6BB-C09B874064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0.01117</cdr:x>
      <cdr:y>0.01858</cdr:y>
    </cdr:from>
    <cdr:to>
      <cdr:x>0.01117</cdr:x>
      <cdr:y>0.01858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DEAD154A-A131-443E-8E63-81A5AE971A7E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0.01103</cdr:x>
      <cdr:y>0.01857</cdr:y>
    </cdr:from>
    <cdr:to>
      <cdr:x>0.01103</cdr:x>
      <cdr:y>0.01857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86AE35E9-D2DC-4292-9D50-A66B79C8AC20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0.01107</cdr:x>
      <cdr:y>0.01912</cdr:y>
    </cdr:from>
    <cdr:to>
      <cdr:x>0.01107</cdr:x>
      <cdr:y>0.01912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D646A998-EBD1-4F10-A5E6-9096C840418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0.00879</cdr:x>
      <cdr:y>0.01602</cdr:y>
    </cdr:from>
    <cdr:to>
      <cdr:x>0.00879</cdr:x>
      <cdr:y>0.01602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ECD555EC-223A-4722-8BEA-CC8E5AC96DBF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329033</xdr:colOff>
      <xdr:row>8</xdr:row>
      <xdr:rowOff>4924</xdr:rowOff>
    </xdr:from>
    <xdr:to>
      <xdr:col>8</xdr:col>
      <xdr:colOff>546100</xdr:colOff>
      <xdr:row>23</xdr:row>
      <xdr:rowOff>184150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8511FB-1BAE-4BA2-98A4-68A1866406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1</xdr:row>
      <xdr:rowOff>139700</xdr:rowOff>
    </xdr:from>
    <xdr:to>
      <xdr:col>12</xdr:col>
      <xdr:colOff>431801</xdr:colOff>
      <xdr:row>20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5857F9-5BEE-432A-B930-43B7D2E75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6574898E-3A09-47FD-9E11-F41869C4758C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0.01079</cdr:x>
      <cdr:y>0.01956</cdr:y>
    </cdr:from>
    <cdr:to>
      <cdr:x>0.01079</cdr:x>
      <cdr:y>0.01956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8E0FC644-1CF8-4E50-96DE-256382B08EF1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565727</xdr:colOff>
      <xdr:row>1</xdr:row>
      <xdr:rowOff>221671</xdr:rowOff>
    </xdr:from>
    <xdr:to>
      <xdr:col>15</xdr:col>
      <xdr:colOff>369454</xdr:colOff>
      <xdr:row>22</xdr:row>
      <xdr:rowOff>103908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F287CB-A8F8-4493-8654-596F544FB9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240772</xdr:colOff>
      <xdr:row>1</xdr:row>
      <xdr:rowOff>162982</xdr:rowOff>
    </xdr:from>
    <xdr:to>
      <xdr:col>19</xdr:col>
      <xdr:colOff>423333</xdr:colOff>
      <xdr:row>22</xdr:row>
      <xdr:rowOff>145520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BC8659-248E-4931-BC8B-A69068AA2A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607666</xdr:colOff>
      <xdr:row>2</xdr:row>
      <xdr:rowOff>124080</xdr:rowOff>
    </xdr:from>
    <xdr:to>
      <xdr:col>9</xdr:col>
      <xdr:colOff>94885</xdr:colOff>
      <xdr:row>15</xdr:row>
      <xdr:rowOff>138678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5186E7-7B22-494D-B0CD-951B38D2D5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492125</xdr:colOff>
      <xdr:row>0</xdr:row>
      <xdr:rowOff>466725</xdr:rowOff>
    </xdr:from>
    <xdr:to>
      <xdr:col>11</xdr:col>
      <xdr:colOff>187325</xdr:colOff>
      <xdr:row>14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BC7C3F-24EA-38C4-0553-D3CF515E40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263070</xdr:colOff>
      <xdr:row>1</xdr:row>
      <xdr:rowOff>39006</xdr:rowOff>
    </xdr:from>
    <xdr:to>
      <xdr:col>17</xdr:col>
      <xdr:colOff>535214</xdr:colOff>
      <xdr:row>22</xdr:row>
      <xdr:rowOff>63499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697F9A6-D66E-4152-9DDD-B56A4C0401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04970" y="496206"/>
              <a:ext cx="6431644" cy="415834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9424</xdr:colOff>
      <xdr:row>3</xdr:row>
      <xdr:rowOff>36634</xdr:rowOff>
    </xdr:from>
    <xdr:to>
      <xdr:col>20</xdr:col>
      <xdr:colOff>485578</xdr:colOff>
      <xdr:row>28</xdr:row>
      <xdr:rowOff>35943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B1F0B5-6318-4B02-86DE-381BCC1A26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0.00731</cdr:x>
      <cdr:y>0.01067</cdr:y>
    </cdr:from>
    <cdr:to>
      <cdr:x>0.00731</cdr:x>
      <cdr:y>0.01067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A866934B-8564-49C9-BC4A-E2A6DB53071F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386907</xdr:colOff>
      <xdr:row>3</xdr:row>
      <xdr:rowOff>156829</xdr:rowOff>
    </xdr:from>
    <xdr:to>
      <xdr:col>20</xdr:col>
      <xdr:colOff>103372</xdr:colOff>
      <xdr:row>33</xdr:row>
      <xdr:rowOff>73837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B39171-9D30-48DA-B3A9-3981CAA02E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34189</xdr:colOff>
      <xdr:row>2</xdr:row>
      <xdr:rowOff>157285</xdr:rowOff>
    </xdr:from>
    <xdr:to>
      <xdr:col>14</xdr:col>
      <xdr:colOff>234460</xdr:colOff>
      <xdr:row>20</xdr:row>
      <xdr:rowOff>68385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3F4AD5-E3B9-4A81-9C5D-19A5AC527F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598919</xdr:colOff>
      <xdr:row>14</xdr:row>
      <xdr:rowOff>48489</xdr:rowOff>
    </xdr:from>
    <xdr:to>
      <xdr:col>23</xdr:col>
      <xdr:colOff>523874</xdr:colOff>
      <xdr:row>41</xdr:row>
      <xdr:rowOff>111124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03E297-99C5-4921-8212-F383980296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6</xdr:row>
      <xdr:rowOff>139700</xdr:rowOff>
    </xdr:from>
    <xdr:to>
      <xdr:col>19</xdr:col>
      <xdr:colOff>368300</xdr:colOff>
      <xdr:row>42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24A1A9-B7BF-4930-9135-8347CD9BEB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471251</xdr:colOff>
      <xdr:row>0</xdr:row>
      <xdr:rowOff>169937</xdr:rowOff>
    </xdr:from>
    <xdr:to>
      <xdr:col>8</xdr:col>
      <xdr:colOff>610261</xdr:colOff>
      <xdr:row>13</xdr:row>
      <xdr:rowOff>105558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37E4F6-BD91-4CD1-B455-695C845758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79375</xdr:colOff>
      <xdr:row>6</xdr:row>
      <xdr:rowOff>142875</xdr:rowOff>
    </xdr:from>
    <xdr:to>
      <xdr:col>19</xdr:col>
      <xdr:colOff>402323</xdr:colOff>
      <xdr:row>28</xdr:row>
      <xdr:rowOff>55398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EC29F10-7F89-4162-9EA6-51210F5C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26098500"/>
          <a:ext cx="10101948" cy="47004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607695</xdr:colOff>
      <xdr:row>2</xdr:row>
      <xdr:rowOff>170497</xdr:rowOff>
    </xdr:from>
    <xdr:to>
      <xdr:col>12</xdr:col>
      <xdr:colOff>169545</xdr:colOff>
      <xdr:row>18</xdr:row>
      <xdr:rowOff>20002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F6516A5-9BCC-4832-BB34-5CACA5EB77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TEMP/96@90pub_6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O:/C:/C:/C:/Users/Tom/Library/Caches/TemporaryItems/Outlook%20Temp/TAXSTD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financials%20profile%20-%20majesti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3%20Revised%20Alpha%20Mode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%20-%20UK%20Housebuilding%20CO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170303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otech%20LBO%2010%20nov%2003%20j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I%2003.1%20(new%20styl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aft%20Percy%20operating%20model_17%20Jan%2014%20-%20updated%20championship%20media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FOReference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inance\Saracens%20Ltd\Management%20Accs\2020-21\2020%2021%20mgmt%20accounts%20June%20202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E%20RAD%20Ags/Div%20H/Branch%203/fas/2%20FBI%20publication/2013/v2%20Publication%20Tables%20and%20Charts%20-%20Auto%202013%20v2%20(3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lliford%20Try%20-%20sector%20fal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0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-02-12%20Gerresheimer%20WHOLE%20RECAP,%20SEC%20LBO%20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150908%20Percy%20operating%20model%20-%20to%20KPMG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lawi%20Model%20with%20operational%20model%20(9%2001%2007)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ites/Saracensbid2021/Shared%20Documents/General/Saracens%20EIA%202021_v10%20-%2001.12.21.xlsb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t%20pack%202006%20MH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ites/C4changeofownership/Shared%20Documents/General/Economic%20analysis/Active%20projects/SLB%20EIA/Local%20cost%20percentages%20(recurring%20capex+opex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truction%20CVC%20&amp;%20CAV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02GLAPF\home\U115735\spreadsheets%20(moved%20to%20OBJ%2027-5-2005)\SES05%20Ownership%20-%20tem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FCSD/Chief%20Economic%20Advisor/Statistics/SES2003/retail%20text%20box%20tables%20and%20chart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1998\auk%20tables%20admin\System%20work\chapter6\auk6-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uropean%20food%20retail%20comps%2005082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1998\aaa\auk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tune%20Brands%20Model%20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Users/giles/Dropbox/SRFC/2020/Survive/Refunds/Grid/Copy%20of%20Hospitality%20Modelling%2031_3_20%20-%20TM_GC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Percy%20model%20(HSBC)%20271114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SET_Shareprice%20comparision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BS%2030%20June%20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1998\to-ons\regacc\regacc9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n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Documents%20and%20Settings/u205219/Local%20Settings/Temporary%20Internet%20Files/OLK375/Firearms%20offences%20bulletin%20inputs%20-%20Tables%20and%20charts%20for%202006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CF%20model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ild%20Boar%20DCF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Users/2015305/AppData/Local/Microsoft/Windows/INetCache/Content.Outlook/EYI2B9K7/USS%20Calculations%20v0.09.xlsb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sites/Pret2020Auditassist/Shared%20Documents/General/Pret%20data%20and%20charts%20v1.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esubran6/indstat/abi/USEONS%20Files/Data%20requests/Creative%20Ind%20(old%20SIC)(Apr04)(b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cotland.gov.uk/esubran6/indstat/abi/USEONS%20Files/Data%20requests/Creative%20Ind%20(old%20SIC)(Apr04)(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s%20(July%202003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&amp;O%20ABP%20merger%20incl%20all%20disposals%20v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Users/u102459/Objective/Objects/DSEC2%20dataset%20and%20range%20of%20incom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sg\Statac\Branchc\agaccs\2002\AUK\WorkArea\Chapter2\Master-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gov.scot/TEMP/96@90pub_6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ygb.sharepoint.com/ESG/STATAC/AUKTABLE/MASTE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rmingha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gov.scot/FCSD/Chief%20Economic%20Advisor/Statistics/SES2003/retail%20text%20box%20tables%20and%20chart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rchester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inance\Saracens%20Ltd\Management%20Accs\2017-18\11.%20May18\Mgmt%20Accounts%20May%202018%20-%20Draft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831"/>
      <sheetName val="GDP(O) 1963"/>
      <sheetName val="checked"/>
      <sheetName val="GDP(O)"/>
      <sheetName val="98 expl"/>
      <sheetName val="Explanations"/>
      <sheetName val="Program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Row</v>
          </cell>
          <cell r="B1" t="str">
            <v>Type</v>
          </cell>
          <cell r="C1" t="str">
            <v>SIC</v>
          </cell>
          <cell r="D1" t="str">
            <v>SIC</v>
          </cell>
          <cell r="E1" t="str">
            <v>SQNO</v>
          </cell>
          <cell r="F1" t="str">
            <v>Data Source</v>
          </cell>
          <cell r="G1" t="str">
            <v>Description of Data</v>
          </cell>
          <cell r="H1" t="str">
            <v>WEIGHT</v>
          </cell>
          <cell r="I1" t="str">
            <v>WEIGHT</v>
          </cell>
          <cell r="J1" t="str">
            <v>1978</v>
          </cell>
          <cell r="K1" t="str">
            <v>1979</v>
          </cell>
          <cell r="L1" t="str">
            <v>1980</v>
          </cell>
          <cell r="M1" t="str">
            <v>1981</v>
          </cell>
          <cell r="N1" t="str">
            <v>1982</v>
          </cell>
          <cell r="O1" t="str">
            <v>1983</v>
          </cell>
          <cell r="P1" t="str">
            <v>1984</v>
          </cell>
          <cell r="Q1" t="str">
            <v>1985</v>
          </cell>
          <cell r="R1">
            <v>1986</v>
          </cell>
          <cell r="S1">
            <v>1987</v>
          </cell>
          <cell r="T1">
            <v>1988</v>
          </cell>
          <cell r="U1">
            <v>1989</v>
          </cell>
          <cell r="V1">
            <v>1990</v>
          </cell>
          <cell r="W1">
            <v>1991</v>
          </cell>
          <cell r="X1">
            <v>1992</v>
          </cell>
          <cell r="AG1" t="str">
            <v xml:space="preserve">-----Gross Domestic Product (Output measure)-----  </v>
          </cell>
        </row>
        <row r="2">
          <cell r="A2" t="str">
            <v>Worksheet to calculate Scottish GDP(O)</v>
          </cell>
          <cell r="J2">
            <v>1978</v>
          </cell>
          <cell r="K2">
            <v>1979</v>
          </cell>
          <cell r="L2">
            <v>1980</v>
          </cell>
          <cell r="M2">
            <v>1981</v>
          </cell>
          <cell r="N2">
            <v>1982</v>
          </cell>
          <cell r="O2">
            <v>1983</v>
          </cell>
          <cell r="P2">
            <v>1984</v>
          </cell>
          <cell r="Q2">
            <v>1985</v>
          </cell>
        </row>
        <row r="4">
          <cell r="A4">
            <v>4</v>
          </cell>
          <cell r="C4" t="str">
            <v xml:space="preserve"> </v>
          </cell>
        </row>
        <row r="5">
          <cell r="A5">
            <v>5</v>
          </cell>
          <cell r="B5" t="str">
            <v>H</v>
          </cell>
          <cell r="C5" t="str">
            <v>0</v>
          </cell>
          <cell r="F5" t="str">
            <v xml:space="preserve">                                        </v>
          </cell>
          <cell r="G5" t="str">
            <v>AGRICULTURE,FORESTRY AND FISHING</v>
          </cell>
        </row>
        <row r="6">
          <cell r="A6">
            <v>6</v>
          </cell>
          <cell r="H6" t="str">
            <v>UNCONSTR</v>
          </cell>
          <cell r="I6" t="str">
            <v>FINAL</v>
          </cell>
          <cell r="CR6" t="str">
            <v>Gross Domestic Product (Output measure) for Scotland</v>
          </cell>
          <cell r="DJ6" t="str">
            <v>1990=100</v>
          </cell>
        </row>
        <row r="7">
          <cell r="A7">
            <v>7</v>
          </cell>
          <cell r="B7" t="str">
            <v>H</v>
          </cell>
          <cell r="C7">
            <v>100</v>
          </cell>
          <cell r="D7">
            <v>1</v>
          </cell>
          <cell r="G7" t="str">
            <v>AGRICULTURE &amp; HORTICULTURE</v>
          </cell>
          <cell r="H7" t="str">
            <v>WEIGHT</v>
          </cell>
          <cell r="I7" t="str">
            <v>WEIGHT</v>
          </cell>
          <cell r="J7">
            <v>1978</v>
          </cell>
          <cell r="K7">
            <v>1979</v>
          </cell>
          <cell r="L7">
            <v>1980</v>
          </cell>
          <cell r="M7">
            <v>1981</v>
          </cell>
          <cell r="N7">
            <v>1982</v>
          </cell>
          <cell r="O7">
            <v>1983</v>
          </cell>
          <cell r="P7">
            <v>1984</v>
          </cell>
          <cell r="Q7">
            <v>1985</v>
          </cell>
          <cell r="R7">
            <v>1986</v>
          </cell>
          <cell r="S7">
            <v>1987</v>
          </cell>
          <cell r="T7">
            <v>1988</v>
          </cell>
          <cell r="U7">
            <v>1989</v>
          </cell>
          <cell r="V7">
            <v>1990</v>
          </cell>
          <cell r="W7">
            <v>1991</v>
          </cell>
          <cell r="X7">
            <v>1992</v>
          </cell>
        </row>
        <row r="8">
          <cell r="A8">
            <v>8</v>
          </cell>
          <cell r="CR8" t="str">
            <v xml:space="preserve"> </v>
          </cell>
          <cell r="CT8" t="str">
            <v>Gross Domestic Product</v>
          </cell>
          <cell r="CX8" t="str">
            <v>Agriculture,</v>
          </cell>
          <cell r="CZ8" t="str">
            <v>Production &amp; Construction</v>
          </cell>
          <cell r="DE8" t="str">
            <v xml:space="preserve"> </v>
          </cell>
          <cell r="DH8" t="str">
            <v>Services</v>
          </cell>
        </row>
        <row r="9">
          <cell r="A9">
            <v>9</v>
          </cell>
          <cell r="CX9" t="str">
            <v>hunting,</v>
          </cell>
        </row>
        <row r="10">
          <cell r="A10">
            <v>10</v>
          </cell>
          <cell r="B10" t="str">
            <v>D</v>
          </cell>
          <cell r="C10">
            <v>100</v>
          </cell>
          <cell r="D10">
            <v>1</v>
          </cell>
          <cell r="E10">
            <v>2</v>
          </cell>
          <cell r="F10" t="str">
            <v>SOAFD ESU</v>
          </cell>
          <cell r="G10" t="str">
            <v>Gross product (£m 1990 prices)  agric &amp; hortic holdings &amp; contractors; net output pre-depreciation</v>
          </cell>
          <cell r="Q10">
            <v>595508</v>
          </cell>
          <cell r="R10">
            <v>651666</v>
          </cell>
          <cell r="S10">
            <v>651603</v>
          </cell>
          <cell r="T10">
            <v>609113.37869228341</v>
          </cell>
          <cell r="U10">
            <v>699552.85819139623</v>
          </cell>
          <cell r="V10">
            <v>753375</v>
          </cell>
          <cell r="W10">
            <v>723419.22213410051</v>
          </cell>
          <cell r="X10">
            <v>748150.99957798573</v>
          </cell>
          <cell r="CV10" t="str">
            <v xml:space="preserve">excluding the </v>
          </cell>
          <cell r="CX10" t="str">
            <v xml:space="preserve">  forestry</v>
          </cell>
          <cell r="DB10" t="str">
            <v>excluding the</v>
          </cell>
          <cell r="DF10" t="str">
            <v>Distribution,</v>
          </cell>
          <cell r="DH10" t="str">
            <v>Transport,</v>
          </cell>
        </row>
        <row r="11">
          <cell r="A11">
            <v>11</v>
          </cell>
          <cell r="CV11" t="str">
            <v>extraction of</v>
          </cell>
          <cell r="CX11" t="str">
            <v xml:space="preserve"> &amp; fishing</v>
          </cell>
          <cell r="DB11" t="str">
            <v>extraction of</v>
          </cell>
          <cell r="DF11" t="str">
            <v>hotels &amp;</v>
          </cell>
          <cell r="DH11" t="str">
            <v>storage</v>
          </cell>
        </row>
        <row r="12">
          <cell r="A12">
            <v>12</v>
          </cell>
          <cell r="CV12" t="str">
            <v>mineral oil &amp;</v>
          </cell>
          <cell r="DB12" t="str">
            <v>mineral oil &amp;</v>
          </cell>
          <cell r="DF12" t="str">
            <v>catering;</v>
          </cell>
          <cell r="DH12" t="str">
            <v>&amp;</v>
          </cell>
          <cell r="DJ12" t="str">
            <v>Other</v>
          </cell>
        </row>
        <row r="13">
          <cell r="A13">
            <v>13</v>
          </cell>
          <cell r="B13" t="str">
            <v>I</v>
          </cell>
          <cell r="C13">
            <v>100</v>
          </cell>
          <cell r="D13">
            <v>1</v>
          </cell>
          <cell r="E13">
            <v>90</v>
          </cell>
          <cell r="F13" t="str">
            <v xml:space="preserve"> </v>
          </cell>
          <cell r="G13" t="str">
            <v>Scottish index, 1990 = 100</v>
          </cell>
          <cell r="H13">
            <v>24.173999999999999</v>
          </cell>
          <cell r="I13">
            <v>22.304280688999018</v>
          </cell>
          <cell r="O13">
            <v>0</v>
          </cell>
          <cell r="P13">
            <v>0</v>
          </cell>
          <cell r="Q13">
            <v>79.045362535258008</v>
          </cell>
          <cell r="R13">
            <v>86.499552015928316</v>
          </cell>
          <cell r="S13">
            <v>86.491189646590342</v>
          </cell>
          <cell r="T13">
            <v>80.851286370304749</v>
          </cell>
          <cell r="U13">
            <v>92.85586304183127</v>
          </cell>
          <cell r="V13">
            <v>100</v>
          </cell>
          <cell r="W13">
            <v>96.02378923299824</v>
          </cell>
          <cell r="X13">
            <v>99.306586969037426</v>
          </cell>
          <cell r="CT13" t="str">
            <v>Total</v>
          </cell>
          <cell r="CV13" t="str">
            <v xml:space="preserve"> natural gas</v>
          </cell>
          <cell r="CZ13" t="str">
            <v>Total</v>
          </cell>
          <cell r="DB13" t="str">
            <v xml:space="preserve"> natural gas</v>
          </cell>
          <cell r="DD13" t="str">
            <v>Total</v>
          </cell>
          <cell r="DF13" t="str">
            <v>repairs</v>
          </cell>
          <cell r="DH13" t="str">
            <v>communication</v>
          </cell>
          <cell r="DJ13" t="str">
            <v>services (1)</v>
          </cell>
        </row>
        <row r="14">
          <cell r="A14">
            <v>14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T14" t="str">
            <v xml:space="preserve"> </v>
          </cell>
          <cell r="U14" t="str">
            <v xml:space="preserve"> </v>
          </cell>
          <cell r="V14" t="str">
            <v xml:space="preserve"> </v>
          </cell>
        </row>
        <row r="15">
          <cell r="A15">
            <v>15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T15" t="str">
            <v xml:space="preserve"> </v>
          </cell>
          <cell r="U15" t="str">
            <v xml:space="preserve"> </v>
          </cell>
          <cell r="CR15" t="str">
            <v>1990 Weights</v>
          </cell>
          <cell r="CS15" t="str">
            <v xml:space="preserve"> </v>
          </cell>
          <cell r="CT15" t="str">
            <v>1000</v>
          </cell>
          <cell r="CV15">
            <v>986.25018454848828</v>
          </cell>
          <cell r="CX15">
            <v>30.412579633936698</v>
          </cell>
          <cell r="CZ15">
            <v>356.40610779654162</v>
          </cell>
          <cell r="DB15">
            <v>342.63101173020527</v>
          </cell>
          <cell r="DD15">
            <v>613.20659318434627</v>
          </cell>
          <cell r="DF15">
            <v>135.20072808170696</v>
          </cell>
          <cell r="DH15">
            <v>85.220952573566592</v>
          </cell>
          <cell r="DJ15">
            <v>392.7849125290727</v>
          </cell>
        </row>
        <row r="16">
          <cell r="A16">
            <v>16</v>
          </cell>
          <cell r="B16" t="str">
            <v>W</v>
          </cell>
          <cell r="C16">
            <v>100</v>
          </cell>
          <cell r="D16">
            <v>1</v>
          </cell>
          <cell r="E16">
            <v>90</v>
          </cell>
          <cell r="F16" t="str">
            <v xml:space="preserve"> </v>
          </cell>
          <cell r="G16" t="str">
            <v>WEIGHT*INDEX</v>
          </cell>
          <cell r="I16" t="str">
            <v xml:space="preserve"> </v>
          </cell>
          <cell r="O16">
            <v>0</v>
          </cell>
          <cell r="P16">
            <v>0</v>
          </cell>
          <cell r="Q16">
            <v>1763.0499531500816</v>
          </cell>
          <cell r="R16">
            <v>1929.310287635936</v>
          </cell>
          <cell r="S16">
            <v>1929.1237710029968</v>
          </cell>
          <cell r="T16">
            <v>1803.3297852699177</v>
          </cell>
          <cell r="U16">
            <v>2071.0832329042551</v>
          </cell>
          <cell r="V16">
            <v>2230.428068899902</v>
          </cell>
          <cell r="W16">
            <v>2141.7415478740745</v>
          </cell>
          <cell r="X16">
            <v>2214.9619900239031</v>
          </cell>
        </row>
        <row r="17">
          <cell r="A17">
            <v>17</v>
          </cell>
          <cell r="H17" t="str">
            <v>UNCONSTR</v>
          </cell>
          <cell r="I17" t="str">
            <v>FINAL</v>
          </cell>
        </row>
        <row r="18">
          <cell r="A18">
            <v>18</v>
          </cell>
          <cell r="B18" t="str">
            <v>H</v>
          </cell>
          <cell r="C18">
            <v>200</v>
          </cell>
          <cell r="D18">
            <v>1</v>
          </cell>
          <cell r="F18" t="str">
            <v xml:space="preserve">  </v>
          </cell>
          <cell r="G18" t="str">
            <v>FOREST AREA</v>
          </cell>
          <cell r="H18" t="str">
            <v>WEIGHT</v>
          </cell>
          <cell r="I18" t="str">
            <v>WEIGHT</v>
          </cell>
          <cell r="J18">
            <v>1978</v>
          </cell>
          <cell r="K18">
            <v>1979</v>
          </cell>
          <cell r="L18">
            <v>1980</v>
          </cell>
          <cell r="M18">
            <v>1981</v>
          </cell>
          <cell r="N18">
            <v>1982</v>
          </cell>
          <cell r="O18">
            <v>1983</v>
          </cell>
          <cell r="P18">
            <v>1984</v>
          </cell>
          <cell r="Q18">
            <v>1985</v>
          </cell>
          <cell r="R18">
            <v>1986</v>
          </cell>
          <cell r="S18">
            <v>1987</v>
          </cell>
          <cell r="T18">
            <v>1988</v>
          </cell>
          <cell r="U18">
            <v>1989</v>
          </cell>
          <cell r="V18">
            <v>1990</v>
          </cell>
          <cell r="W18">
            <v>1991</v>
          </cell>
          <cell r="X18">
            <v>1992</v>
          </cell>
          <cell r="CR18" t="str">
            <v>1978</v>
          </cell>
          <cell r="CT18">
            <v>83.360898706095682</v>
          </cell>
          <cell r="CV18">
            <v>83.768136098939536</v>
          </cell>
          <cell r="CX18">
            <v>73.576683247407914</v>
          </cell>
          <cell r="CZ18">
            <v>96.132999999999996</v>
          </cell>
          <cell r="DB18">
            <v>97.795000000000002</v>
          </cell>
          <cell r="DD18">
            <v>75.904877143121226</v>
          </cell>
          <cell r="DF18">
            <v>74.953298525356942</v>
          </cell>
          <cell r="DH18">
            <v>84.082662196609732</v>
          </cell>
          <cell r="DJ18">
            <v>74.376811078411592</v>
          </cell>
        </row>
        <row r="19">
          <cell r="A19">
            <v>19</v>
          </cell>
          <cell r="CR19" t="str">
            <v>1979</v>
          </cell>
          <cell r="CT19">
            <v>84.215638399905643</v>
          </cell>
          <cell r="CU19">
            <v>1.0253484632207533E-2</v>
          </cell>
          <cell r="CV19">
            <v>84.510360242002804</v>
          </cell>
          <cell r="CW19">
            <v>8.8604590913497032E-3</v>
          </cell>
          <cell r="CX19">
            <v>70.935944331025226</v>
          </cell>
          <cell r="CY19">
            <v>-3.5890975236040151E-2</v>
          </cell>
          <cell r="CZ19">
            <v>95.358000000000004</v>
          </cell>
          <cell r="DA19">
            <v>-8.0617477869201152E-3</v>
          </cell>
          <cell r="DB19">
            <v>96.616</v>
          </cell>
          <cell r="DC19">
            <v>-1.2055831075208365E-2</v>
          </cell>
          <cell r="DD19">
            <v>77.988590133123793</v>
          </cell>
          <cell r="DE19">
            <v>2.74516351047332E-2</v>
          </cell>
          <cell r="DF19">
            <v>77.451255856240365</v>
          </cell>
          <cell r="DG19">
            <v>3.332684991893127E-2</v>
          </cell>
          <cell r="DH19">
            <v>86.561311924871632</v>
          </cell>
          <cell r="DI19">
            <v>2.9478725619630063E-2</v>
          </cell>
          <cell r="DJ19">
            <v>76.210239775916222</v>
          </cell>
          <cell r="DK19">
            <v>2.4650541894996564E-2</v>
          </cell>
        </row>
        <row r="20">
          <cell r="A20">
            <v>20</v>
          </cell>
          <cell r="B20" t="str">
            <v>D</v>
          </cell>
          <cell r="C20">
            <v>200</v>
          </cell>
          <cell r="D20">
            <v>1</v>
          </cell>
          <cell r="E20">
            <v>1</v>
          </cell>
          <cell r="F20" t="str">
            <v>Forestry Commission</v>
          </cell>
          <cell r="G20" t="str">
            <v>Total area of productive woodland, at 31 March.  '000 hectares.</v>
          </cell>
          <cell r="J20">
            <v>782</v>
          </cell>
          <cell r="K20">
            <v>799</v>
          </cell>
          <cell r="L20">
            <v>820</v>
          </cell>
          <cell r="M20">
            <v>837</v>
          </cell>
          <cell r="N20">
            <v>857</v>
          </cell>
          <cell r="O20">
            <v>907</v>
          </cell>
          <cell r="P20">
            <v>929</v>
          </cell>
          <cell r="Q20">
            <v>947</v>
          </cell>
          <cell r="R20">
            <v>968</v>
          </cell>
          <cell r="S20">
            <v>996</v>
          </cell>
          <cell r="T20">
            <v>1015</v>
          </cell>
          <cell r="U20">
            <v>1035</v>
          </cell>
          <cell r="V20">
            <v>1039</v>
          </cell>
          <cell r="W20">
            <v>1049</v>
          </cell>
          <cell r="X20">
            <v>1056</v>
          </cell>
          <cell r="CR20" t="str">
            <v>1980</v>
          </cell>
          <cell r="CT20">
            <v>82.593121309712728</v>
          </cell>
          <cell r="CU20">
            <v>-1.9266220870858265E-2</v>
          </cell>
          <cell r="CV20">
            <v>82.831969183230669</v>
          </cell>
          <cell r="CW20">
            <v>-1.9860181094553564E-2</v>
          </cell>
          <cell r="CX20">
            <v>76.554762254761442</v>
          </cell>
          <cell r="CY20">
            <v>7.9209743053758372E-2</v>
          </cell>
          <cell r="CZ20">
            <v>89.694000000000003</v>
          </cell>
          <cell r="DA20">
            <v>-5.9397218901403148E-2</v>
          </cell>
          <cell r="DB20">
            <v>90.653999999999996</v>
          </cell>
          <cell r="DC20">
            <v>-6.1708205680218634E-2</v>
          </cell>
          <cell r="DD20">
            <v>78.476893770154064</v>
          </cell>
          <cell r="DE20">
            <v>6.2612189321124183E-3</v>
          </cell>
          <cell r="DF20">
            <v>73.778334284869828</v>
          </cell>
          <cell r="DG20">
            <v>-4.7422363017430712E-2</v>
          </cell>
          <cell r="DH20">
            <v>84.482353278913465</v>
          </cell>
          <cell r="DI20">
            <v>-2.4017180420769717E-2</v>
          </cell>
          <cell r="DJ20">
            <v>78.856571694083641</v>
          </cell>
          <cell r="DK20">
            <v>3.4724099096768712E-2</v>
          </cell>
        </row>
        <row r="21">
          <cell r="A21">
            <v>21</v>
          </cell>
          <cell r="V21" t="str">
            <v xml:space="preserve"> </v>
          </cell>
          <cell r="CR21" t="str">
            <v>1981</v>
          </cell>
          <cell r="CT21">
            <v>81.450793193433555</v>
          </cell>
          <cell r="CU21">
            <v>-1.3830790000000147E-2</v>
          </cell>
          <cell r="CV21">
            <v>81.625728631999863</v>
          </cell>
          <cell r="CW21">
            <v>-1.4562500000000114E-2</v>
          </cell>
          <cell r="CX21">
            <v>80.398431413524747</v>
          </cell>
          <cell r="CY21">
            <v>5.0208100000000221E-2</v>
          </cell>
          <cell r="CZ21">
            <v>85.456999999999994</v>
          </cell>
          <cell r="DA21">
            <v>-4.7238388297991048E-2</v>
          </cell>
          <cell r="DB21">
            <v>86.119</v>
          </cell>
          <cell r="DC21">
            <v>-5.0025371191563493E-2</v>
          </cell>
          <cell r="DD21">
            <v>78.953083713861986</v>
          </cell>
          <cell r="DE21">
            <v>6.0679000000000557E-3</v>
          </cell>
          <cell r="DF21">
            <v>73.09728279216948</v>
          </cell>
          <cell r="DG21">
            <v>-9.2310500000000063E-3</v>
          </cell>
          <cell r="DH21">
            <v>85.407823666142662</v>
          </cell>
          <cell r="DI21">
            <v>1.0954600000000135E-2</v>
          </cell>
          <cell r="DJ21">
            <v>79.699327647092659</v>
          </cell>
          <cell r="DK21">
            <v>1.0687200000000091E-2</v>
          </cell>
        </row>
        <row r="22">
          <cell r="A22">
            <v>22</v>
          </cell>
          <cell r="CR22" t="str">
            <v>1982</v>
          </cell>
          <cell r="CT22">
            <v>82.670527583004173</v>
          </cell>
          <cell r="CU22">
            <v>1.4975107568000351E-2</v>
          </cell>
          <cell r="CV22">
            <v>82.732465623609912</v>
          </cell>
          <cell r="CW22">
            <v>1.3558678252045313E-2</v>
          </cell>
          <cell r="CX22">
            <v>82.102394967267443</v>
          </cell>
          <cell r="CY22">
            <v>2.1193990029214085E-2</v>
          </cell>
          <cell r="CZ22">
            <v>86.387</v>
          </cell>
          <cell r="DA22">
            <v>1.0882666136185531E-2</v>
          </cell>
          <cell r="DB22">
            <v>86.688000000000002</v>
          </cell>
          <cell r="DC22">
            <v>6.607136636514621E-3</v>
          </cell>
          <cell r="DD22">
            <v>80.340351155794508</v>
          </cell>
          <cell r="DE22">
            <v>1.7570782250382909E-2</v>
          </cell>
          <cell r="DF22">
            <v>75.319947335419045</v>
          </cell>
          <cell r="DG22">
            <v>3.04069379646991E-2</v>
          </cell>
          <cell r="DH22">
            <v>84.296083207109987</v>
          </cell>
          <cell r="DI22">
            <v>-1.3016845662505624E-2</v>
          </cell>
          <cell r="DJ22">
            <v>81.250207728257365</v>
          </cell>
          <cell r="DK22">
            <v>1.9459136318338573E-2</v>
          </cell>
        </row>
        <row r="23">
          <cell r="A23">
            <v>23</v>
          </cell>
          <cell r="B23" t="str">
            <v>I</v>
          </cell>
          <cell r="C23">
            <v>200</v>
          </cell>
          <cell r="D23">
            <v>1</v>
          </cell>
          <cell r="E23">
            <v>90</v>
          </cell>
          <cell r="F23" t="str">
            <v xml:space="preserve"> </v>
          </cell>
          <cell r="G23" t="str">
            <v>Scottish index, 1990 = 100</v>
          </cell>
          <cell r="H23">
            <v>0.308</v>
          </cell>
          <cell r="I23">
            <v>0.28417797849804327</v>
          </cell>
          <cell r="O23">
            <v>87.295476419634269</v>
          </cell>
          <cell r="P23">
            <v>89.412897016361882</v>
          </cell>
          <cell r="Q23">
            <v>91.145332050048125</v>
          </cell>
          <cell r="R23">
            <v>93.166506256015396</v>
          </cell>
          <cell r="S23">
            <v>95.861405197305103</v>
          </cell>
          <cell r="T23">
            <v>97.690086621751689</v>
          </cell>
          <cell r="U23">
            <v>99.615014436958617</v>
          </cell>
          <cell r="V23">
            <v>100</v>
          </cell>
          <cell r="W23">
            <v>100.96246390760346</v>
          </cell>
          <cell r="X23">
            <v>101.63618864292589</v>
          </cell>
          <cell r="CR23" t="str">
            <v>1983</v>
          </cell>
          <cell r="CT23">
            <v>83.839866088749872</v>
          </cell>
          <cell r="CU23">
            <v>1.4144563243190163E-2</v>
          </cell>
          <cell r="CV23">
            <v>83.819315184195247</v>
          </cell>
          <cell r="CW23">
            <v>1.3136917320099474E-2</v>
          </cell>
          <cell r="CX23">
            <v>80.520176451938497</v>
          </cell>
          <cell r="CY23">
            <v>-1.9271283328089823E-2</v>
          </cell>
          <cell r="CZ23">
            <v>86.64</v>
          </cell>
          <cell r="DA23">
            <v>2.9286813988215832E-3</v>
          </cell>
          <cell r="DB23">
            <v>86.664000000000001</v>
          </cell>
          <cell r="DC23">
            <v>-2.7685492801772922E-4</v>
          </cell>
          <cell r="DD23">
            <v>82.255760245110793</v>
          </cell>
          <cell r="DE23">
            <v>2.3841183935105772E-2</v>
          </cell>
          <cell r="DF23">
            <v>76.514300522156219</v>
          </cell>
          <cell r="DG23">
            <v>1.5857063487025733E-2</v>
          </cell>
          <cell r="DH23">
            <v>86.227547491772626</v>
          </cell>
          <cell r="DI23">
            <v>2.2912859188453115E-2</v>
          </cell>
          <cell r="DJ23">
            <v>83.440945803462213</v>
          </cell>
          <cell r="DK23">
            <v>2.6962861221620591E-2</v>
          </cell>
        </row>
        <row r="24">
          <cell r="A24">
            <v>24</v>
          </cell>
          <cell r="CR24" t="str">
            <v>1984</v>
          </cell>
          <cell r="CT24">
            <v>86.991589189130906</v>
          </cell>
          <cell r="CU24">
            <v>3.759217717553047E-2</v>
          </cell>
          <cell r="CV24">
            <v>86.848901251419932</v>
          </cell>
          <cell r="CW24">
            <v>3.6144247427542041E-2</v>
          </cell>
          <cell r="CX24">
            <v>88.775909584062248</v>
          </cell>
          <cell r="CY24">
            <v>0.10252999305151171</v>
          </cell>
          <cell r="CZ24">
            <v>89.465000000000003</v>
          </cell>
          <cell r="DA24">
            <v>3.2606186518928937E-2</v>
          </cell>
          <cell r="DB24">
            <v>89.143000000000001</v>
          </cell>
          <cell r="DC24">
            <v>2.8604726299270737E-2</v>
          </cell>
          <cell r="DD24">
            <v>85.363282197839425</v>
          </cell>
          <cell r="DE24">
            <v>3.7778776142468884E-2</v>
          </cell>
          <cell r="DF24">
            <v>80.013095887403125</v>
          </cell>
          <cell r="DG24">
            <v>4.5727339090471865E-2</v>
          </cell>
          <cell r="DH24">
            <v>89.16551298491035</v>
          </cell>
          <cell r="DI24">
            <v>3.407223768503969E-2</v>
          </cell>
          <cell r="DJ24">
            <v>86.411996202283731</v>
          </cell>
          <cell r="DK24">
            <v>3.5606624184480906E-2</v>
          </cell>
        </row>
        <row r="25">
          <cell r="A25">
            <v>25</v>
          </cell>
          <cell r="CR25" t="str">
            <v>1985</v>
          </cell>
          <cell r="CT25">
            <v>89.449745041162899</v>
          </cell>
          <cell r="CU25">
            <v>2.8257396777608534E-2</v>
          </cell>
          <cell r="CV25">
            <v>89.299952883560962</v>
          </cell>
          <cell r="CW25">
            <v>2.822202234943021E-2</v>
          </cell>
          <cell r="CX25">
            <v>87.359190654569474</v>
          </cell>
          <cell r="CY25">
            <v>-1.5958371320896208E-2</v>
          </cell>
          <cell r="CZ25">
            <v>91.847999999999999</v>
          </cell>
          <cell r="DA25">
            <v>2.6636114681719059E-2</v>
          </cell>
          <cell r="DB25">
            <v>91.504000000000005</v>
          </cell>
          <cell r="DC25">
            <v>2.6485534478310178E-2</v>
          </cell>
          <cell r="DD25">
            <v>88.053733881304311</v>
          </cell>
          <cell r="DE25">
            <v>3.1517669121829787E-2</v>
          </cell>
          <cell r="DF25">
            <v>82.90244002651103</v>
          </cell>
          <cell r="DG25">
            <v>3.611089043690896E-2</v>
          </cell>
          <cell r="DH25">
            <v>92.100707646687169</v>
          </cell>
          <cell r="DI25">
            <v>3.2918496888741593E-2</v>
          </cell>
          <cell r="DJ25">
            <v>88.962067318762806</v>
          </cell>
          <cell r="DK25">
            <v>2.9510614596954306E-2</v>
          </cell>
        </row>
        <row r="26">
          <cell r="A26">
            <v>26</v>
          </cell>
          <cell r="B26" t="str">
            <v>W</v>
          </cell>
          <cell r="C26">
            <v>200</v>
          </cell>
          <cell r="D26">
            <v>1</v>
          </cell>
          <cell r="E26">
            <v>90</v>
          </cell>
          <cell r="F26" t="str">
            <v xml:space="preserve"> </v>
          </cell>
          <cell r="G26" t="str">
            <v>WEIGHT * INDEX</v>
          </cell>
          <cell r="O26">
            <v>24.807452020955271</v>
          </cell>
          <cell r="P26">
            <v>25.409176325763443</v>
          </cell>
          <cell r="Q26">
            <v>25.901496211515589</v>
          </cell>
          <cell r="R26">
            <v>26.475869411559756</v>
          </cell>
          <cell r="S26">
            <v>27.241700344951983</v>
          </cell>
          <cell r="T26">
            <v>27.761371335468137</v>
          </cell>
          <cell r="U26">
            <v>28.308393430748296</v>
          </cell>
          <cell r="V26">
            <v>28.417797849804327</v>
          </cell>
          <cell r="W26">
            <v>28.691308897444408</v>
          </cell>
          <cell r="X26">
            <v>28.882766630792464</v>
          </cell>
          <cell r="CR26" t="str">
            <v>1986</v>
          </cell>
          <cell r="CT26">
            <v>89.805721075467744</v>
          </cell>
          <cell r="CU26">
            <v>3.9796204465539003E-3</v>
          </cell>
          <cell r="CV26">
            <v>89.769978245455775</v>
          </cell>
          <cell r="CW26">
            <v>5.2634446796145894E-3</v>
          </cell>
          <cell r="CX26">
            <v>93.173096659465173</v>
          </cell>
          <cell r="CY26">
            <v>6.6551738418510545E-2</v>
          </cell>
          <cell r="CZ26">
            <v>89.38</v>
          </cell>
          <cell r="DA26">
            <v>-2.6870481665360199E-2</v>
          </cell>
          <cell r="DB26">
            <v>89.26</v>
          </cell>
          <cell r="DC26">
            <v>-2.4523518097569502E-2</v>
          </cell>
          <cell r="DD26">
            <v>89.88614913015094</v>
          </cell>
          <cell r="DE26">
            <v>2.081019359515986E-2</v>
          </cell>
          <cell r="DF26">
            <v>84.49504763064526</v>
          </cell>
          <cell r="DG26">
            <v>1.9210624001234904E-2</v>
          </cell>
          <cell r="DH26">
            <v>92.681090546376467</v>
          </cell>
          <cell r="DI26">
            <v>6.3016117304520369E-3</v>
          </cell>
          <cell r="DJ26">
            <v>91.135416254129836</v>
          </cell>
          <cell r="DK26">
            <v>2.443006329405133E-2</v>
          </cell>
        </row>
        <row r="27">
          <cell r="A27">
            <v>27</v>
          </cell>
          <cell r="B27" t="str">
            <v xml:space="preserve"> </v>
          </cell>
          <cell r="H27" t="str">
            <v>UNCONSTR</v>
          </cell>
          <cell r="I27" t="str">
            <v>FINAL</v>
          </cell>
          <cell r="CR27" t="str">
            <v>1987</v>
          </cell>
          <cell r="CT27">
            <v>91.594505209686204</v>
          </cell>
          <cell r="CU27">
            <v>1.9918376165759696E-2</v>
          </cell>
          <cell r="CV27">
            <v>91.660491055788242</v>
          </cell>
          <cell r="CW27">
            <v>2.1059521760864036E-2</v>
          </cell>
          <cell r="CX27">
            <v>92.44608134427277</v>
          </cell>
          <cell r="CY27">
            <v>-7.8028458992786751E-3</v>
          </cell>
          <cell r="CZ27">
            <v>88.86</v>
          </cell>
          <cell r="DA27">
            <v>-5.8178563437010075E-3</v>
          </cell>
          <cell r="DB27">
            <v>88.94</v>
          </cell>
          <cell r="DC27">
            <v>-3.5850324893570173E-3</v>
          </cell>
          <cell r="DD27">
            <v>93.14161142490093</v>
          </cell>
          <cell r="DE27">
            <v>3.6217618912967695E-2</v>
          </cell>
          <cell r="DF27">
            <v>87.838661248681774</v>
          </cell>
          <cell r="DG27">
            <v>3.957171114516099E-2</v>
          </cell>
          <cell r="DH27">
            <v>98.191378061084748</v>
          </cell>
          <cell r="DI27">
            <v>5.9454280071844882E-2</v>
          </cell>
          <cell r="DJ27">
            <v>93.871315628533836</v>
          </cell>
          <cell r="DK27">
            <v>3.0020155575687303E-2</v>
          </cell>
        </row>
        <row r="28">
          <cell r="A28">
            <v>28</v>
          </cell>
          <cell r="B28" t="str">
            <v>H</v>
          </cell>
          <cell r="C28">
            <v>200</v>
          </cell>
          <cell r="D28">
            <v>2</v>
          </cell>
          <cell r="G28" t="str">
            <v>AREA PLANTED BY FORESTRY COMMISSION</v>
          </cell>
          <cell r="H28" t="str">
            <v>WEIGHT</v>
          </cell>
          <cell r="I28" t="str">
            <v>WEIGHT</v>
          </cell>
          <cell r="J28">
            <v>1978</v>
          </cell>
          <cell r="K28">
            <v>1979</v>
          </cell>
          <cell r="L28">
            <v>1980</v>
          </cell>
          <cell r="M28">
            <v>1981</v>
          </cell>
          <cell r="N28">
            <v>1982</v>
          </cell>
          <cell r="O28">
            <v>1983</v>
          </cell>
          <cell r="P28">
            <v>1984</v>
          </cell>
          <cell r="Q28">
            <v>1985</v>
          </cell>
          <cell r="R28">
            <v>1986</v>
          </cell>
          <cell r="S28">
            <v>1987</v>
          </cell>
          <cell r="T28">
            <v>1988</v>
          </cell>
          <cell r="U28">
            <v>1989</v>
          </cell>
          <cell r="V28">
            <v>1990</v>
          </cell>
          <cell r="W28">
            <v>1991</v>
          </cell>
          <cell r="X28">
            <v>1992</v>
          </cell>
          <cell r="CR28" t="str">
            <v>1988</v>
          </cell>
          <cell r="CT28">
            <v>95.301895886441628</v>
          </cell>
          <cell r="CU28">
            <v>4.0476125377479119E-2</v>
          </cell>
          <cell r="CV28">
            <v>95.385668119436104</v>
          </cell>
          <cell r="CW28">
            <v>4.0641033238416439E-2</v>
          </cell>
          <cell r="CX28">
            <v>90.550836233949582</v>
          </cell>
          <cell r="CY28">
            <v>-2.0501086501062409E-2</v>
          </cell>
          <cell r="CZ28">
            <v>94.03</v>
          </cell>
          <cell r="DA28">
            <v>5.8181408957911337E-2</v>
          </cell>
          <cell r="DB28">
            <v>94.22</v>
          </cell>
          <cell r="DC28">
            <v>5.9365864627839007E-2</v>
          </cell>
          <cell r="DD28">
            <v>96.276776863066033</v>
          </cell>
          <cell r="DE28">
            <v>3.3660201817454626E-2</v>
          </cell>
          <cell r="DF28">
            <v>95.390652777373347</v>
          </cell>
          <cell r="DG28">
            <v>8.5975712987143335E-2</v>
          </cell>
          <cell r="DH28">
            <v>98.791490766554347</v>
          </cell>
          <cell r="DI28">
            <v>6.1116639497234577E-3</v>
          </cell>
          <cell r="DJ28">
            <v>96.036182864329177</v>
          </cell>
          <cell r="DK28">
            <v>2.3062074088341551E-2</v>
          </cell>
        </row>
        <row r="29">
          <cell r="A29">
            <v>29</v>
          </cell>
          <cell r="CR29" t="str">
            <v>1989</v>
          </cell>
          <cell r="CS29" t="str">
            <v xml:space="preserve"> </v>
          </cell>
          <cell r="CT29">
            <v>97.861184439715799</v>
          </cell>
          <cell r="CU29">
            <v>2.685453977037067E-2</v>
          </cell>
          <cell r="CV29">
            <v>97.928013067209335</v>
          </cell>
          <cell r="CW29">
            <v>2.6653322222263638E-2</v>
          </cell>
          <cell r="CX29">
            <v>96.803662112973214</v>
          </cell>
          <cell r="CY29">
            <v>6.9053209656381995E-2</v>
          </cell>
          <cell r="CZ29">
            <v>96.31</v>
          </cell>
          <cell r="DA29">
            <v>2.4247580559395951E-2</v>
          </cell>
          <cell r="DB29">
            <v>96.44</v>
          </cell>
          <cell r="DC29">
            <v>2.3561876459350446E-2</v>
          </cell>
          <cell r="DD29">
            <v>98.815208087068399</v>
          </cell>
          <cell r="DE29">
            <v>2.6365976372607111E-2</v>
          </cell>
          <cell r="DF29">
            <v>100.31644145141719</v>
          </cell>
          <cell r="DG29">
            <v>5.1638064429015418E-2</v>
          </cell>
          <cell r="DH29">
            <v>101.12240171248634</v>
          </cell>
          <cell r="DI29">
            <v>2.3594248126490615E-2</v>
          </cell>
          <cell r="DJ29">
            <v>97.797885196946666</v>
          </cell>
          <cell r="DK29">
            <v>1.8344151965163535E-2</v>
          </cell>
        </row>
        <row r="30">
          <cell r="A30">
            <v>30</v>
          </cell>
          <cell r="B30" t="str">
            <v>D</v>
          </cell>
          <cell r="C30">
            <v>200</v>
          </cell>
          <cell r="D30">
            <v>2</v>
          </cell>
          <cell r="E30">
            <v>1</v>
          </cell>
          <cell r="F30" t="str">
            <v>Forestry Commission</v>
          </cell>
          <cell r="G30" t="str">
            <v>Total area planted by forestry commission,year beginning 31 March.`000 hectares.</v>
          </cell>
          <cell r="J30">
            <v>11.8</v>
          </cell>
          <cell r="K30">
            <v>16.399999999999999</v>
          </cell>
          <cell r="L30">
            <v>12.5</v>
          </cell>
          <cell r="M30">
            <v>12.1</v>
          </cell>
          <cell r="N30">
            <v>10.3</v>
          </cell>
          <cell r="O30">
            <v>10.4</v>
          </cell>
          <cell r="P30">
            <v>7.3</v>
          </cell>
          <cell r="Q30">
            <v>7.4</v>
          </cell>
          <cell r="R30">
            <v>8.4</v>
          </cell>
          <cell r="S30">
            <v>8.1</v>
          </cell>
          <cell r="T30">
            <v>7.8</v>
          </cell>
          <cell r="U30">
            <v>7.6</v>
          </cell>
          <cell r="V30">
            <v>7</v>
          </cell>
          <cell r="W30">
            <v>7</v>
          </cell>
          <cell r="X30">
            <v>6</v>
          </cell>
          <cell r="CR30" t="str">
            <v>1990</v>
          </cell>
          <cell r="CT30">
            <v>100.00000000000001</v>
          </cell>
          <cell r="CU30">
            <v>2.1855606720167613E-2</v>
          </cell>
          <cell r="CV30">
            <v>99.999999999999986</v>
          </cell>
          <cell r="CW30">
            <v>2.1158265831132689E-2</v>
          </cell>
          <cell r="CX30">
            <v>99.999999999999986</v>
          </cell>
          <cell r="CY30">
            <v>3.3018770336359124E-2</v>
          </cell>
          <cell r="CZ30">
            <v>100</v>
          </cell>
          <cell r="DA30">
            <v>3.8313778423839658E-2</v>
          </cell>
          <cell r="DB30">
            <v>100</v>
          </cell>
          <cell r="DC30">
            <v>3.6914143508917488E-2</v>
          </cell>
          <cell r="DD30">
            <v>100</v>
          </cell>
          <cell r="DE30">
            <v>1.198997538807643E-2</v>
          </cell>
          <cell r="DF30">
            <v>100</v>
          </cell>
          <cell r="DG30">
            <v>-3.1544325819256869E-3</v>
          </cell>
          <cell r="DH30">
            <v>99.999999999999972</v>
          </cell>
          <cell r="DI30">
            <v>-1.1099436855520943E-2</v>
          </cell>
          <cell r="DJ30">
            <v>100</v>
          </cell>
          <cell r="DK30">
            <v>2.2516998180673195E-2</v>
          </cell>
        </row>
        <row r="31">
          <cell r="A31">
            <v>31</v>
          </cell>
          <cell r="CR31" t="str">
            <v>1991</v>
          </cell>
          <cell r="CT31">
            <v>100.1500754372432</v>
          </cell>
          <cell r="CU31">
            <v>1.5007543724318848E-3</v>
          </cell>
          <cell r="CV31">
            <v>100.06900418986103</v>
          </cell>
          <cell r="CW31">
            <v>6.9004189861047408E-4</v>
          </cell>
          <cell r="CX31">
            <v>98.698277269357277</v>
          </cell>
          <cell r="CY31">
            <v>-1.301722730642709E-2</v>
          </cell>
          <cell r="CZ31">
            <v>98.99</v>
          </cell>
          <cell r="DA31">
            <v>-1.0100000000000052E-2</v>
          </cell>
          <cell r="DB31">
            <v>98.71</v>
          </cell>
          <cell r="DC31">
            <v>-1.2900000000000062E-2</v>
          </cell>
          <cell r="DD31">
            <v>100.89633437153662</v>
          </cell>
          <cell r="DE31">
            <v>8.9633437153662492E-3</v>
          </cell>
          <cell r="DF31">
            <v>98.338804432250697</v>
          </cell>
          <cell r="DG31">
            <v>-1.6611955677493028E-2</v>
          </cell>
          <cell r="DH31">
            <v>99.126119887856703</v>
          </cell>
          <cell r="DI31">
            <v>-8.7388011214326895E-3</v>
          </cell>
          <cell r="DJ31">
            <v>102.16073954240527</v>
          </cell>
          <cell r="DK31">
            <v>2.1607395424052669E-2</v>
          </cell>
        </row>
        <row r="32">
          <cell r="A32">
            <v>32</v>
          </cell>
          <cell r="CR32" t="str">
            <v>1992</v>
          </cell>
          <cell r="CT32">
            <v>101.548867300316</v>
          </cell>
          <cell r="CU32">
            <v>1.3966957657953272E-2</v>
          </cell>
          <cell r="CV32">
            <v>101.46011495815877</v>
          </cell>
          <cell r="CW32">
            <v>1.3901515055135153E-2</v>
          </cell>
          <cell r="CX32">
            <v>100.35693368512027</v>
          </cell>
          <cell r="CY32">
            <v>1.6805322865325753E-2</v>
          </cell>
          <cell r="CZ32">
            <v>100.69</v>
          </cell>
          <cell r="DA32">
            <v>1.7173451863824657E-2</v>
          </cell>
          <cell r="DB32">
            <v>100.4</v>
          </cell>
          <cell r="DC32">
            <v>1.7120859082159986E-2</v>
          </cell>
          <cell r="DD32">
            <v>102.10717070314151</v>
          </cell>
          <cell r="DE32">
            <v>1.2000796056139618E-2</v>
          </cell>
          <cell r="DF32">
            <v>100.63572826603836</v>
          </cell>
          <cell r="DG32">
            <v>2.3357247904819672E-2</v>
          </cell>
          <cell r="DH32">
            <v>99.585430167932287</v>
          </cell>
          <cell r="DI32">
            <v>4.6335948647562419E-3</v>
          </cell>
          <cell r="DJ32">
            <v>103.16078861508193</v>
          </cell>
          <cell r="DK32">
            <v>9.7889764419878331E-3</v>
          </cell>
        </row>
        <row r="33">
          <cell r="A33">
            <v>33</v>
          </cell>
          <cell r="B33" t="str">
            <v>I</v>
          </cell>
          <cell r="C33">
            <v>200</v>
          </cell>
          <cell r="D33">
            <v>2</v>
          </cell>
          <cell r="E33">
            <v>90</v>
          </cell>
          <cell r="F33" t="str">
            <v xml:space="preserve"> </v>
          </cell>
          <cell r="G33" t="str">
            <v>Scottish index,1990=100</v>
          </cell>
          <cell r="H33">
            <v>0.39800000000000002</v>
          </cell>
          <cell r="I33">
            <v>0.36721699818902998</v>
          </cell>
          <cell r="O33">
            <v>148.57142857142858</v>
          </cell>
          <cell r="P33">
            <v>104.28571428571429</v>
          </cell>
          <cell r="Q33">
            <v>105.71428571428571</v>
          </cell>
          <cell r="R33">
            <v>120</v>
          </cell>
          <cell r="S33">
            <v>115.71428571428571</v>
          </cell>
          <cell r="T33">
            <v>111.42857142857143</v>
          </cell>
          <cell r="U33">
            <v>108.57142857142857</v>
          </cell>
          <cell r="V33">
            <v>100</v>
          </cell>
          <cell r="W33">
            <v>100</v>
          </cell>
          <cell r="X33">
            <v>85.714285714285708</v>
          </cell>
          <cell r="CR33" t="str">
            <v>1993</v>
          </cell>
          <cell r="CT33">
            <v>104.04186788559427</v>
          </cell>
          <cell r="CU33">
            <v>2.4549762607450662E-2</v>
          </cell>
          <cell r="CV33">
            <v>103.9903591969167</v>
          </cell>
          <cell r="CW33">
            <v>2.4938314329738146E-2</v>
          </cell>
          <cell r="CX33">
            <v>96.348918602239209</v>
          </cell>
          <cell r="CY33">
            <v>-3.9937600081092546E-2</v>
          </cell>
          <cell r="CZ33">
            <v>103.75</v>
          </cell>
          <cell r="DA33">
            <v>3.0390306882510699E-2</v>
          </cell>
          <cell r="DB33">
            <v>103.59</v>
          </cell>
          <cell r="DC33">
            <v>3.177290836653384E-2</v>
          </cell>
          <cell r="DD33">
            <v>104.5930457978215</v>
          </cell>
          <cell r="DE33">
            <v>2.4345744550176972E-2</v>
          </cell>
          <cell r="DF33">
            <v>105.99647119422877</v>
          </cell>
          <cell r="DG33">
            <v>5.3268784561471834E-2</v>
          </cell>
          <cell r="DH33">
            <v>100.98395367611172</v>
          </cell>
          <cell r="DI33">
            <v>1.404345500964436E-2</v>
          </cell>
          <cell r="DJ33">
            <v>104.89302201731675</v>
          </cell>
          <cell r="DK33">
            <v>1.6791587438306731E-2</v>
          </cell>
        </row>
        <row r="34">
          <cell r="A34">
            <v>34</v>
          </cell>
          <cell r="CR34" t="str">
            <v>1994</v>
          </cell>
          <cell r="CT34">
            <v>106.58401148997791</v>
          </cell>
          <cell r="CU34">
            <v>2.4433852025600042E-2</v>
          </cell>
          <cell r="CV34">
            <v>106.57823673426307</v>
          </cell>
          <cell r="CW34">
            <v>2.4885744768377554E-2</v>
          </cell>
          <cell r="CX34">
            <v>106.56668952606681</v>
          </cell>
          <cell r="CY34">
            <v>0.10604966897459432</v>
          </cell>
          <cell r="CZ34">
            <v>106.5</v>
          </cell>
          <cell r="DA34">
            <v>2.6506024096385541E-2</v>
          </cell>
          <cell r="DB34">
            <v>106.48</v>
          </cell>
          <cell r="DC34">
            <v>2.7898445795926253E-2</v>
          </cell>
          <cell r="DD34">
            <v>106.63369949741086</v>
          </cell>
          <cell r="DE34">
            <v>1.9510414712790202E-2</v>
          </cell>
          <cell r="DF34">
            <v>109.91547262255457</v>
          </cell>
          <cell r="DG34">
            <v>3.6972942440174163E-2</v>
          </cell>
          <cell r="DH34">
            <v>104.59834440064304</v>
          </cell>
          <cell r="DI34">
            <v>3.5791733171032708E-2</v>
          </cell>
          <cell r="DJ34">
            <v>105.94568117713899</v>
          </cell>
          <cell r="DK34">
            <v>1.0035549930561233E-2</v>
          </cell>
        </row>
        <row r="35">
          <cell r="A35">
            <v>35</v>
          </cell>
          <cell r="G35" t="str">
            <v xml:space="preserve">                      </v>
          </cell>
          <cell r="CR35" t="str">
            <v>1995</v>
          </cell>
          <cell r="CT35">
            <v>109.20588263361063</v>
          </cell>
          <cell r="CU35">
            <v>2.4599103627088115E-2</v>
          </cell>
          <cell r="CV35">
            <v>109.39784620007369</v>
          </cell>
          <cell r="CW35">
            <v>2.6455771386431268E-2</v>
          </cell>
          <cell r="CX35">
            <v>114.69367172885453</v>
          </cell>
          <cell r="CY35">
            <v>7.6261937373965347E-2</v>
          </cell>
          <cell r="CZ35">
            <v>110.16388494</v>
          </cell>
          <cell r="DA35">
            <v>3.4402675492957772E-2</v>
          </cell>
          <cell r="DB35">
            <v>110.75496009</v>
          </cell>
          <cell r="DC35">
            <v>4.0148009861006695E-2</v>
          </cell>
          <cell r="DD35">
            <v>108.37690313175308</v>
          </cell>
          <cell r="DE35">
            <v>1.6347586574960282E-2</v>
          </cell>
          <cell r="DF35">
            <v>110.45290621608306</v>
          </cell>
          <cell r="DG35">
            <v>4.8895171963097162E-3</v>
          </cell>
          <cell r="DH35">
            <v>106.05485877413629</v>
          </cell>
          <cell r="DI35">
            <v>1.3924832002257722E-2</v>
          </cell>
          <cell r="DJ35">
            <v>108.16612544201438</v>
          </cell>
          <cell r="DK35">
            <v>2.0958327325894914E-2</v>
          </cell>
        </row>
        <row r="36">
          <cell r="A36">
            <v>36</v>
          </cell>
          <cell r="B36" t="str">
            <v>W</v>
          </cell>
          <cell r="C36">
            <v>200</v>
          </cell>
          <cell r="D36">
            <v>2</v>
          </cell>
          <cell r="E36">
            <v>90</v>
          </cell>
          <cell r="F36" t="str">
            <v xml:space="preserve"> </v>
          </cell>
          <cell r="G36" t="str">
            <v>WEIGHT * INDEX</v>
          </cell>
          <cell r="O36">
            <v>54.557954016655884</v>
          </cell>
          <cell r="P36">
            <v>38.295486953998839</v>
          </cell>
          <cell r="Q36">
            <v>38.820082665697456</v>
          </cell>
          <cell r="R36">
            <v>44.066039782683596</v>
          </cell>
          <cell r="S36">
            <v>42.492252647587755</v>
          </cell>
          <cell r="T36">
            <v>40.918465512491913</v>
          </cell>
          <cell r="U36">
            <v>39.869274089094681</v>
          </cell>
          <cell r="V36">
            <v>36.721699818902998</v>
          </cell>
          <cell r="W36">
            <v>36.721699818902998</v>
          </cell>
          <cell r="X36">
            <v>31.475742701916854</v>
          </cell>
          <cell r="CR36" t="str">
            <v>1996</v>
          </cell>
          <cell r="CT36">
            <v>111.49898414882284</v>
          </cell>
          <cell r="CU36">
            <v>2.0997966958480035E-2</v>
          </cell>
          <cell r="CV36">
            <v>111.69189388771979</v>
          </cell>
          <cell r="CW36">
            <v>2.0969770131037256E-2</v>
          </cell>
          <cell r="CX36">
            <v>115.49894438466724</v>
          </cell>
          <cell r="CY36">
            <v>7.0210731217712433E-3</v>
          </cell>
          <cell r="CZ36">
            <v>113.83661026000001</v>
          </cell>
          <cell r="DA36">
            <v>3.3338741839036651E-2</v>
          </cell>
          <cell r="DB36">
            <v>114.48586666000001</v>
          </cell>
          <cell r="DC36">
            <v>3.3686135293338103E-2</v>
          </cell>
          <cell r="DD36">
            <v>109.9430370255365</v>
          </cell>
          <cell r="DE36">
            <v>1.4450808691954127E-2</v>
          </cell>
          <cell r="DF36">
            <v>114.31901406143433</v>
          </cell>
          <cell r="DG36">
            <v>3.5002318886819109E-2</v>
          </cell>
          <cell r="DH36">
            <v>106.96336403678356</v>
          </cell>
          <cell r="DI36">
            <v>8.5663709626176733E-3</v>
          </cell>
          <cell r="DJ36">
            <v>109.0853731804591</v>
          </cell>
          <cell r="DK36">
            <v>8.4984807830389142E-3</v>
          </cell>
        </row>
        <row r="37">
          <cell r="A37">
            <v>37</v>
          </cell>
          <cell r="H37" t="str">
            <v>UNCONSTR</v>
          </cell>
          <cell r="I37" t="str">
            <v>FINAL</v>
          </cell>
          <cell r="CR37" t="str">
            <v>Percentage Increase</v>
          </cell>
        </row>
        <row r="38">
          <cell r="A38">
            <v>38</v>
          </cell>
          <cell r="B38" t="str">
            <v>H</v>
          </cell>
          <cell r="C38">
            <v>200</v>
          </cell>
          <cell r="D38">
            <v>3</v>
          </cell>
          <cell r="G38" t="str">
            <v>WOOD PRODUCTION FORESTRY COMMISSION</v>
          </cell>
          <cell r="H38" t="str">
            <v>WEIGHT</v>
          </cell>
          <cell r="I38" t="str">
            <v>WEIGHT</v>
          </cell>
          <cell r="J38">
            <v>1978</v>
          </cell>
          <cell r="K38">
            <v>1979</v>
          </cell>
          <cell r="L38">
            <v>1980</v>
          </cell>
          <cell r="M38">
            <v>1981</v>
          </cell>
          <cell r="N38">
            <v>1982</v>
          </cell>
          <cell r="O38">
            <v>1983</v>
          </cell>
          <cell r="P38">
            <v>1984</v>
          </cell>
          <cell r="Q38">
            <v>1985</v>
          </cell>
          <cell r="R38">
            <v>1986</v>
          </cell>
          <cell r="S38">
            <v>1987</v>
          </cell>
          <cell r="T38">
            <v>1988</v>
          </cell>
          <cell r="U38">
            <v>1989</v>
          </cell>
          <cell r="V38">
            <v>1990</v>
          </cell>
          <cell r="W38">
            <v>1991</v>
          </cell>
          <cell r="X38">
            <v>1992</v>
          </cell>
          <cell r="CR38" t="str">
            <v>1995 to 1996</v>
          </cell>
          <cell r="CT38">
            <v>2.0997966958480108</v>
          </cell>
          <cell r="CV38">
            <v>2.096977013103718</v>
          </cell>
          <cell r="CX38">
            <v>0.70210731217712485</v>
          </cell>
          <cell r="CZ38">
            <v>3.3338741839036734</v>
          </cell>
          <cell r="DB38">
            <v>3.3686135293338193</v>
          </cell>
          <cell r="DD38">
            <v>1.4450808691954142</v>
          </cell>
          <cell r="DF38">
            <v>3.500231888681915</v>
          </cell>
          <cell r="DH38">
            <v>0.85663709626175866</v>
          </cell>
          <cell r="DJ38">
            <v>0.84984807830388309</v>
          </cell>
        </row>
        <row r="39">
          <cell r="A39">
            <v>39</v>
          </cell>
          <cell r="CR39" t="str">
            <v>1981 to 1996</v>
          </cell>
          <cell r="CT39">
            <v>36.891219566185555</v>
          </cell>
          <cell r="CV39">
            <v>36.834176869979004</v>
          </cell>
          <cell r="CX39">
            <v>43.658206203806401</v>
          </cell>
          <cell r="CZ39">
            <v>33.209228337058441</v>
          </cell>
          <cell r="DB39">
            <v>32.939150083024657</v>
          </cell>
          <cell r="DD39">
            <v>39.251099328794851</v>
          </cell>
          <cell r="DF39">
            <v>56.392973438515703</v>
          </cell>
          <cell r="DH39">
            <v>25.238367453198475</v>
          </cell>
          <cell r="DJ39">
            <v>36.871133547684856</v>
          </cell>
        </row>
        <row r="40">
          <cell r="A40">
            <v>40</v>
          </cell>
          <cell r="B40" t="str">
            <v>D</v>
          </cell>
          <cell r="C40">
            <v>200</v>
          </cell>
          <cell r="D40">
            <v>3</v>
          </cell>
          <cell r="E40">
            <v>1</v>
          </cell>
          <cell r="F40" t="str">
            <v>Forestry Commission</v>
          </cell>
          <cell r="G40" t="str">
            <v>Wood production Forestry Commission, for year beginning 31 March</v>
          </cell>
          <cell r="J40">
            <v>735</v>
          </cell>
          <cell r="K40">
            <v>896</v>
          </cell>
          <cell r="L40">
            <v>962</v>
          </cell>
          <cell r="M40">
            <v>1043</v>
          </cell>
          <cell r="N40">
            <v>1074</v>
          </cell>
          <cell r="O40">
            <v>1161</v>
          </cell>
          <cell r="P40">
            <v>1214</v>
          </cell>
          <cell r="Q40">
            <v>1238</v>
          </cell>
          <cell r="R40">
            <v>1341</v>
          </cell>
          <cell r="S40">
            <v>1378</v>
          </cell>
          <cell r="T40">
            <v>1468</v>
          </cell>
          <cell r="U40">
            <v>1450</v>
          </cell>
          <cell r="V40">
            <v>1504</v>
          </cell>
          <cell r="W40">
            <v>1699</v>
          </cell>
          <cell r="X40">
            <v>1761</v>
          </cell>
          <cell r="CR40" t="str">
            <v>1979 to 1996</v>
          </cell>
          <cell r="CT40">
            <v>32.397006384205909</v>
          </cell>
          <cell r="CV40">
            <v>32.163551980940895</v>
          </cell>
          <cell r="CX40">
            <v>62.821465864593428</v>
          </cell>
          <cell r="CZ40">
            <v>19.378143690094184</v>
          </cell>
          <cell r="DB40">
            <v>18.495763289724287</v>
          </cell>
          <cell r="DD40">
            <v>40.97323318432553</v>
          </cell>
          <cell r="DF40">
            <v>47.601240028470727</v>
          </cell>
          <cell r="DH40">
            <v>23.56948116685118</v>
          </cell>
          <cell r="DJ40">
            <v>43.137422872840773</v>
          </cell>
        </row>
        <row r="41">
          <cell r="A41">
            <v>41</v>
          </cell>
        </row>
        <row r="42">
          <cell r="A42">
            <v>42</v>
          </cell>
          <cell r="CR42" t="str">
            <v>Year On Year Percentage Increase</v>
          </cell>
        </row>
        <row r="43">
          <cell r="A43">
            <v>43</v>
          </cell>
          <cell r="B43" t="str">
            <v>I</v>
          </cell>
          <cell r="C43">
            <v>200</v>
          </cell>
          <cell r="D43">
            <v>3</v>
          </cell>
          <cell r="E43">
            <v>90</v>
          </cell>
          <cell r="F43" t="str">
            <v xml:space="preserve"> </v>
          </cell>
          <cell r="G43" t="str">
            <v>Scottish index 1990=100</v>
          </cell>
          <cell r="H43">
            <v>1.2130000000000001</v>
          </cell>
          <cell r="I43">
            <v>1.1191814542796314</v>
          </cell>
          <cell r="O43">
            <v>77.194148936170208</v>
          </cell>
          <cell r="P43">
            <v>80.718085106382972</v>
          </cell>
          <cell r="Q43">
            <v>82.313829787234042</v>
          </cell>
          <cell r="R43">
            <v>89.162234042553195</v>
          </cell>
          <cell r="S43">
            <v>91.622340425531917</v>
          </cell>
          <cell r="T43">
            <v>97.606382978723403</v>
          </cell>
          <cell r="U43">
            <v>96.409574468085111</v>
          </cell>
          <cell r="V43">
            <v>100</v>
          </cell>
          <cell r="W43">
            <v>112.96542553191489</v>
          </cell>
          <cell r="X43">
            <v>117.08776595744681</v>
          </cell>
          <cell r="CR43" t="str">
            <v>1995 to 1996</v>
          </cell>
          <cell r="CT43">
            <v>2.0997966958480108</v>
          </cell>
          <cell r="CV43">
            <v>2.096977013103718</v>
          </cell>
          <cell r="CX43">
            <v>0.70210731217712485</v>
          </cell>
          <cell r="CZ43">
            <v>3.3338741839036734</v>
          </cell>
          <cell r="DB43">
            <v>3.3686135293338193</v>
          </cell>
          <cell r="DD43">
            <v>1.4450808691954142</v>
          </cell>
          <cell r="DF43">
            <v>3.500231888681915</v>
          </cell>
          <cell r="DH43">
            <v>0.85663709626175866</v>
          </cell>
          <cell r="DJ43">
            <v>0.84984807830388309</v>
          </cell>
        </row>
        <row r="44">
          <cell r="A44">
            <v>44</v>
          </cell>
          <cell r="CR44" t="str">
            <v>1981 to 1996</v>
          </cell>
          <cell r="CT44">
            <v>2.1155089353513068</v>
          </cell>
          <cell r="CV44">
            <v>2.1126716085074104</v>
          </cell>
          <cell r="CX44">
            <v>2.4445115161866982</v>
          </cell>
          <cell r="CZ44">
            <v>1.9300617943651455</v>
          </cell>
          <cell r="DB44">
            <v>1.9162713714206525</v>
          </cell>
          <cell r="DD44">
            <v>2.2319337036240672</v>
          </cell>
          <cell r="DF44">
            <v>3.0262318134019806</v>
          </cell>
          <cell r="DH44">
            <v>1.5116358665570928</v>
          </cell>
          <cell r="DJ44">
            <v>2.1145099745375706</v>
          </cell>
        </row>
        <row r="45">
          <cell r="A45">
            <v>45</v>
          </cell>
          <cell r="CR45" t="str">
            <v>1979 to 1996</v>
          </cell>
          <cell r="CT45">
            <v>1.6644940953258081</v>
          </cell>
          <cell r="CV45">
            <v>1.6539403910854178</v>
          </cell>
          <cell r="CX45">
            <v>2.9090637501150152</v>
          </cell>
          <cell r="CZ45">
            <v>1.0473641950373702</v>
          </cell>
          <cell r="DB45">
            <v>1.0032759977219197</v>
          </cell>
          <cell r="DD45">
            <v>2.0405391744402257</v>
          </cell>
          <cell r="DF45">
            <v>2.3166873871522942</v>
          </cell>
          <cell r="DH45">
            <v>1.2526835920395607</v>
          </cell>
          <cell r="DJ45">
            <v>2.1320272807110907</v>
          </cell>
          <cell r="DK45" t="str">
            <v xml:space="preserve"> </v>
          </cell>
        </row>
        <row r="46">
          <cell r="A46">
            <v>46</v>
          </cell>
          <cell r="B46" t="str">
            <v>W</v>
          </cell>
          <cell r="C46">
            <v>200</v>
          </cell>
          <cell r="D46">
            <v>3</v>
          </cell>
          <cell r="E46">
            <v>90</v>
          </cell>
          <cell r="F46" t="str">
            <v xml:space="preserve"> </v>
          </cell>
          <cell r="G46" t="str">
            <v>WEIGHT*INDEX</v>
          </cell>
          <cell r="O46">
            <v>86.394259868261443</v>
          </cell>
          <cell r="P46">
            <v>90.338183876028751</v>
          </cell>
          <cell r="Q46">
            <v>92.124111728602642</v>
          </cell>
          <cell r="R46">
            <v>99.788718762565551</v>
          </cell>
          <cell r="S46">
            <v>102.54202420195028</v>
          </cell>
          <cell r="T46">
            <v>109.23925364910232</v>
          </cell>
          <cell r="U46">
            <v>107.89980775967192</v>
          </cell>
          <cell r="V46">
            <v>111.91814542796314</v>
          </cell>
          <cell r="W46">
            <v>126.42880923012592</v>
          </cell>
          <cell r="X46">
            <v>131.04245618260845</v>
          </cell>
        </row>
        <row r="47">
          <cell r="A47">
            <v>47</v>
          </cell>
          <cell r="H47" t="str">
            <v>UNCONSTR</v>
          </cell>
          <cell r="I47" t="str">
            <v>FINAL</v>
          </cell>
          <cell r="CR47" t="str">
            <v>(1) Financial &amp; business services (including adjustment for financial services), Public administration &amp; defence, Education, social work and health services and other services</v>
          </cell>
        </row>
        <row r="48">
          <cell r="A48">
            <v>48</v>
          </cell>
          <cell r="B48" t="str">
            <v>H</v>
          </cell>
          <cell r="C48">
            <v>200</v>
          </cell>
          <cell r="D48">
            <v>4</v>
          </cell>
          <cell r="G48" t="str">
            <v>AREA PLANTED BY PRIVATE WOODLAND OWNERS</v>
          </cell>
          <cell r="H48" t="str">
            <v>WEIGHT</v>
          </cell>
          <cell r="I48" t="str">
            <v>WEIGHT</v>
          </cell>
          <cell r="J48">
            <v>1978</v>
          </cell>
          <cell r="K48">
            <v>1979</v>
          </cell>
          <cell r="L48">
            <v>1980</v>
          </cell>
          <cell r="M48">
            <v>1981</v>
          </cell>
          <cell r="N48">
            <v>1982</v>
          </cell>
          <cell r="O48">
            <v>1983</v>
          </cell>
          <cell r="P48">
            <v>1984</v>
          </cell>
          <cell r="Q48">
            <v>1985</v>
          </cell>
          <cell r="R48">
            <v>1986</v>
          </cell>
          <cell r="S48">
            <v>1987</v>
          </cell>
          <cell r="T48">
            <v>1988</v>
          </cell>
          <cell r="U48">
            <v>1989</v>
          </cell>
          <cell r="V48">
            <v>1990</v>
          </cell>
          <cell r="W48">
            <v>1991</v>
          </cell>
          <cell r="X48">
            <v>1992</v>
          </cell>
        </row>
        <row r="49">
          <cell r="A49">
            <v>49</v>
          </cell>
          <cell r="CR49" t="str">
            <v>Percentage Increase</v>
          </cell>
          <cell r="CV49" t="str">
            <v xml:space="preserve"> </v>
          </cell>
          <cell r="CW49" t="str">
            <v>(for comparison of revisions to table released in 1995)</v>
          </cell>
        </row>
        <row r="50">
          <cell r="A50">
            <v>50</v>
          </cell>
          <cell r="B50" t="str">
            <v>D</v>
          </cell>
          <cell r="C50">
            <v>200</v>
          </cell>
          <cell r="D50">
            <v>4</v>
          </cell>
          <cell r="F50" t="str">
            <v>Forestry Commission</v>
          </cell>
          <cell r="G50" t="str">
            <v>Total area planted,private woodland owners ,31 March.`000 hectares.</v>
          </cell>
          <cell r="J50">
            <v>8.1</v>
          </cell>
          <cell r="K50">
            <v>8.1</v>
          </cell>
          <cell r="L50">
            <v>8</v>
          </cell>
          <cell r="M50">
            <v>12.1</v>
          </cell>
          <cell r="N50">
            <v>11.3</v>
          </cell>
          <cell r="O50">
            <v>15.3</v>
          </cell>
          <cell r="P50">
            <v>15.8</v>
          </cell>
          <cell r="Q50">
            <v>19.100000000000001</v>
          </cell>
          <cell r="R50">
            <v>18.8</v>
          </cell>
          <cell r="S50">
            <v>22.9</v>
          </cell>
          <cell r="T50">
            <v>24.7</v>
          </cell>
          <cell r="U50">
            <v>13.5</v>
          </cell>
          <cell r="V50">
            <v>13</v>
          </cell>
          <cell r="W50">
            <v>13</v>
          </cell>
          <cell r="X50">
            <v>13</v>
          </cell>
          <cell r="CR50" t="str">
            <v>1994 to 1995</v>
          </cell>
          <cell r="CT50">
            <v>2.4599103627088059</v>
          </cell>
          <cell r="CV50">
            <v>2.6455771386431293</v>
          </cell>
          <cell r="CX50">
            <v>7.626193737396525</v>
          </cell>
          <cell r="CZ50">
            <v>3.4402675492957835</v>
          </cell>
          <cell r="DB50">
            <v>4.014800986100675</v>
          </cell>
          <cell r="DD50">
            <v>1.6347586574960271</v>
          </cell>
          <cell r="DF50">
            <v>0.48895171963097006</v>
          </cell>
          <cell r="DH50">
            <v>1.3924832002257803</v>
          </cell>
          <cell r="DJ50">
            <v>2.0958327325894865</v>
          </cell>
        </row>
        <row r="51">
          <cell r="A51">
            <v>51</v>
          </cell>
          <cell r="CR51" t="str">
            <v>1981 to 1995</v>
          </cell>
          <cell r="CT51">
            <v>34.075898284087728</v>
          </cell>
          <cell r="CV51">
            <v>34.023730058547109</v>
          </cell>
          <cell r="CX51">
            <v>42.656603757521296</v>
          </cell>
          <cell r="CZ51">
            <v>28.911481727652522</v>
          </cell>
          <cell r="DB51">
            <v>28.606881280553644</v>
          </cell>
          <cell r="DD51">
            <v>37.267473332045519</v>
          </cell>
          <cell r="DF51">
            <v>51.103983618821047</v>
          </cell>
          <cell r="DH51">
            <v>24.174641410724206</v>
          </cell>
          <cell r="DJ51">
            <v>35.717738951289824</v>
          </cell>
        </row>
        <row r="52">
          <cell r="A52">
            <v>52</v>
          </cell>
          <cell r="CR52" t="str">
            <v>1979 to 1995</v>
          </cell>
          <cell r="CT52">
            <v>29.674113630815846</v>
          </cell>
          <cell r="CV52">
            <v>29.449035463585037</v>
          </cell>
          <cell r="CX52">
            <v>61.686254846530609</v>
          </cell>
          <cell r="CZ52">
            <v>15.526631158371607</v>
          </cell>
          <cell r="DB52">
            <v>14.634180767160721</v>
          </cell>
          <cell r="DD52">
            <v>38.96507546393326</v>
          </cell>
          <cell r="DF52">
            <v>42.609574234791062</v>
          </cell>
          <cell r="DH52">
            <v>22.51992999618988</v>
          </cell>
          <cell r="DJ52">
            <v>41.93122310080539</v>
          </cell>
        </row>
        <row r="53">
          <cell r="A53">
            <v>53</v>
          </cell>
          <cell r="B53" t="str">
            <v>I</v>
          </cell>
          <cell r="C53">
            <v>200</v>
          </cell>
          <cell r="D53">
            <v>4</v>
          </cell>
          <cell r="E53">
            <v>90</v>
          </cell>
          <cell r="F53" t="str">
            <v xml:space="preserve"> </v>
          </cell>
          <cell r="G53" t="str">
            <v>Scottish index 1990=100</v>
          </cell>
          <cell r="H53">
            <v>0.69499999999999995</v>
          </cell>
          <cell r="I53">
            <v>0.64124576316928594</v>
          </cell>
          <cell r="O53">
            <v>117.69230769230769</v>
          </cell>
          <cell r="P53">
            <v>121.53846153846153</v>
          </cell>
          <cell r="Q53">
            <v>146.92307692307693</v>
          </cell>
          <cell r="R53">
            <v>144.61538461538461</v>
          </cell>
          <cell r="S53">
            <v>176.15384615384616</v>
          </cell>
          <cell r="T53">
            <v>190</v>
          </cell>
          <cell r="U53">
            <v>103.84615384615384</v>
          </cell>
          <cell r="V53">
            <v>100</v>
          </cell>
          <cell r="W53">
            <v>100</v>
          </cell>
          <cell r="X53">
            <v>100</v>
          </cell>
        </row>
        <row r="54">
          <cell r="A54">
            <v>54</v>
          </cell>
          <cell r="CR54" t="str">
            <v>Year On Year Percentage Increase</v>
          </cell>
        </row>
        <row r="55">
          <cell r="A55">
            <v>55</v>
          </cell>
          <cell r="CR55" t="str">
            <v>1994 to 1995</v>
          </cell>
          <cell r="CT55">
            <v>2.4599103627088059</v>
          </cell>
          <cell r="CV55">
            <v>2.6455771386431293</v>
          </cell>
          <cell r="CX55">
            <v>7.626193737396525</v>
          </cell>
          <cell r="CZ55">
            <v>3.4402675492957835</v>
          </cell>
          <cell r="DB55">
            <v>4.014800986100675</v>
          </cell>
          <cell r="DD55">
            <v>1.6347586574960271</v>
          </cell>
          <cell r="DF55">
            <v>0.48895171963097006</v>
          </cell>
          <cell r="DH55">
            <v>1.3924832002257803</v>
          </cell>
          <cell r="DJ55">
            <v>2.0958327325894865</v>
          </cell>
        </row>
        <row r="56">
          <cell r="A56">
            <v>56</v>
          </cell>
          <cell r="B56" t="str">
            <v>W</v>
          </cell>
          <cell r="C56">
            <v>200</v>
          </cell>
          <cell r="D56">
            <v>4</v>
          </cell>
          <cell r="E56">
            <v>90</v>
          </cell>
          <cell r="F56" t="str">
            <v xml:space="preserve"> </v>
          </cell>
          <cell r="G56" t="str">
            <v>WEIGHT*INDEX</v>
          </cell>
          <cell r="O56">
            <v>75.46969366530827</v>
          </cell>
          <cell r="P56">
            <v>77.93602352365167</v>
          </cell>
          <cell r="Q56">
            <v>94.213800588718172</v>
          </cell>
          <cell r="R56">
            <v>92.734002673712126</v>
          </cell>
          <cell r="S56">
            <v>112.95790751212806</v>
          </cell>
          <cell r="T56">
            <v>121.83669500216433</v>
          </cell>
          <cell r="U56">
            <v>66.590906175271996</v>
          </cell>
          <cell r="V56">
            <v>64.124576316928596</v>
          </cell>
          <cell r="W56">
            <v>64.124576316928596</v>
          </cell>
          <cell r="X56">
            <v>64.124576316928596</v>
          </cell>
          <cell r="CR56" t="str">
            <v>1981 to 1995</v>
          </cell>
          <cell r="CT56">
            <v>2.1166313306930196</v>
          </cell>
          <cell r="CV56">
            <v>2.1137927433511727</v>
          </cell>
          <cell r="CX56">
            <v>2.5701164565116841</v>
          </cell>
          <cell r="CZ56">
            <v>1.8305223306455121</v>
          </cell>
          <cell r="DB56">
            <v>1.8133168909656439</v>
          </cell>
          <cell r="DD56">
            <v>2.2883704588890774</v>
          </cell>
          <cell r="DF56">
            <v>2.9924578486772546</v>
          </cell>
          <cell r="DH56">
            <v>1.5585839395700463</v>
          </cell>
          <cell r="DJ56">
            <v>2.2054474722664974</v>
          </cell>
          <cell r="DK56" t="str">
            <v xml:space="preserve"> </v>
          </cell>
        </row>
        <row r="57">
          <cell r="A57">
            <v>57</v>
          </cell>
          <cell r="H57" t="str">
            <v>UNCONSTR</v>
          </cell>
          <cell r="I57" t="str">
            <v>FINAL</v>
          </cell>
          <cell r="CR57" t="str">
            <v>1979 to 1995</v>
          </cell>
          <cell r="CT57">
            <v>1.6373493871809197</v>
          </cell>
          <cell r="CV57">
            <v>1.6263145219637565</v>
          </cell>
          <cell r="CX57">
            <v>3.0485935791182861</v>
          </cell>
          <cell r="CZ57">
            <v>0.90614895926968142</v>
          </cell>
          <cell r="DB57">
            <v>0.85725251487223098</v>
          </cell>
          <cell r="DD57">
            <v>2.0778711577275066</v>
          </cell>
          <cell r="DF57">
            <v>2.2431668434351959</v>
          </cell>
          <cell r="DH57">
            <v>1.2774880724721216</v>
          </cell>
          <cell r="DJ57">
            <v>2.2127025976410142</v>
          </cell>
        </row>
        <row r="58">
          <cell r="A58">
            <v>58</v>
          </cell>
          <cell r="B58" t="str">
            <v>H</v>
          </cell>
          <cell r="C58">
            <v>200</v>
          </cell>
          <cell r="D58">
            <v>5</v>
          </cell>
          <cell r="G58" t="str">
            <v>FELLINGS: PRIVATE WOODLANDS</v>
          </cell>
          <cell r="H58" t="str">
            <v>WEIGHT</v>
          </cell>
          <cell r="I58" t="str">
            <v>WEIGHT</v>
          </cell>
          <cell r="J58">
            <v>1978</v>
          </cell>
          <cell r="K58">
            <v>1979</v>
          </cell>
          <cell r="L58">
            <v>1980</v>
          </cell>
          <cell r="M58">
            <v>1981</v>
          </cell>
          <cell r="N58">
            <v>1982</v>
          </cell>
          <cell r="O58">
            <v>1983</v>
          </cell>
          <cell r="P58">
            <v>1984</v>
          </cell>
          <cell r="Q58">
            <v>1985</v>
          </cell>
          <cell r="R58">
            <v>1986</v>
          </cell>
          <cell r="S58">
            <v>1987</v>
          </cell>
          <cell r="T58">
            <v>1988</v>
          </cell>
          <cell r="U58">
            <v>1989</v>
          </cell>
          <cell r="V58">
            <v>1990</v>
          </cell>
          <cell r="W58">
            <v>1991</v>
          </cell>
          <cell r="X58">
            <v>1992</v>
          </cell>
        </row>
        <row r="59">
          <cell r="A59">
            <v>59</v>
          </cell>
          <cell r="CR59" t="str">
            <v>(1) Financial &amp; business services (including adjustment for financial services), Public administration &amp; defence, Education, social work and health services and other services</v>
          </cell>
        </row>
        <row r="60">
          <cell r="A60">
            <v>60</v>
          </cell>
          <cell r="B60" t="str">
            <v>x</v>
          </cell>
          <cell r="C60">
            <v>200</v>
          </cell>
          <cell r="D60">
            <v>5</v>
          </cell>
          <cell r="E60">
            <v>1</v>
          </cell>
          <cell r="G60" t="str">
            <v>Wood Production volumes removed by thinning &amp; felling (000's of cubic metres overbark) conifers</v>
          </cell>
          <cell r="O60">
            <v>420</v>
          </cell>
          <cell r="P60">
            <v>510</v>
          </cell>
          <cell r="Q60">
            <v>620</v>
          </cell>
          <cell r="R60">
            <v>680</v>
          </cell>
          <cell r="S60">
            <v>730</v>
          </cell>
          <cell r="T60">
            <v>700</v>
          </cell>
          <cell r="U60">
            <v>690</v>
          </cell>
          <cell r="V60">
            <v>740</v>
          </cell>
          <cell r="W60">
            <v>660</v>
          </cell>
          <cell r="X60">
            <v>5000</v>
          </cell>
        </row>
        <row r="61">
          <cell r="A61">
            <v>61</v>
          </cell>
        </row>
        <row r="62">
          <cell r="A62">
            <v>62</v>
          </cell>
          <cell r="B62" t="str">
            <v>x</v>
          </cell>
          <cell r="C62">
            <v>200</v>
          </cell>
          <cell r="D62">
            <v>5</v>
          </cell>
          <cell r="E62">
            <v>1</v>
          </cell>
          <cell r="G62" t="str">
            <v>Wood Production volumes removed by thinning &amp; felling (000's of cubic metres overbark) broadleaved</v>
          </cell>
          <cell r="O62">
            <v>100</v>
          </cell>
          <cell r="P62">
            <v>100</v>
          </cell>
          <cell r="Q62">
            <v>100</v>
          </cell>
          <cell r="R62">
            <v>90</v>
          </cell>
          <cell r="S62">
            <v>90</v>
          </cell>
          <cell r="T62">
            <v>90</v>
          </cell>
          <cell r="U62">
            <v>90</v>
          </cell>
          <cell r="V62">
            <v>85</v>
          </cell>
          <cell r="W62">
            <v>85</v>
          </cell>
          <cell r="X62">
            <v>5000</v>
          </cell>
        </row>
        <row r="63">
          <cell r="A63">
            <v>63</v>
          </cell>
        </row>
        <row r="64">
          <cell r="A64">
            <v>64</v>
          </cell>
          <cell r="B64" t="str">
            <v>D</v>
          </cell>
          <cell r="F64" t="str">
            <v>Forestry Commission</v>
          </cell>
          <cell r="G64" t="str">
            <v>Conifers+Broadleaves</v>
          </cell>
          <cell r="J64">
            <v>420</v>
          </cell>
          <cell r="K64">
            <v>540</v>
          </cell>
          <cell r="L64">
            <v>560</v>
          </cell>
          <cell r="M64">
            <v>480</v>
          </cell>
          <cell r="N64">
            <v>510</v>
          </cell>
          <cell r="O64">
            <v>520</v>
          </cell>
          <cell r="P64">
            <v>610</v>
          </cell>
          <cell r="Q64">
            <v>720</v>
          </cell>
          <cell r="R64">
            <v>770</v>
          </cell>
          <cell r="S64">
            <v>822</v>
          </cell>
          <cell r="T64">
            <v>785</v>
          </cell>
          <cell r="U64">
            <v>780</v>
          </cell>
          <cell r="V64">
            <v>825</v>
          </cell>
          <cell r="W64">
            <v>745</v>
          </cell>
          <cell r="X64">
            <v>755</v>
          </cell>
        </row>
        <row r="65">
          <cell r="A65">
            <v>65</v>
          </cell>
        </row>
        <row r="66">
          <cell r="A66">
            <v>66</v>
          </cell>
          <cell r="B66" t="str">
            <v>I</v>
          </cell>
          <cell r="C66">
            <v>200</v>
          </cell>
          <cell r="D66">
            <v>5</v>
          </cell>
          <cell r="E66">
            <v>90</v>
          </cell>
          <cell r="G66" t="str">
            <v>Scottish Index, 1990=100</v>
          </cell>
          <cell r="H66">
            <v>0.16</v>
          </cell>
          <cell r="I66">
            <v>0.14762492389508741</v>
          </cell>
          <cell r="O66">
            <v>63.030303030303024</v>
          </cell>
          <cell r="P66">
            <v>73.939393939393938</v>
          </cell>
          <cell r="Q66">
            <v>87.272727272727266</v>
          </cell>
          <cell r="R66">
            <v>93.333333333333329</v>
          </cell>
          <cell r="S66">
            <v>99.63636363636364</v>
          </cell>
          <cell r="T66">
            <v>95.151515151515156</v>
          </cell>
          <cell r="U66">
            <v>94.545454545454547</v>
          </cell>
          <cell r="V66">
            <v>100</v>
          </cell>
          <cell r="W66">
            <v>90.303030303030312</v>
          </cell>
          <cell r="X66">
            <v>91.515151515151516</v>
          </cell>
        </row>
        <row r="67">
          <cell r="A67">
            <v>67</v>
          </cell>
        </row>
        <row r="68">
          <cell r="A68">
            <v>68</v>
          </cell>
          <cell r="B68" t="str">
            <v>W</v>
          </cell>
          <cell r="C68">
            <v>200</v>
          </cell>
          <cell r="D68">
            <v>5</v>
          </cell>
          <cell r="E68">
            <v>90</v>
          </cell>
          <cell r="G68" t="str">
            <v>WEIGHT * INDEX</v>
          </cell>
          <cell r="O68">
            <v>9.3048436879327809</v>
          </cell>
          <cell r="P68">
            <v>10.915297403151918</v>
          </cell>
          <cell r="Q68">
            <v>12.883629721753083</v>
          </cell>
          <cell r="R68">
            <v>13.778326230208158</v>
          </cell>
          <cell r="S68">
            <v>14.708810599001437</v>
          </cell>
          <cell r="T68">
            <v>14.046735182744682</v>
          </cell>
          <cell r="U68">
            <v>13.957265531899173</v>
          </cell>
          <cell r="V68">
            <v>14.762492389508742</v>
          </cell>
          <cell r="W68">
            <v>13.330977975980622</v>
          </cell>
          <cell r="X68">
            <v>13.509917277671637</v>
          </cell>
          <cell r="DK68" t="str">
            <v xml:space="preserve"> </v>
          </cell>
        </row>
        <row r="69">
          <cell r="A69">
            <v>69</v>
          </cell>
          <cell r="H69" t="str">
            <v>UNCONSTR</v>
          </cell>
          <cell r="I69" t="str">
            <v>FINAL</v>
          </cell>
        </row>
        <row r="70">
          <cell r="A70">
            <v>70</v>
          </cell>
          <cell r="B70" t="str">
            <v>H</v>
          </cell>
          <cell r="C70">
            <v>300</v>
          </cell>
          <cell r="D70">
            <v>1</v>
          </cell>
          <cell r="G70" t="str">
            <v>FISH LANDINGS IN SCOTLAND BY UK VESSELS(TONNES)-DEMERSAL</v>
          </cell>
          <cell r="H70" t="str">
            <v>WEIGHT</v>
          </cell>
          <cell r="I70" t="str">
            <v>WEIGHT</v>
          </cell>
          <cell r="J70">
            <v>1978</v>
          </cell>
          <cell r="K70">
            <v>1979</v>
          </cell>
          <cell r="L70">
            <v>1980</v>
          </cell>
          <cell r="M70">
            <v>1981</v>
          </cell>
          <cell r="N70">
            <v>1982</v>
          </cell>
          <cell r="O70">
            <v>1983</v>
          </cell>
          <cell r="P70">
            <v>1984</v>
          </cell>
          <cell r="Q70">
            <v>1985</v>
          </cell>
          <cell r="R70">
            <v>1986</v>
          </cell>
          <cell r="S70">
            <v>1987</v>
          </cell>
          <cell r="T70">
            <v>1988</v>
          </cell>
          <cell r="U70">
            <v>1989</v>
          </cell>
          <cell r="V70">
            <v>1990</v>
          </cell>
          <cell r="W70">
            <v>1991</v>
          </cell>
          <cell r="X70">
            <v>1992</v>
          </cell>
        </row>
        <row r="71">
          <cell r="A71">
            <v>71</v>
          </cell>
        </row>
        <row r="72">
          <cell r="A72">
            <v>72</v>
          </cell>
          <cell r="B72" t="str">
            <v>D</v>
          </cell>
          <cell r="C72">
            <v>300</v>
          </cell>
          <cell r="D72">
            <v>1</v>
          </cell>
          <cell r="E72">
            <v>1</v>
          </cell>
          <cell r="F72" t="str">
            <v>SOAFD ESU</v>
          </cell>
          <cell r="G72" t="str">
            <v>Scottish Fisheries Landings into Scotland - Index 1990=100</v>
          </cell>
          <cell r="R72">
            <v>143.4</v>
          </cell>
          <cell r="S72">
            <v>129.5</v>
          </cell>
          <cell r="T72">
            <v>136.9</v>
          </cell>
          <cell r="U72">
            <v>119.6</v>
          </cell>
          <cell r="V72">
            <v>100</v>
          </cell>
          <cell r="W72">
            <v>99.327354260089677</v>
          </cell>
          <cell r="X72">
            <v>96.748878923766796</v>
          </cell>
        </row>
        <row r="73">
          <cell r="A73">
            <v>73</v>
          </cell>
          <cell r="B73" t="str">
            <v xml:space="preserve"> </v>
          </cell>
          <cell r="C73" t="str">
            <v xml:space="preserve"> </v>
          </cell>
          <cell r="D73" t="str">
            <v xml:space="preserve"> </v>
          </cell>
          <cell r="E73" t="str">
            <v xml:space="preserve"> </v>
          </cell>
          <cell r="F73" t="str">
            <v xml:space="preserve"> </v>
          </cell>
          <cell r="G73" t="str">
            <v xml:space="preserve"> </v>
          </cell>
        </row>
        <row r="74">
          <cell r="A74">
            <v>74</v>
          </cell>
        </row>
        <row r="75">
          <cell r="A75">
            <v>75</v>
          </cell>
          <cell r="B75" t="str">
            <v>I</v>
          </cell>
          <cell r="C75">
            <v>300</v>
          </cell>
          <cell r="D75">
            <v>1</v>
          </cell>
          <cell r="E75">
            <v>90</v>
          </cell>
          <cell r="F75" t="str">
            <v xml:space="preserve"> </v>
          </cell>
          <cell r="G75" t="str">
            <v>Scottish index,1990=100</v>
          </cell>
          <cell r="H75">
            <v>4.3780000000000001</v>
          </cell>
          <cell r="I75">
            <v>4.0393869800793292</v>
          </cell>
          <cell r="R75">
            <v>143.4</v>
          </cell>
          <cell r="S75">
            <v>129.5</v>
          </cell>
          <cell r="T75">
            <v>136.9</v>
          </cell>
          <cell r="U75">
            <v>119.6</v>
          </cell>
          <cell r="V75">
            <v>100</v>
          </cell>
          <cell r="W75">
            <v>99.327354260089677</v>
          </cell>
          <cell r="X75">
            <v>96.748878923766796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  <cell r="B78" t="str">
            <v>W</v>
          </cell>
          <cell r="C78">
            <v>300</v>
          </cell>
          <cell r="D78">
            <v>1</v>
          </cell>
          <cell r="E78">
            <v>90</v>
          </cell>
          <cell r="G78" t="str">
            <v>WEIGHT*INDEX</v>
          </cell>
          <cell r="O78">
            <v>0</v>
          </cell>
          <cell r="P78">
            <v>0</v>
          </cell>
          <cell r="Q78">
            <v>0</v>
          </cell>
          <cell r="R78">
            <v>579.24809294337581</v>
          </cell>
          <cell r="S78">
            <v>523.10061392027308</v>
          </cell>
          <cell r="T78">
            <v>552.99207757286024</v>
          </cell>
          <cell r="U78">
            <v>483.11068281748777</v>
          </cell>
          <cell r="V78">
            <v>403.93869800793294</v>
          </cell>
          <cell r="W78">
            <v>401.22162156393335</v>
          </cell>
          <cell r="X78">
            <v>390.80616186193504</v>
          </cell>
        </row>
        <row r="79">
          <cell r="A79">
            <v>79</v>
          </cell>
          <cell r="H79" t="str">
            <v>UNCONSTR</v>
          </cell>
          <cell r="I79" t="str">
            <v>FINAL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  <cell r="H109" t="str">
            <v>UNCONSTR</v>
          </cell>
          <cell r="I109" t="str">
            <v>FINAL</v>
          </cell>
        </row>
        <row r="110">
          <cell r="A110">
            <v>110</v>
          </cell>
          <cell r="B110" t="str">
            <v>H</v>
          </cell>
          <cell r="C110">
            <v>300</v>
          </cell>
          <cell r="D110">
            <v>5</v>
          </cell>
          <cell r="G110" t="str">
            <v>FISH FARMING - Farmed Salmon in Scotland</v>
          </cell>
          <cell r="H110" t="str">
            <v>WEIGHT</v>
          </cell>
          <cell r="I110" t="str">
            <v>WEIGHT</v>
          </cell>
          <cell r="J110">
            <v>1978</v>
          </cell>
          <cell r="K110">
            <v>1979</v>
          </cell>
          <cell r="L110">
            <v>1980</v>
          </cell>
          <cell r="M110">
            <v>1981</v>
          </cell>
          <cell r="N110">
            <v>1982</v>
          </cell>
          <cell r="O110">
            <v>1983</v>
          </cell>
          <cell r="P110">
            <v>1984</v>
          </cell>
          <cell r="Q110">
            <v>1985</v>
          </cell>
          <cell r="R110">
            <v>1986</v>
          </cell>
          <cell r="S110">
            <v>1987</v>
          </cell>
          <cell r="T110">
            <v>1988</v>
          </cell>
          <cell r="U110">
            <v>1989</v>
          </cell>
          <cell r="V110">
            <v>1990</v>
          </cell>
          <cell r="W110">
            <v>1991</v>
          </cell>
          <cell r="X110">
            <v>1992</v>
          </cell>
        </row>
        <row r="111">
          <cell r="A111">
            <v>111</v>
          </cell>
        </row>
        <row r="112">
          <cell r="A112">
            <v>112</v>
          </cell>
          <cell r="B112" t="str">
            <v>D</v>
          </cell>
          <cell r="C112">
            <v>300</v>
          </cell>
          <cell r="D112">
            <v>5</v>
          </cell>
          <cell r="E112">
            <v>1</v>
          </cell>
          <cell r="F112" t="str">
            <v>Scottish Salmon Board</v>
          </cell>
          <cell r="G112" t="str">
            <v>Farmed salmon in Scotland - tonnes</v>
          </cell>
          <cell r="K112">
            <v>520</v>
          </cell>
          <cell r="L112">
            <v>598</v>
          </cell>
          <cell r="M112">
            <v>1133</v>
          </cell>
          <cell r="N112">
            <v>2152</v>
          </cell>
          <cell r="O112">
            <v>2536</v>
          </cell>
          <cell r="P112">
            <v>3912</v>
          </cell>
          <cell r="Q112">
            <v>6921</v>
          </cell>
          <cell r="R112">
            <v>10337</v>
          </cell>
          <cell r="S112">
            <v>12721</v>
          </cell>
          <cell r="T112">
            <v>17951</v>
          </cell>
          <cell r="U112">
            <v>28553</v>
          </cell>
          <cell r="V112">
            <v>32350</v>
          </cell>
          <cell r="W112">
            <v>40593</v>
          </cell>
          <cell r="X112">
            <v>38000</v>
          </cell>
        </row>
        <row r="113">
          <cell r="A113">
            <v>113</v>
          </cell>
        </row>
        <row r="114">
          <cell r="A114">
            <v>114</v>
          </cell>
          <cell r="B114" t="str">
            <v>I</v>
          </cell>
          <cell r="C114">
            <v>300</v>
          </cell>
          <cell r="D114">
            <v>5</v>
          </cell>
          <cell r="E114">
            <v>90</v>
          </cell>
          <cell r="G114" t="str">
            <v>Scottish Index, 1990=100</v>
          </cell>
          <cell r="H114">
            <v>1.6359999999999999</v>
          </cell>
          <cell r="I114">
            <v>1.5094648468272687</v>
          </cell>
          <cell r="O114">
            <v>7.8392581143740339</v>
          </cell>
          <cell r="P114">
            <v>12.092735703245749</v>
          </cell>
          <cell r="Q114">
            <v>21.394126738794437</v>
          </cell>
          <cell r="R114">
            <v>31.953632148377125</v>
          </cell>
          <cell r="S114">
            <v>39.323029366306031</v>
          </cell>
          <cell r="T114">
            <v>55.489953632148378</v>
          </cell>
          <cell r="U114">
            <v>88.262751159196299</v>
          </cell>
          <cell r="V114">
            <v>100</v>
          </cell>
          <cell r="W114">
            <v>125.4806800618238</v>
          </cell>
          <cell r="X114">
            <v>117.46522411128284</v>
          </cell>
        </row>
        <row r="115">
          <cell r="A115">
            <v>115</v>
          </cell>
        </row>
        <row r="116">
          <cell r="A116">
            <v>116</v>
          </cell>
          <cell r="B116" t="str">
            <v>W</v>
          </cell>
          <cell r="C116">
            <v>300</v>
          </cell>
          <cell r="D116">
            <v>5</v>
          </cell>
          <cell r="E116">
            <v>90</v>
          </cell>
          <cell r="G116" t="str">
            <v>WEIGHT * INDEX</v>
          </cell>
          <cell r="H116" t="str">
            <v xml:space="preserve"> </v>
          </cell>
          <cell r="I116" t="str">
            <v xml:space="preserve"> </v>
          </cell>
          <cell r="O116">
            <v>11.833084548853025</v>
          </cell>
          <cell r="P116">
            <v>18.253559446022489</v>
          </cell>
          <cell r="Q116">
            <v>32.293682240777521</v>
          </cell>
          <cell r="R116">
            <v>48.232884456424962</v>
          </cell>
          <cell r="S116">
            <v>59.356730499195322</v>
          </cell>
          <cell r="T116">
            <v>83.760134359803089</v>
          </cell>
          <cell r="U116">
            <v>133.22952015906958</v>
          </cell>
          <cell r="V116">
            <v>150.94648468272686</v>
          </cell>
          <cell r="W116">
            <v>189.40867550930238</v>
          </cell>
          <cell r="X116">
            <v>177.30962652066833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  <cell r="B119" t="str">
            <v>I</v>
          </cell>
          <cell r="C119">
            <v>0</v>
          </cell>
          <cell r="E119">
            <v>90</v>
          </cell>
          <cell r="G119" t="str">
            <v>DIVISIONAL INDEX (DIV 0), 1990=100</v>
          </cell>
          <cell r="H119">
            <v>32.962000000000003</v>
          </cell>
          <cell r="I119">
            <v>30.412579633936698</v>
          </cell>
          <cell r="Q119">
            <v>67.711676585607208</v>
          </cell>
          <cell r="R119">
            <v>93.173096659465173</v>
          </cell>
          <cell r="S119">
            <v>92.44608134427277</v>
          </cell>
          <cell r="T119">
            <v>90.550836233949582</v>
          </cell>
          <cell r="U119">
            <v>96.803662112973214</v>
          </cell>
          <cell r="V119">
            <v>99.999999999999986</v>
          </cell>
          <cell r="W119">
            <v>98.698277269357277</v>
          </cell>
          <cell r="X119">
            <v>100.35693368512027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  <cell r="B123" t="str">
            <v>H</v>
          </cell>
          <cell r="C123" t="str">
            <v>6</v>
          </cell>
          <cell r="G123" t="str">
            <v>DISTRIBUTION, HOTELS AND CATERING; REPAIRS</v>
          </cell>
        </row>
        <row r="124">
          <cell r="A124">
            <v>124</v>
          </cell>
          <cell r="H124" t="str">
            <v>UNCONSTR</v>
          </cell>
          <cell r="I124" t="str">
            <v>FINAL</v>
          </cell>
        </row>
        <row r="125">
          <cell r="A125">
            <v>125</v>
          </cell>
          <cell r="B125" t="str">
            <v>H</v>
          </cell>
          <cell r="C125">
            <v>6110</v>
          </cell>
          <cell r="D125">
            <v>1</v>
          </cell>
          <cell r="E125" t="str">
            <v xml:space="preserve"> </v>
          </cell>
          <cell r="G125" t="str">
            <v>WHOLESALE DISTRIBUTION OF INDUSTRIAL MATERIALS</v>
          </cell>
          <cell r="H125" t="str">
            <v>WEIGHT</v>
          </cell>
          <cell r="I125" t="str">
            <v>WEIGHT</v>
          </cell>
          <cell r="J125">
            <v>1978</v>
          </cell>
          <cell r="K125">
            <v>1979</v>
          </cell>
          <cell r="L125">
            <v>1980</v>
          </cell>
          <cell r="M125">
            <v>1981</v>
          </cell>
          <cell r="N125">
            <v>1982</v>
          </cell>
          <cell r="O125">
            <v>1983</v>
          </cell>
          <cell r="P125">
            <v>1984</v>
          </cell>
          <cell r="Q125">
            <v>1985</v>
          </cell>
          <cell r="R125">
            <v>1986</v>
          </cell>
          <cell r="S125">
            <v>1987</v>
          </cell>
          <cell r="T125">
            <v>1988</v>
          </cell>
          <cell r="U125">
            <v>1989</v>
          </cell>
          <cell r="V125">
            <v>1990</v>
          </cell>
          <cell r="W125">
            <v>1991</v>
          </cell>
          <cell r="X125">
            <v>1992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  <cell r="B128" t="str">
            <v>D</v>
          </cell>
          <cell r="C128">
            <v>6110</v>
          </cell>
          <cell r="D128">
            <v>1</v>
          </cell>
          <cell r="E128">
            <v>2</v>
          </cell>
          <cell r="F128" t="str">
            <v>ONS GDP(O)</v>
          </cell>
          <cell r="G128" t="str">
            <v>UK index for groups 611-614, 1990=100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  <cell r="N128" t="str">
            <v xml:space="preserve"> </v>
          </cell>
          <cell r="R128">
            <v>96</v>
          </cell>
          <cell r="S128">
            <v>103</v>
          </cell>
          <cell r="T128">
            <v>106.07678208981932</v>
          </cell>
          <cell r="U128">
            <v>107.30304955468492</v>
          </cell>
          <cell r="V128">
            <v>100</v>
          </cell>
          <cell r="W128">
            <v>92.33470212950192</v>
          </cell>
          <cell r="X128">
            <v>93.190111736984704</v>
          </cell>
        </row>
        <row r="129">
          <cell r="A129">
            <v>129</v>
          </cell>
        </row>
        <row r="130">
          <cell r="A130">
            <v>130</v>
          </cell>
          <cell r="B130" t="str">
            <v>D</v>
          </cell>
          <cell r="C130">
            <v>6110</v>
          </cell>
          <cell r="D130">
            <v>1</v>
          </cell>
          <cell r="E130">
            <v>3</v>
          </cell>
          <cell r="F130" t="str">
            <v>Employment Department</v>
          </cell>
          <cell r="G130" t="str">
            <v>Scottish TOTAL employment in groups 611 - 614</v>
          </cell>
          <cell r="J130">
            <v>26135</v>
          </cell>
          <cell r="K130">
            <v>26619</v>
          </cell>
          <cell r="L130">
            <v>27745</v>
          </cell>
          <cell r="M130">
            <v>27141</v>
          </cell>
          <cell r="N130">
            <v>31657</v>
          </cell>
          <cell r="O130">
            <v>31171</v>
          </cell>
          <cell r="P130">
            <v>31060</v>
          </cell>
          <cell r="Q130">
            <v>31696</v>
          </cell>
          <cell r="R130">
            <v>30051</v>
          </cell>
          <cell r="S130">
            <v>29180</v>
          </cell>
          <cell r="T130">
            <v>29687</v>
          </cell>
          <cell r="U130">
            <v>30762</v>
          </cell>
          <cell r="V130">
            <v>30392</v>
          </cell>
          <cell r="W130">
            <v>29552</v>
          </cell>
          <cell r="X130">
            <v>29570.075233244937</v>
          </cell>
        </row>
        <row r="131">
          <cell r="A131">
            <v>131</v>
          </cell>
        </row>
        <row r="132">
          <cell r="A132">
            <v>132</v>
          </cell>
          <cell r="B132" t="str">
            <v>D</v>
          </cell>
          <cell r="C132">
            <v>6110</v>
          </cell>
          <cell r="D132">
            <v>1</v>
          </cell>
          <cell r="E132">
            <v>4</v>
          </cell>
          <cell r="F132" t="str">
            <v>Employment Department</v>
          </cell>
          <cell r="G132" t="str">
            <v>Scottish FEMALE PART-TIME employment in groups 611 - 614</v>
          </cell>
          <cell r="J132">
            <v>1450</v>
          </cell>
          <cell r="K132">
            <v>1567</v>
          </cell>
          <cell r="L132">
            <v>1605</v>
          </cell>
          <cell r="M132">
            <v>1687</v>
          </cell>
          <cell r="N132">
            <v>1928</v>
          </cell>
          <cell r="O132">
            <v>1768</v>
          </cell>
          <cell r="P132">
            <v>1781</v>
          </cell>
          <cell r="Q132">
            <v>1775</v>
          </cell>
          <cell r="R132">
            <v>1606</v>
          </cell>
          <cell r="S132">
            <v>1611</v>
          </cell>
          <cell r="T132">
            <v>1553</v>
          </cell>
          <cell r="U132">
            <v>1549</v>
          </cell>
          <cell r="V132">
            <v>1595</v>
          </cell>
          <cell r="W132">
            <v>1708</v>
          </cell>
          <cell r="X132">
            <v>1700</v>
          </cell>
        </row>
        <row r="133">
          <cell r="A133">
            <v>133</v>
          </cell>
          <cell r="W133">
            <v>5.7796426637791019</v>
          </cell>
          <cell r="X133">
            <v>5.7490553763919072</v>
          </cell>
        </row>
        <row r="134">
          <cell r="A134">
            <v>134</v>
          </cell>
          <cell r="B134" t="str">
            <v>C</v>
          </cell>
          <cell r="F134" t="str">
            <v xml:space="preserve"> </v>
          </cell>
          <cell r="G134" t="str">
            <v>Scottish FULL-TIME EQUIVALENT employment in groups 611 - 614     = TOTAL  -  0.5 * FEMALE P-T</v>
          </cell>
          <cell r="J134">
            <v>25410</v>
          </cell>
          <cell r="K134">
            <v>25835.5</v>
          </cell>
          <cell r="L134">
            <v>26942.5</v>
          </cell>
          <cell r="M134">
            <v>26297.5</v>
          </cell>
          <cell r="N134">
            <v>30693</v>
          </cell>
          <cell r="O134">
            <v>30287</v>
          </cell>
          <cell r="P134">
            <v>30169.5</v>
          </cell>
          <cell r="Q134">
            <v>30808.5</v>
          </cell>
          <cell r="R134">
            <v>29248</v>
          </cell>
          <cell r="S134">
            <v>28374.5</v>
          </cell>
          <cell r="T134">
            <v>28910.5</v>
          </cell>
          <cell r="U134">
            <v>29987.5</v>
          </cell>
          <cell r="V134">
            <v>29594.5</v>
          </cell>
          <cell r="W134">
            <v>28698</v>
          </cell>
          <cell r="X134">
            <v>28720.075233244937</v>
          </cell>
        </row>
        <row r="135">
          <cell r="A135">
            <v>135</v>
          </cell>
        </row>
        <row r="136">
          <cell r="A136">
            <v>136</v>
          </cell>
          <cell r="B136" t="str">
            <v>D</v>
          </cell>
          <cell r="C136">
            <v>6110</v>
          </cell>
          <cell r="D136">
            <v>1</v>
          </cell>
          <cell r="E136">
            <v>5</v>
          </cell>
          <cell r="F136" t="str">
            <v>Employment Department</v>
          </cell>
          <cell r="G136" t="str">
            <v>GB TOTAL employment in groups 611 - 614</v>
          </cell>
          <cell r="J136">
            <v>365196</v>
          </cell>
          <cell r="K136">
            <v>383580</v>
          </cell>
          <cell r="L136">
            <v>404695</v>
          </cell>
          <cell r="M136">
            <v>390091</v>
          </cell>
          <cell r="N136">
            <v>401403</v>
          </cell>
          <cell r="O136">
            <v>403815</v>
          </cell>
          <cell r="P136">
            <v>421700</v>
          </cell>
          <cell r="Q136">
            <v>422048</v>
          </cell>
          <cell r="R136">
            <v>422300</v>
          </cell>
          <cell r="S136">
            <v>423400</v>
          </cell>
          <cell r="T136">
            <v>437800</v>
          </cell>
          <cell r="U136">
            <v>452000</v>
          </cell>
          <cell r="V136">
            <v>448119</v>
          </cell>
          <cell r="W136">
            <v>415450</v>
          </cell>
          <cell r="X136">
            <v>410185.1463121922</v>
          </cell>
        </row>
        <row r="137">
          <cell r="A137">
            <v>137</v>
          </cell>
        </row>
        <row r="138">
          <cell r="A138">
            <v>138</v>
          </cell>
          <cell r="B138" t="str">
            <v>D</v>
          </cell>
          <cell r="C138">
            <v>6110</v>
          </cell>
          <cell r="D138">
            <v>1</v>
          </cell>
          <cell r="E138">
            <v>6</v>
          </cell>
          <cell r="F138" t="str">
            <v>Employment Department</v>
          </cell>
          <cell r="G138" t="str">
            <v>GB FEMALE PART-TIME employees in groups 611 - 614</v>
          </cell>
          <cell r="J138">
            <v>25694</v>
          </cell>
          <cell r="K138">
            <v>26778</v>
          </cell>
          <cell r="L138">
            <v>28356</v>
          </cell>
          <cell r="M138">
            <v>28657</v>
          </cell>
          <cell r="N138">
            <v>28326</v>
          </cell>
          <cell r="O138">
            <v>26761</v>
          </cell>
          <cell r="P138">
            <v>27994</v>
          </cell>
          <cell r="Q138">
            <v>28853</v>
          </cell>
          <cell r="R138">
            <v>28900</v>
          </cell>
          <cell r="S138">
            <v>28600</v>
          </cell>
          <cell r="T138">
            <v>27900</v>
          </cell>
          <cell r="U138">
            <v>29800</v>
          </cell>
          <cell r="V138">
            <v>30878</v>
          </cell>
          <cell r="W138">
            <v>31121</v>
          </cell>
          <cell r="X138">
            <v>28616.774729297944</v>
          </cell>
        </row>
        <row r="139">
          <cell r="A139">
            <v>139</v>
          </cell>
          <cell r="W139">
            <v>7.4909134673245878</v>
          </cell>
          <cell r="X139">
            <v>6.9765507080350719</v>
          </cell>
        </row>
        <row r="140">
          <cell r="A140">
            <v>140</v>
          </cell>
          <cell r="B140" t="str">
            <v>C</v>
          </cell>
          <cell r="G140" t="str">
            <v>GB FULL-TIME EQUIVALENT employees in groups 611 - 614     =  TOTAL  -  0.5 * FEMALE P-T</v>
          </cell>
          <cell r="J140">
            <v>352349</v>
          </cell>
          <cell r="K140">
            <v>370191</v>
          </cell>
          <cell r="L140">
            <v>390517</v>
          </cell>
          <cell r="M140">
            <v>375762.5</v>
          </cell>
          <cell r="N140">
            <v>387240</v>
          </cell>
          <cell r="O140">
            <v>390434.5</v>
          </cell>
          <cell r="P140">
            <v>407703</v>
          </cell>
          <cell r="Q140">
            <v>407621.5</v>
          </cell>
          <cell r="R140">
            <v>407850</v>
          </cell>
          <cell r="S140">
            <v>409100</v>
          </cell>
          <cell r="T140">
            <v>423850</v>
          </cell>
          <cell r="U140">
            <v>437100</v>
          </cell>
          <cell r="V140">
            <v>432680</v>
          </cell>
          <cell r="W140">
            <v>399889.5</v>
          </cell>
          <cell r="X140">
            <v>395876.75894754322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C</v>
          </cell>
          <cell r="G142" t="str">
            <v>Scottish FTE relative to GB FTE    =  SCOT / GB</v>
          </cell>
          <cell r="J142">
            <v>7.2115998626361935E-2</v>
          </cell>
          <cell r="K142">
            <v>6.9789649127072237E-2</v>
          </cell>
          <cell r="L142">
            <v>6.8991874873565048E-2</v>
          </cell>
          <cell r="M142">
            <v>6.9984365124247369E-2</v>
          </cell>
          <cell r="N142">
            <v>7.926092345832042E-2</v>
          </cell>
          <cell r="O142">
            <v>7.7572550581467573E-2</v>
          </cell>
          <cell r="P142">
            <v>7.3998719656220333E-2</v>
          </cell>
          <cell r="Q142">
            <v>7.5581145744275019E-2</v>
          </cell>
          <cell r="R142">
            <v>7.1712639450778479E-2</v>
          </cell>
          <cell r="S142">
            <v>6.9358347592275729E-2</v>
          </cell>
          <cell r="T142">
            <v>6.820927214816562E-2</v>
          </cell>
          <cell r="U142">
            <v>6.8605582246625482E-2</v>
          </cell>
          <cell r="V142">
            <v>6.8398123324396778E-2</v>
          </cell>
          <cell r="W142">
            <v>7.1764825032915341E-2</v>
          </cell>
          <cell r="X142">
            <v>7.2548020524363682E-2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  <cell r="B145" t="str">
            <v>C</v>
          </cell>
          <cell r="G145" t="str">
            <v>Scot rel. GB, relative to 1985    =  SC_rel_GB ( YR )  /  SC_rel_GB ( 1985 )</v>
          </cell>
          <cell r="O145">
            <v>1.134132733635959</v>
          </cell>
          <cell r="P145">
            <v>1.0818823099174988</v>
          </cell>
          <cell r="Q145">
            <v>1.1050178290098809</v>
          </cell>
          <cell r="R145">
            <v>1.0484591676684125</v>
          </cell>
          <cell r="S145">
            <v>1.0140387516675688</v>
          </cell>
          <cell r="T145">
            <v>0.99723894213682618</v>
          </cell>
          <cell r="U145">
            <v>1.0030331083975035</v>
          </cell>
          <cell r="V145">
            <v>1</v>
          </cell>
          <cell r="W145">
            <v>1.0492221357090612</v>
          </cell>
          <cell r="X145">
            <v>1.0606726763581638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  <cell r="B148" t="str">
            <v>I</v>
          </cell>
          <cell r="C148">
            <v>6110</v>
          </cell>
          <cell r="D148">
            <v>1</v>
          </cell>
          <cell r="E148">
            <v>90</v>
          </cell>
          <cell r="G148" t="str">
            <v>Scottish index, 1990 = 100</v>
          </cell>
          <cell r="H148">
            <v>19.073</v>
          </cell>
          <cell r="I148">
            <v>19.083547849432357</v>
          </cell>
          <cell r="O148">
            <v>0</v>
          </cell>
          <cell r="P148">
            <v>0</v>
          </cell>
          <cell r="Q148">
            <v>0</v>
          </cell>
          <cell r="R148">
            <v>100.65208009616759</v>
          </cell>
          <cell r="S148">
            <v>104.44599142175959</v>
          </cell>
          <cell r="T148">
            <v>105.78389795653004</v>
          </cell>
          <cell r="U148">
            <v>107.62851133536697</v>
          </cell>
          <cell r="V148">
            <v>100</v>
          </cell>
          <cell r="W148">
            <v>96.879613368375999</v>
          </cell>
          <cell r="X148">
            <v>98.844205226183888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  <cell r="B151" t="str">
            <v>W</v>
          </cell>
          <cell r="C151">
            <v>6110</v>
          </cell>
          <cell r="D151">
            <v>1</v>
          </cell>
          <cell r="E151">
            <v>90</v>
          </cell>
          <cell r="G151" t="str">
            <v>WEIGHT * INDEX</v>
          </cell>
          <cell r="I151" t="str">
            <v xml:space="preserve"> </v>
          </cell>
          <cell r="O151">
            <v>0</v>
          </cell>
          <cell r="P151">
            <v>0</v>
          </cell>
          <cell r="Q151">
            <v>0</v>
          </cell>
          <cell r="R151">
            <v>1920.7987866601125</v>
          </cell>
          <cell r="S151">
            <v>1993.2000749785504</v>
          </cell>
          <cell r="T151">
            <v>2018.7320783529108</v>
          </cell>
          <cell r="U151">
            <v>2053.9338460316485</v>
          </cell>
          <cell r="V151">
            <v>1908.3547849432357</v>
          </cell>
          <cell r="W151">
            <v>1848.80673734991</v>
          </cell>
          <cell r="X151">
            <v>1886.2981200729921</v>
          </cell>
        </row>
        <row r="152">
          <cell r="A152">
            <v>152</v>
          </cell>
          <cell r="H152" t="str">
            <v>UNCONSTR</v>
          </cell>
          <cell r="I152" t="str">
            <v>FINAL</v>
          </cell>
        </row>
        <row r="153">
          <cell r="A153">
            <v>153</v>
          </cell>
          <cell r="B153" t="str">
            <v>H</v>
          </cell>
          <cell r="C153">
            <v>6150</v>
          </cell>
          <cell r="D153">
            <v>1</v>
          </cell>
          <cell r="G153" t="str">
            <v>WHOLESALE DISTRIBUTION OF FOOD,DRINK,TOBACCO &amp; CONSUMER GOODS ; DEALING IN SCRAP &amp; WASTE; COMM. AGENTS</v>
          </cell>
          <cell r="H153" t="str">
            <v>WEIGHT</v>
          </cell>
          <cell r="I153" t="str">
            <v>WEIGHT</v>
          </cell>
          <cell r="J153">
            <v>1978</v>
          </cell>
          <cell r="K153">
            <v>1979</v>
          </cell>
          <cell r="L153">
            <v>1980</v>
          </cell>
          <cell r="M153">
            <v>1981</v>
          </cell>
          <cell r="N153">
            <v>1982</v>
          </cell>
          <cell r="O153">
            <v>1983</v>
          </cell>
          <cell r="P153">
            <v>1984</v>
          </cell>
          <cell r="Q153">
            <v>1985</v>
          </cell>
          <cell r="R153">
            <v>1986</v>
          </cell>
          <cell r="S153">
            <v>1987</v>
          </cell>
          <cell r="T153">
            <v>1988</v>
          </cell>
          <cell r="U153">
            <v>1989</v>
          </cell>
          <cell r="V153">
            <v>1990</v>
          </cell>
          <cell r="W153">
            <v>1991</v>
          </cell>
          <cell r="X153">
            <v>1992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  <cell r="B156" t="str">
            <v>D</v>
          </cell>
          <cell r="C156">
            <v>6150</v>
          </cell>
          <cell r="D156">
            <v>1</v>
          </cell>
          <cell r="E156">
            <v>2</v>
          </cell>
          <cell r="F156" t="str">
            <v>ONS GDP(O)</v>
          </cell>
          <cell r="G156" t="str">
            <v>UK Index 615-619,1990=100</v>
          </cell>
          <cell r="I156">
            <v>22.466000000000001</v>
          </cell>
          <cell r="R156">
            <v>83.86</v>
          </cell>
          <cell r="S156">
            <v>90.5</v>
          </cell>
          <cell r="T156">
            <v>96.31</v>
          </cell>
          <cell r="U156">
            <v>101.74</v>
          </cell>
          <cell r="V156">
            <v>100</v>
          </cell>
          <cell r="W156">
            <v>95.49</v>
          </cell>
          <cell r="X156">
            <v>98.04</v>
          </cell>
        </row>
        <row r="157">
          <cell r="A157">
            <v>157</v>
          </cell>
        </row>
        <row r="158">
          <cell r="A158">
            <v>158</v>
          </cell>
          <cell r="B158" t="str">
            <v>D</v>
          </cell>
          <cell r="C158">
            <v>6150</v>
          </cell>
          <cell r="D158">
            <v>1</v>
          </cell>
          <cell r="E158">
            <v>4</v>
          </cell>
          <cell r="F158" t="str">
            <v>ONS GDP(O)</v>
          </cell>
          <cell r="G158" t="str">
            <v>UK Index 62,1990=100</v>
          </cell>
          <cell r="I158">
            <v>1.147</v>
          </cell>
          <cell r="R158">
            <v>98.34</v>
          </cell>
          <cell r="S158">
            <v>104.77</v>
          </cell>
          <cell r="T158">
            <v>106.65</v>
          </cell>
          <cell r="U158">
            <v>108.25</v>
          </cell>
          <cell r="V158">
            <v>100</v>
          </cell>
          <cell r="W158">
            <v>89.05</v>
          </cell>
          <cell r="X158">
            <v>85.92</v>
          </cell>
        </row>
        <row r="159">
          <cell r="A159">
            <v>159</v>
          </cell>
        </row>
        <row r="160">
          <cell r="A160">
            <v>160</v>
          </cell>
          <cell r="B160" t="str">
            <v>D</v>
          </cell>
          <cell r="C160">
            <v>6150</v>
          </cell>
          <cell r="D160">
            <v>1</v>
          </cell>
          <cell r="E160">
            <v>6</v>
          </cell>
          <cell r="F160" t="str">
            <v>ONS GDP(O)</v>
          </cell>
          <cell r="G160" t="str">
            <v>UK Index 63,1990=100</v>
          </cell>
          <cell r="I160">
            <v>1.8680000000000001</v>
          </cell>
          <cell r="R160">
            <v>45.44</v>
          </cell>
          <cell r="S160">
            <v>56.66</v>
          </cell>
          <cell r="T160">
            <v>76.290000000000006</v>
          </cell>
          <cell r="U160">
            <v>87.28</v>
          </cell>
          <cell r="V160">
            <v>100</v>
          </cell>
          <cell r="W160">
            <v>122.76</v>
          </cell>
          <cell r="X160">
            <v>120.26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  <cell r="B163" t="str">
            <v>C</v>
          </cell>
          <cell r="G163" t="str">
            <v>UK Index for groups 615-619 and classes 62-63,1990=100</v>
          </cell>
          <cell r="I163">
            <v>25.480999999999998</v>
          </cell>
          <cell r="J163" t="str">
            <v xml:space="preserve"> </v>
          </cell>
          <cell r="O163">
            <v>0</v>
          </cell>
          <cell r="P163">
            <v>0</v>
          </cell>
          <cell r="Q163">
            <v>0</v>
          </cell>
          <cell r="R163">
            <v>81.695249793964138</v>
          </cell>
          <cell r="S163">
            <v>88.661554491581967</v>
          </cell>
          <cell r="T163">
            <v>95.307787370982311</v>
          </cell>
          <cell r="U163">
            <v>100.97298496919275</v>
          </cell>
          <cell r="V163">
            <v>100</v>
          </cell>
          <cell r="W163">
            <v>97.199261018013431</v>
          </cell>
          <cell r="X163">
            <v>99.123368784584628</v>
          </cell>
        </row>
        <row r="164">
          <cell r="A164">
            <v>164</v>
          </cell>
          <cell r="H164" t="str">
            <v>UNCONSTR</v>
          </cell>
          <cell r="I164" t="str">
            <v>FINAL</v>
          </cell>
        </row>
        <row r="165">
          <cell r="A165">
            <v>165</v>
          </cell>
          <cell r="B165" t="str">
            <v>H</v>
          </cell>
          <cell r="C165">
            <v>6150</v>
          </cell>
          <cell r="D165">
            <v>1</v>
          </cell>
          <cell r="E165">
            <v>1</v>
          </cell>
          <cell r="G165" t="str">
            <v>Employment - Scotland</v>
          </cell>
          <cell r="H165" t="str">
            <v>WEIGHT</v>
          </cell>
          <cell r="I165" t="str">
            <v>WEIGHT</v>
          </cell>
          <cell r="J165">
            <v>1978</v>
          </cell>
          <cell r="K165">
            <v>1979</v>
          </cell>
          <cell r="L165">
            <v>1980</v>
          </cell>
          <cell r="M165">
            <v>1981</v>
          </cell>
          <cell r="N165">
            <v>1982</v>
          </cell>
          <cell r="O165">
            <v>1983</v>
          </cell>
          <cell r="P165">
            <v>1984</v>
          </cell>
          <cell r="Q165">
            <v>1985</v>
          </cell>
          <cell r="R165">
            <v>1986</v>
          </cell>
          <cell r="S165">
            <v>1987</v>
          </cell>
          <cell r="T165">
            <v>1988</v>
          </cell>
          <cell r="U165">
            <v>1989</v>
          </cell>
          <cell r="V165">
            <v>1990</v>
          </cell>
          <cell r="W165">
            <v>1991</v>
          </cell>
          <cell r="X165">
            <v>1992</v>
          </cell>
        </row>
        <row r="166">
          <cell r="A166">
            <v>166</v>
          </cell>
        </row>
        <row r="167">
          <cell r="A167">
            <v>167</v>
          </cell>
          <cell r="B167" t="str">
            <v>D</v>
          </cell>
          <cell r="C167">
            <v>6150</v>
          </cell>
          <cell r="D167">
            <v>1</v>
          </cell>
          <cell r="E167">
            <v>7</v>
          </cell>
          <cell r="F167" t="str">
            <v>Employment Department</v>
          </cell>
          <cell r="G167" t="str">
            <v>Scotland ALL Employment for 615-619,62 and 63</v>
          </cell>
          <cell r="J167">
            <v>35093</v>
          </cell>
          <cell r="K167">
            <v>38016</v>
          </cell>
          <cell r="L167">
            <v>38759</v>
          </cell>
          <cell r="M167">
            <v>38676</v>
          </cell>
          <cell r="N167">
            <v>36689</v>
          </cell>
          <cell r="O167">
            <v>35161</v>
          </cell>
          <cell r="P167">
            <v>35120</v>
          </cell>
          <cell r="Q167">
            <v>34330</v>
          </cell>
          <cell r="R167">
            <v>34856</v>
          </cell>
          <cell r="S167">
            <v>34239</v>
          </cell>
          <cell r="T167">
            <v>35126</v>
          </cell>
          <cell r="U167">
            <v>36713</v>
          </cell>
          <cell r="V167">
            <v>38166</v>
          </cell>
          <cell r="W167">
            <v>39092</v>
          </cell>
          <cell r="X167">
            <v>39102.624518491997</v>
          </cell>
        </row>
        <row r="168">
          <cell r="A168">
            <v>168</v>
          </cell>
          <cell r="B168" t="str">
            <v>D</v>
          </cell>
          <cell r="C168">
            <v>6150</v>
          </cell>
          <cell r="D168">
            <v>1</v>
          </cell>
          <cell r="E168">
            <v>8</v>
          </cell>
          <cell r="F168" t="str">
            <v>Employment Department</v>
          </cell>
          <cell r="G168" t="str">
            <v>Scotland PART-TIME Employment for 615-619,62 and 63</v>
          </cell>
          <cell r="J168">
            <v>3970</v>
          </cell>
          <cell r="K168">
            <v>4168</v>
          </cell>
          <cell r="L168">
            <v>4056</v>
          </cell>
          <cell r="M168">
            <v>4068</v>
          </cell>
          <cell r="N168">
            <v>4231</v>
          </cell>
          <cell r="O168">
            <v>3901</v>
          </cell>
          <cell r="P168">
            <v>4048</v>
          </cell>
          <cell r="Q168">
            <v>3699</v>
          </cell>
          <cell r="R168">
            <v>3942</v>
          </cell>
          <cell r="S168">
            <v>4101</v>
          </cell>
          <cell r="T168">
            <v>4148</v>
          </cell>
          <cell r="U168">
            <v>4365</v>
          </cell>
          <cell r="V168">
            <v>4350</v>
          </cell>
          <cell r="W168">
            <v>4511</v>
          </cell>
          <cell r="X168">
            <v>4488.7378442055806</v>
          </cell>
        </row>
        <row r="169">
          <cell r="A169">
            <v>169</v>
          </cell>
          <cell r="G169" t="str">
            <v xml:space="preserve">                                                        </v>
          </cell>
          <cell r="H169" t="str">
            <v>UNCONSTR</v>
          </cell>
          <cell r="I169" t="str">
            <v>FINAL</v>
          </cell>
        </row>
        <row r="170">
          <cell r="A170">
            <v>170</v>
          </cell>
          <cell r="B170" t="str">
            <v>H</v>
          </cell>
          <cell r="C170">
            <v>6150</v>
          </cell>
          <cell r="D170">
            <v>1</v>
          </cell>
          <cell r="G170" t="str">
            <v>Employment - GB</v>
          </cell>
          <cell r="H170" t="str">
            <v>WEIGHT</v>
          </cell>
          <cell r="I170" t="str">
            <v>WEIGHT</v>
          </cell>
          <cell r="J170">
            <v>1978</v>
          </cell>
          <cell r="K170">
            <v>1979</v>
          </cell>
          <cell r="L170">
            <v>1980</v>
          </cell>
          <cell r="M170">
            <v>1981</v>
          </cell>
          <cell r="N170">
            <v>1982</v>
          </cell>
          <cell r="O170">
            <v>1983</v>
          </cell>
          <cell r="P170">
            <v>1984</v>
          </cell>
          <cell r="Q170">
            <v>1985</v>
          </cell>
          <cell r="R170">
            <v>1986</v>
          </cell>
          <cell r="S170">
            <v>1987</v>
          </cell>
          <cell r="T170">
            <v>1988</v>
          </cell>
          <cell r="U170">
            <v>1989</v>
          </cell>
          <cell r="V170">
            <v>1990</v>
          </cell>
          <cell r="W170">
            <v>1991</v>
          </cell>
          <cell r="X170">
            <v>1992</v>
          </cell>
        </row>
        <row r="171">
          <cell r="A171">
            <v>171</v>
          </cell>
        </row>
        <row r="172">
          <cell r="A172">
            <v>172</v>
          </cell>
          <cell r="B172" t="str">
            <v>D</v>
          </cell>
          <cell r="C172">
            <v>6150</v>
          </cell>
          <cell r="D172">
            <v>1</v>
          </cell>
          <cell r="E172">
            <v>9</v>
          </cell>
          <cell r="F172" t="str">
            <v>Employment Department</v>
          </cell>
          <cell r="G172" t="str">
            <v>GB ALL Employment for 615-619,62 and 63</v>
          </cell>
          <cell r="J172">
            <v>507916</v>
          </cell>
          <cell r="K172">
            <v>522645</v>
          </cell>
          <cell r="L172">
            <v>529274</v>
          </cell>
          <cell r="M172">
            <v>517404</v>
          </cell>
          <cell r="N172">
            <v>509374</v>
          </cell>
          <cell r="O172">
            <v>503910</v>
          </cell>
          <cell r="P172">
            <v>508010</v>
          </cell>
          <cell r="Q172">
            <v>522390</v>
          </cell>
          <cell r="R172">
            <v>527000</v>
          </cell>
          <cell r="S172">
            <v>543100</v>
          </cell>
          <cell r="T172">
            <v>517100</v>
          </cell>
          <cell r="U172">
            <v>538900</v>
          </cell>
          <cell r="V172">
            <v>547714</v>
          </cell>
          <cell r="W172">
            <v>516976</v>
          </cell>
          <cell r="X172">
            <v>518240.29753019952</v>
          </cell>
        </row>
        <row r="173">
          <cell r="A173">
            <v>173</v>
          </cell>
          <cell r="B173" t="str">
            <v>D</v>
          </cell>
          <cell r="C173">
            <v>6150</v>
          </cell>
          <cell r="D173">
            <v>1</v>
          </cell>
          <cell r="E173">
            <v>10</v>
          </cell>
          <cell r="F173" t="str">
            <v>Employment Department</v>
          </cell>
          <cell r="G173" t="str">
            <v>GB PART-TIME Employment for 615-619,62 and 63</v>
          </cell>
          <cell r="J173">
            <v>59063</v>
          </cell>
          <cell r="K173">
            <v>63126</v>
          </cell>
          <cell r="L173">
            <v>64745</v>
          </cell>
          <cell r="M173">
            <v>64893</v>
          </cell>
          <cell r="N173">
            <v>63045</v>
          </cell>
          <cell r="O173">
            <v>60966</v>
          </cell>
          <cell r="P173">
            <v>61605</v>
          </cell>
          <cell r="Q173">
            <v>61672</v>
          </cell>
          <cell r="R173">
            <v>64300</v>
          </cell>
          <cell r="S173">
            <v>66800</v>
          </cell>
          <cell r="T173">
            <v>59800</v>
          </cell>
          <cell r="U173">
            <v>61700</v>
          </cell>
          <cell r="V173">
            <v>65853</v>
          </cell>
          <cell r="W173">
            <v>60587</v>
          </cell>
          <cell r="X173">
            <v>59112.985774664587</v>
          </cell>
        </row>
        <row r="174">
          <cell r="A174">
            <v>174</v>
          </cell>
        </row>
        <row r="175">
          <cell r="A175">
            <v>175</v>
          </cell>
          <cell r="B175" t="str">
            <v>C</v>
          </cell>
          <cell r="G175" t="str">
            <v>Scotland Full-Time Equivalent. [ALL-1/2PART TIME]</v>
          </cell>
          <cell r="J175">
            <v>33108</v>
          </cell>
          <cell r="K175">
            <v>35932</v>
          </cell>
          <cell r="L175">
            <v>36731</v>
          </cell>
          <cell r="M175">
            <v>36642</v>
          </cell>
          <cell r="N175">
            <v>34573.5</v>
          </cell>
          <cell r="O175">
            <v>33210.5</v>
          </cell>
          <cell r="P175">
            <v>33096</v>
          </cell>
          <cell r="Q175">
            <v>32480.5</v>
          </cell>
          <cell r="R175">
            <v>32885</v>
          </cell>
          <cell r="S175">
            <v>32188.5</v>
          </cell>
          <cell r="T175">
            <v>33052</v>
          </cell>
          <cell r="U175">
            <v>34530.5</v>
          </cell>
          <cell r="V175">
            <v>35991</v>
          </cell>
          <cell r="W175">
            <v>36836.5</v>
          </cell>
          <cell r="X175">
            <v>36858.255596389208</v>
          </cell>
        </row>
        <row r="176">
          <cell r="A176">
            <v>176</v>
          </cell>
          <cell r="B176" t="str">
            <v>C</v>
          </cell>
          <cell r="G176" t="str">
            <v>GB Full-Time Equivalent. [ALL-1/2PART TIME]</v>
          </cell>
          <cell r="J176">
            <v>478384.5</v>
          </cell>
          <cell r="K176">
            <v>491082</v>
          </cell>
          <cell r="L176">
            <v>496901.5</v>
          </cell>
          <cell r="M176">
            <v>484957.5</v>
          </cell>
          <cell r="N176">
            <v>477851.5</v>
          </cell>
          <cell r="O176">
            <v>473427</v>
          </cell>
          <cell r="P176">
            <v>477207.5</v>
          </cell>
          <cell r="Q176">
            <v>491554</v>
          </cell>
          <cell r="R176">
            <v>494850</v>
          </cell>
          <cell r="S176">
            <v>509700</v>
          </cell>
          <cell r="T176">
            <v>487200</v>
          </cell>
          <cell r="U176">
            <v>508050</v>
          </cell>
          <cell r="V176">
            <v>514787.5</v>
          </cell>
          <cell r="W176">
            <v>486682.5</v>
          </cell>
          <cell r="X176">
            <v>488683.80464286724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  <cell r="B179" t="str">
            <v>C</v>
          </cell>
          <cell r="G179" t="str">
            <v>Y=1990 GB FTE/1990 Scot FTE</v>
          </cell>
          <cell r="Q179">
            <v>15.133818752790136</v>
          </cell>
          <cell r="V179">
            <v>14.303228584924009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  <cell r="B182" t="str">
            <v>I</v>
          </cell>
          <cell r="C182">
            <v>6150</v>
          </cell>
          <cell r="D182">
            <v>1</v>
          </cell>
          <cell r="E182">
            <v>90</v>
          </cell>
          <cell r="G182" t="str">
            <v>Scottish Index,1990=100</v>
          </cell>
          <cell r="H182">
            <v>21.126000000000001</v>
          </cell>
          <cell r="I182">
            <v>21.137683210145649</v>
          </cell>
          <cell r="L182" t="str">
            <v xml:space="preserve">         </v>
          </cell>
          <cell r="O182">
            <v>0</v>
          </cell>
          <cell r="P182">
            <v>0</v>
          </cell>
          <cell r="Q182">
            <v>0</v>
          </cell>
          <cell r="R182">
            <v>77.65244880022334</v>
          </cell>
          <cell r="S182">
            <v>80.085801433000128</v>
          </cell>
          <cell r="T182">
            <v>92.481088132919126</v>
          </cell>
          <cell r="U182">
            <v>98.16025674639863</v>
          </cell>
          <cell r="V182">
            <v>100</v>
          </cell>
          <cell r="W182">
            <v>105.2276014815083</v>
          </cell>
          <cell r="X182">
            <v>106.93428346760238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  <cell r="B185" t="str">
            <v>W</v>
          </cell>
          <cell r="C185">
            <v>6150</v>
          </cell>
          <cell r="D185">
            <v>1</v>
          </cell>
          <cell r="E185">
            <v>90</v>
          </cell>
          <cell r="G185" t="str">
            <v>WEIGHT*INDEX</v>
          </cell>
          <cell r="O185">
            <v>0</v>
          </cell>
          <cell r="P185">
            <v>0</v>
          </cell>
          <cell r="Q185">
            <v>0</v>
          </cell>
          <cell r="R185">
            <v>1641.3928632311756</v>
          </cell>
          <cell r="S185">
            <v>1692.8283003213851</v>
          </cell>
          <cell r="T185">
            <v>1954.8359438832047</v>
          </cell>
          <cell r="U185">
            <v>2074.8804109319367</v>
          </cell>
          <cell r="V185">
            <v>2113.7683210145651</v>
          </cell>
          <cell r="W185">
            <v>2224.2677050795755</v>
          </cell>
          <cell r="X185">
            <v>2260.3430082420946</v>
          </cell>
        </row>
        <row r="186">
          <cell r="A186">
            <v>186</v>
          </cell>
        </row>
        <row r="187">
          <cell r="A187">
            <v>187</v>
          </cell>
          <cell r="B187" t="str">
            <v>H</v>
          </cell>
          <cell r="C187">
            <v>6410</v>
          </cell>
          <cell r="D187">
            <v>1</v>
          </cell>
          <cell r="G187" t="str">
            <v>FOOD RETAILING</v>
          </cell>
        </row>
        <row r="188">
          <cell r="A188">
            <v>188</v>
          </cell>
        </row>
        <row r="189">
          <cell r="A189">
            <v>189</v>
          </cell>
          <cell r="B189" t="str">
            <v>H</v>
          </cell>
          <cell r="C189">
            <v>6410</v>
          </cell>
          <cell r="D189">
            <v>1</v>
          </cell>
          <cell r="G189" t="str">
            <v>Deflated turnover of FOOD RETAILERS</v>
          </cell>
        </row>
        <row r="190">
          <cell r="A190">
            <v>190</v>
          </cell>
          <cell r="H190" t="str">
            <v>UNCONSTR</v>
          </cell>
          <cell r="I190" t="str">
            <v>FINAL</v>
          </cell>
        </row>
        <row r="191">
          <cell r="A191">
            <v>191</v>
          </cell>
          <cell r="B191" t="str">
            <v>H</v>
          </cell>
          <cell r="C191">
            <v>6410</v>
          </cell>
          <cell r="D191">
            <v>1</v>
          </cell>
          <cell r="G191" t="str">
            <v>For survey years</v>
          </cell>
          <cell r="H191" t="str">
            <v>WEIGHT</v>
          </cell>
          <cell r="I191" t="str">
            <v>WEIGHT</v>
          </cell>
          <cell r="J191">
            <v>1978</v>
          </cell>
          <cell r="K191">
            <v>1979</v>
          </cell>
          <cell r="L191">
            <v>1980</v>
          </cell>
          <cell r="M191">
            <v>1981</v>
          </cell>
          <cell r="N191">
            <v>1982</v>
          </cell>
          <cell r="O191">
            <v>1983</v>
          </cell>
          <cell r="P191">
            <v>1984</v>
          </cell>
          <cell r="Q191">
            <v>1985</v>
          </cell>
          <cell r="R191">
            <v>1986</v>
          </cell>
          <cell r="S191">
            <v>1987</v>
          </cell>
          <cell r="T191">
            <v>1988</v>
          </cell>
          <cell r="U191">
            <v>1989</v>
          </cell>
          <cell r="V191">
            <v>1990</v>
          </cell>
          <cell r="W191">
            <v>1991</v>
          </cell>
          <cell r="X191">
            <v>1992</v>
          </cell>
        </row>
        <row r="192">
          <cell r="A192">
            <v>192</v>
          </cell>
        </row>
        <row r="193">
          <cell r="A193">
            <v>193</v>
          </cell>
          <cell r="B193" t="str">
            <v>D</v>
          </cell>
          <cell r="C193">
            <v>6410</v>
          </cell>
          <cell r="D193">
            <v>1</v>
          </cell>
          <cell r="E193">
            <v>4</v>
          </cell>
          <cell r="F193" t="str">
            <v>ONS RETAIL INQUIRY</v>
          </cell>
          <cell r="G193" t="str">
            <v>d - Turnover - Food retailers</v>
          </cell>
          <cell r="L193">
            <v>2150</v>
          </cell>
          <cell r="N193">
            <v>2642</v>
          </cell>
          <cell r="P193">
            <v>2764</v>
          </cell>
          <cell r="R193">
            <v>2886</v>
          </cell>
          <cell r="T193">
            <v>3429</v>
          </cell>
          <cell r="V193">
            <v>4448</v>
          </cell>
          <cell r="X193">
            <v>5002</v>
          </cell>
        </row>
        <row r="194">
          <cell r="A194">
            <v>194</v>
          </cell>
        </row>
        <row r="195">
          <cell r="A195">
            <v>195</v>
          </cell>
          <cell r="B195" t="str">
            <v>X</v>
          </cell>
          <cell r="C195">
            <v>6410</v>
          </cell>
          <cell r="D195">
            <v>1</v>
          </cell>
          <cell r="E195">
            <v>5</v>
          </cell>
          <cell r="G195" t="str">
            <v>e - GB Food Retailing Deflator,1980=100</v>
          </cell>
          <cell r="L195">
            <v>100</v>
          </cell>
          <cell r="N195">
            <v>117.08</v>
          </cell>
          <cell r="P195">
            <v>128.22</v>
          </cell>
          <cell r="R195">
            <v>137.21</v>
          </cell>
        </row>
        <row r="196">
          <cell r="A196">
            <v>196</v>
          </cell>
          <cell r="B196" t="str">
            <v>D</v>
          </cell>
          <cell r="C196">
            <v>6410</v>
          </cell>
          <cell r="D196">
            <v>1</v>
          </cell>
          <cell r="E196">
            <v>6</v>
          </cell>
          <cell r="F196" t="str">
            <v>ONS - DEFLATOR</v>
          </cell>
          <cell r="G196" t="str">
            <v>f - GB Food Retailing Deflator,1990=100</v>
          </cell>
          <cell r="N196" t="str">
            <v xml:space="preserve"> </v>
          </cell>
          <cell r="O196" t="str">
            <v xml:space="preserve"> </v>
          </cell>
          <cell r="P196">
            <v>77.02</v>
          </cell>
          <cell r="Q196">
            <v>79.34</v>
          </cell>
          <cell r="R196">
            <v>82.41</v>
          </cell>
          <cell r="S196">
            <v>84.86</v>
          </cell>
          <cell r="T196">
            <v>87.85</v>
          </cell>
          <cell r="U196">
            <v>92.91</v>
          </cell>
          <cell r="V196">
            <v>100</v>
          </cell>
          <cell r="W196">
            <v>106.09</v>
          </cell>
          <cell r="X196">
            <v>109.37</v>
          </cell>
        </row>
        <row r="197">
          <cell r="A197">
            <v>197</v>
          </cell>
          <cell r="B197" t="str">
            <v>C</v>
          </cell>
          <cell r="G197" t="str">
            <v>f(i) - Estimated '82 GB Food retailing deflator at 1985=100 from 1980=100</v>
          </cell>
          <cell r="N197">
            <v>70.328354390890652</v>
          </cell>
        </row>
        <row r="198">
          <cell r="A198">
            <v>198</v>
          </cell>
          <cell r="H198" t="str">
            <v>UNCONSTR</v>
          </cell>
          <cell r="I198" t="str">
            <v>FINAL</v>
          </cell>
        </row>
        <row r="199">
          <cell r="A199">
            <v>199</v>
          </cell>
          <cell r="B199" t="str">
            <v>H</v>
          </cell>
          <cell r="C199">
            <v>6410</v>
          </cell>
          <cell r="D199">
            <v>1</v>
          </cell>
          <cell r="G199" t="str">
            <v>Between Survey years</v>
          </cell>
          <cell r="H199" t="str">
            <v>WEIGHT</v>
          </cell>
          <cell r="I199" t="str">
            <v>WEIGHT</v>
          </cell>
          <cell r="J199">
            <v>1978</v>
          </cell>
          <cell r="K199">
            <v>1979</v>
          </cell>
          <cell r="L199">
            <v>1980</v>
          </cell>
          <cell r="M199">
            <v>1981</v>
          </cell>
          <cell r="N199">
            <v>1982</v>
          </cell>
          <cell r="O199">
            <v>1983</v>
          </cell>
          <cell r="P199">
            <v>1984</v>
          </cell>
          <cell r="Q199">
            <v>1985</v>
          </cell>
          <cell r="R199">
            <v>1986</v>
          </cell>
          <cell r="S199">
            <v>1987</v>
          </cell>
          <cell r="T199">
            <v>1988</v>
          </cell>
          <cell r="U199">
            <v>1989</v>
          </cell>
          <cell r="V199">
            <v>1990</v>
          </cell>
          <cell r="W199">
            <v>1991</v>
          </cell>
          <cell r="X199">
            <v>1992</v>
          </cell>
        </row>
        <row r="200">
          <cell r="A200">
            <v>200</v>
          </cell>
        </row>
        <row r="201">
          <cell r="A201">
            <v>201</v>
          </cell>
          <cell r="B201" t="str">
            <v>X</v>
          </cell>
          <cell r="C201">
            <v>6410</v>
          </cell>
          <cell r="D201">
            <v>1</v>
          </cell>
          <cell r="E201">
            <v>7</v>
          </cell>
          <cell r="G201" t="str">
            <v>g - GB Food Retailing Sales Index,1980=100</v>
          </cell>
          <cell r="L201">
            <v>100</v>
          </cell>
          <cell r="M201">
            <v>100.7</v>
          </cell>
          <cell r="N201">
            <v>101.5</v>
          </cell>
          <cell r="O201">
            <v>105</v>
          </cell>
          <cell r="P201">
            <v>106.9</v>
          </cell>
          <cell r="Q201">
            <v>110.8</v>
          </cell>
          <cell r="R201">
            <v>114.4</v>
          </cell>
          <cell r="S201">
            <v>118.8</v>
          </cell>
        </row>
        <row r="202">
          <cell r="A202">
            <v>202</v>
          </cell>
          <cell r="B202" t="str">
            <v>D</v>
          </cell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>ONS - Retail Sales</v>
          </cell>
          <cell r="G202" t="str">
            <v>h - GB Food Retailing Sales Index,1990=100</v>
          </cell>
          <cell r="P202">
            <v>84</v>
          </cell>
          <cell r="Q202">
            <v>87</v>
          </cell>
          <cell r="R202">
            <v>89.5</v>
          </cell>
          <cell r="S202">
            <v>92.1</v>
          </cell>
          <cell r="T202">
            <v>96.2</v>
          </cell>
          <cell r="U202">
            <v>98.5</v>
          </cell>
          <cell r="V202">
            <v>100</v>
          </cell>
          <cell r="W202">
            <v>101.2</v>
          </cell>
          <cell r="X202">
            <v>104.1</v>
          </cell>
        </row>
        <row r="203">
          <cell r="A203">
            <v>203</v>
          </cell>
          <cell r="H203" t="str">
            <v>UNCONSTR</v>
          </cell>
          <cell r="I203" t="str">
            <v>FINAL</v>
          </cell>
        </row>
        <row r="204">
          <cell r="A204">
            <v>204</v>
          </cell>
          <cell r="B204" t="str">
            <v>H</v>
          </cell>
          <cell r="C204">
            <v>6410</v>
          </cell>
          <cell r="D204">
            <v>1</v>
          </cell>
          <cell r="F204" t="str">
            <v xml:space="preserve"> </v>
          </cell>
          <cell r="G204" t="str">
            <v>Post-Survey years</v>
          </cell>
          <cell r="H204" t="str">
            <v>WEIGHT</v>
          </cell>
          <cell r="I204" t="str">
            <v>WEIGHT</v>
          </cell>
          <cell r="J204">
            <v>1978</v>
          </cell>
          <cell r="K204">
            <v>1979</v>
          </cell>
          <cell r="L204">
            <v>1980</v>
          </cell>
          <cell r="M204">
            <v>1981</v>
          </cell>
          <cell r="N204">
            <v>1982</v>
          </cell>
          <cell r="O204">
            <v>1983</v>
          </cell>
          <cell r="P204">
            <v>1984</v>
          </cell>
          <cell r="Q204">
            <v>1985</v>
          </cell>
          <cell r="R204">
            <v>1986</v>
          </cell>
          <cell r="S204">
            <v>1987</v>
          </cell>
          <cell r="T204">
            <v>1988</v>
          </cell>
          <cell r="U204">
            <v>1989</v>
          </cell>
          <cell r="V204">
            <v>1990</v>
          </cell>
          <cell r="W204">
            <v>1991</v>
          </cell>
          <cell r="X204">
            <v>1992</v>
          </cell>
        </row>
        <row r="205">
          <cell r="A205">
            <v>205</v>
          </cell>
        </row>
        <row r="206">
          <cell r="A206">
            <v>206</v>
          </cell>
          <cell r="B206" t="str">
            <v>D</v>
          </cell>
          <cell r="C206">
            <v>6410</v>
          </cell>
          <cell r="D206">
            <v>1</v>
          </cell>
          <cell r="E206">
            <v>9</v>
          </cell>
          <cell r="F206" t="str">
            <v>ONS Reg.Accs Part 2</v>
          </cell>
          <cell r="G206" t="str">
            <v>Scottish Consumer Expenditure on food</v>
          </cell>
          <cell r="P206">
            <v>2647</v>
          </cell>
          <cell r="Q206">
            <v>2765</v>
          </cell>
          <cell r="R206">
            <v>2862</v>
          </cell>
          <cell r="S206">
            <v>2980</v>
          </cell>
          <cell r="T206">
            <v>3183</v>
          </cell>
          <cell r="U206">
            <v>3406</v>
          </cell>
          <cell r="V206">
            <v>3576</v>
          </cell>
          <cell r="W206">
            <v>3760</v>
          </cell>
          <cell r="X206">
            <v>3903</v>
          </cell>
        </row>
        <row r="207">
          <cell r="A207">
            <v>207</v>
          </cell>
          <cell r="B207" t="str">
            <v>D</v>
          </cell>
          <cell r="C207">
            <v>6410</v>
          </cell>
          <cell r="D207">
            <v>1</v>
          </cell>
          <cell r="E207">
            <v>10</v>
          </cell>
          <cell r="F207" t="str">
            <v>ONS:Consumers Expenditure</v>
          </cell>
          <cell r="G207" t="str">
            <v>j - Consumers' expenditure on "Food"-UK (CCDW)</v>
          </cell>
          <cell r="O207">
            <v>28061</v>
          </cell>
          <cell r="P207">
            <v>29274</v>
          </cell>
          <cell r="Q207">
            <v>30657</v>
          </cell>
          <cell r="R207">
            <v>32574</v>
          </cell>
          <cell r="S207">
            <v>34402</v>
          </cell>
          <cell r="T207">
            <v>36491</v>
          </cell>
          <cell r="U207">
            <v>39143</v>
          </cell>
          <cell r="V207">
            <v>41817</v>
          </cell>
          <cell r="W207">
            <v>44044</v>
          </cell>
          <cell r="X207">
            <v>45243</v>
          </cell>
        </row>
        <row r="208">
          <cell r="A208">
            <v>208</v>
          </cell>
        </row>
        <row r="209">
          <cell r="A209">
            <v>209</v>
          </cell>
          <cell r="B209" t="str">
            <v>C</v>
          </cell>
          <cell r="G209" t="str">
            <v>k - Consumers' expenditure on "food"-Scotland Growth Factor. [Present(PS)i/Previous(PV)i]</v>
          </cell>
          <cell r="Q209">
            <v>1.044578768417076</v>
          </cell>
          <cell r="R209">
            <v>1.0350813743218807</v>
          </cell>
          <cell r="S209">
            <v>1.0412299091544375</v>
          </cell>
          <cell r="T209">
            <v>1.0681208053691276</v>
          </cell>
          <cell r="U209">
            <v>1.0700596921143575</v>
          </cell>
          <cell r="V209">
            <v>1.0499119201409277</v>
          </cell>
          <cell r="W209">
            <v>1.051454138702461</v>
          </cell>
          <cell r="X209">
            <v>1.038031914893617</v>
          </cell>
        </row>
        <row r="210">
          <cell r="A210">
            <v>210</v>
          </cell>
        </row>
        <row r="211">
          <cell r="A211">
            <v>211</v>
          </cell>
          <cell r="B211" t="str">
            <v>C</v>
          </cell>
          <cell r="G211" t="str">
            <v>l - Consumers' expenditure on "food"-UK Growth Factor. [PSj/PVj]</v>
          </cell>
          <cell r="Q211">
            <v>1.0472432875589259</v>
          </cell>
          <cell r="R211">
            <v>1.0625305802916136</v>
          </cell>
          <cell r="S211">
            <v>1.0561183766193898</v>
          </cell>
          <cell r="T211">
            <v>1.0607232137666416</v>
          </cell>
          <cell r="U211">
            <v>1.0726754542215888</v>
          </cell>
          <cell r="V211">
            <v>1.0683136192933602</v>
          </cell>
          <cell r="W211">
            <v>1.0532558528827989</v>
          </cell>
          <cell r="X211">
            <v>1.0272227772227773</v>
          </cell>
        </row>
        <row r="212">
          <cell r="A212">
            <v>212</v>
          </cell>
        </row>
        <row r="213">
          <cell r="A213">
            <v>213</v>
          </cell>
          <cell r="B213" t="str">
            <v>C</v>
          </cell>
          <cell r="G213" t="str">
            <v>m - Relative Growth: Scotland/UK. [k/l]</v>
          </cell>
          <cell r="Q213">
            <v>0.9974556827687473</v>
          </cell>
          <cell r="R213">
            <v>0.97416619673929816</v>
          </cell>
          <cell r="S213">
            <v>0.98590265277590383</v>
          </cell>
          <cell r="T213">
            <v>1.0069741017321729</v>
          </cell>
          <cell r="U213">
            <v>0.99756145990202638</v>
          </cell>
          <cell r="V213">
            <v>0.98277500275190321</v>
          </cell>
          <cell r="W213">
            <v>0.99828938602581074</v>
          </cell>
          <cell r="X213">
            <v>1.0105226810683301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  <cell r="B216" t="str">
            <v>C</v>
          </cell>
          <cell r="G216" t="str">
            <v>o - GB volume retail sales index - Growth factor</v>
          </cell>
          <cell r="Q216">
            <v>1.0357142857142858</v>
          </cell>
          <cell r="R216">
            <v>1.0287356321839081</v>
          </cell>
          <cell r="S216">
            <v>1.0290502793296088</v>
          </cell>
          <cell r="T216">
            <v>1.0445168295331162</v>
          </cell>
          <cell r="U216">
            <v>1.0239085239085239</v>
          </cell>
          <cell r="V216">
            <v>1.015228426395939</v>
          </cell>
          <cell r="W216">
            <v>1.012</v>
          </cell>
          <cell r="X216">
            <v>1.0286561264822134</v>
          </cell>
        </row>
        <row r="217">
          <cell r="A217">
            <v>217</v>
          </cell>
        </row>
        <row r="218">
          <cell r="A218">
            <v>218</v>
          </cell>
          <cell r="B218" t="str">
            <v>cx</v>
          </cell>
          <cell r="G218" t="str">
            <v>p - 1985 Scotland Food retailing Turnover Estimate(1985 prices)based on previous year. [(PVd/PVf)*PSm*PSo*100)]</v>
          </cell>
          <cell r="Q218">
            <v>3707.3885126317714</v>
          </cell>
        </row>
        <row r="219">
          <cell r="A219">
            <v>219</v>
          </cell>
          <cell r="B219" t="str">
            <v>cx</v>
          </cell>
          <cell r="G219" t="str">
            <v>q - 1985 Scotland Food retailing Turnover Estimate(1985 prices)based on following year. [(Fd/Ff)/(Fm*Fo)*100]</v>
          </cell>
          <cell r="Q219">
            <v>3494.4559824944099</v>
          </cell>
        </row>
        <row r="220">
          <cell r="A220">
            <v>220</v>
          </cell>
          <cell r="B220" t="str">
            <v>cx</v>
          </cell>
          <cell r="G220" t="str">
            <v>r - Therefore Scotland food retailing Turnover (£m) Average Estimate. [p+q/2]</v>
          </cell>
          <cell r="Q220">
            <v>3600.9222475630904</v>
          </cell>
          <cell r="V220">
            <v>4448</v>
          </cell>
        </row>
        <row r="221">
          <cell r="A221">
            <v>221</v>
          </cell>
        </row>
        <row r="222">
          <cell r="A222">
            <v>222</v>
          </cell>
          <cell r="B222" t="str">
            <v>C</v>
          </cell>
          <cell r="G222" t="str">
            <v>u - Food Retailing Index - For survey years,1990=100</v>
          </cell>
          <cell r="L222" t="str">
            <v xml:space="preserve"> </v>
          </cell>
          <cell r="M222" t="str">
            <v xml:space="preserve"> </v>
          </cell>
          <cell r="O222" t="str">
            <v xml:space="preserve"> </v>
          </cell>
          <cell r="P222">
            <v>80.680716398057868</v>
          </cell>
          <cell r="Q222" t="str">
            <v xml:space="preserve"> </v>
          </cell>
          <cell r="R222">
            <v>78.732063493726301</v>
          </cell>
          <cell r="S222" t="str">
            <v xml:space="preserve"> </v>
          </cell>
          <cell r="T222">
            <v>87.752791506123501</v>
          </cell>
          <cell r="U222" t="str">
            <v xml:space="preserve"> </v>
          </cell>
          <cell r="V222">
            <v>99.999999999999986</v>
          </cell>
          <cell r="W222" t="str">
            <v xml:space="preserve"> </v>
          </cell>
          <cell r="X222">
            <v>102.82073326435315</v>
          </cell>
        </row>
        <row r="223">
          <cell r="A223">
            <v>223</v>
          </cell>
          <cell r="B223" t="str">
            <v xml:space="preserve"> </v>
          </cell>
        </row>
        <row r="224">
          <cell r="A224">
            <v>224</v>
          </cell>
          <cell r="B224" t="str">
            <v>Cx</v>
          </cell>
          <cell r="G224" t="str">
            <v>v - Scotland Food Retailing Index - Between survey years,1980=100. [Following(F)t-(Ft-PVt)(Fg-PSg)/(Fg-PVg)]</v>
          </cell>
          <cell r="M224">
            <v>0</v>
          </cell>
          <cell r="O224">
            <v>0</v>
          </cell>
          <cell r="Q224">
            <v>0</v>
          </cell>
        </row>
        <row r="225">
          <cell r="A225">
            <v>225</v>
          </cell>
          <cell r="B225" t="str">
            <v>C</v>
          </cell>
          <cell r="G225" t="str">
            <v xml:space="preserve">w - Scotland Food Retailing Index - Between survey years,1990=100. </v>
          </cell>
          <cell r="Q225">
            <v>79.617814813877018</v>
          </cell>
          <cell r="S225">
            <v>82.232644513462517</v>
          </cell>
          <cell r="U225">
            <v>95.165575594522423</v>
          </cell>
          <cell r="W225">
            <v>100.82558046761555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  <cell r="B228" t="str">
            <v>C</v>
          </cell>
          <cell r="G228" t="str">
            <v>y - Estimate of Scotland Index - Post survey years,1990=100</v>
          </cell>
          <cell r="N228" t="str">
            <v xml:space="preserve"> </v>
          </cell>
          <cell r="O228" t="str">
            <v xml:space="preserve"> </v>
          </cell>
          <cell r="P228">
            <v>80.680716398057868</v>
          </cell>
          <cell r="Q228">
            <v>83.349561884707072</v>
          </cell>
          <cell r="R228">
            <v>78.732063493726301</v>
          </cell>
          <cell r="S228">
            <v>79.877095404115948</v>
          </cell>
          <cell r="T228">
            <v>87.752791506123501</v>
          </cell>
          <cell r="U228">
            <v>89.631726365121409</v>
          </cell>
          <cell r="V228">
            <v>99.999999999999986</v>
          </cell>
          <cell r="W228">
            <v>101.02688586581203</v>
          </cell>
          <cell r="X228">
            <v>102.82073326435315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  <cell r="B231" t="str">
            <v>I</v>
          </cell>
          <cell r="C231">
            <v>6410</v>
          </cell>
          <cell r="D231">
            <v>1</v>
          </cell>
          <cell r="E231">
            <v>90</v>
          </cell>
          <cell r="G231" t="str">
            <v>Scottish Index,1990=100</v>
          </cell>
          <cell r="H231">
            <v>15.067</v>
          </cell>
          <cell r="I231">
            <v>15.075332430524684</v>
          </cell>
          <cell r="O231">
            <v>0</v>
          </cell>
          <cell r="P231">
            <v>80.680716398057868</v>
          </cell>
          <cell r="Q231">
            <v>83.349561884707072</v>
          </cell>
          <cell r="R231">
            <v>78.732063493726301</v>
          </cell>
          <cell r="S231">
            <v>82.232644513462517</v>
          </cell>
          <cell r="T231">
            <v>87.752791506123501</v>
          </cell>
          <cell r="U231">
            <v>95.165575594522423</v>
          </cell>
          <cell r="V231">
            <v>99.999999999999986</v>
          </cell>
          <cell r="W231">
            <v>100.82558046761555</v>
          </cell>
          <cell r="X231">
            <v>102.82073326435315</v>
          </cell>
        </row>
        <row r="232">
          <cell r="A232">
            <v>232</v>
          </cell>
          <cell r="X232">
            <v>1.9788160777099897</v>
          </cell>
        </row>
        <row r="233">
          <cell r="A233">
            <v>233</v>
          </cell>
        </row>
        <row r="234">
          <cell r="A234">
            <v>234</v>
          </cell>
          <cell r="B234" t="str">
            <v>W</v>
          </cell>
          <cell r="C234">
            <v>6410</v>
          </cell>
          <cell r="D234">
            <v>1</v>
          </cell>
          <cell r="E234">
            <v>90</v>
          </cell>
          <cell r="G234" t="str">
            <v>WEIGHT*INDEX</v>
          </cell>
          <cell r="O234">
            <v>0</v>
          </cell>
          <cell r="P234">
            <v>1216.2886204336064</v>
          </cell>
          <cell r="Q234">
            <v>1256.5223533505487</v>
          </cell>
          <cell r="R234">
            <v>1186.9120301091007</v>
          </cell>
          <cell r="S234">
            <v>1239.6844526816092</v>
          </cell>
          <cell r="T234">
            <v>1322.9025036613345</v>
          </cell>
          <cell r="U234">
            <v>1434.6526880296522</v>
          </cell>
          <cell r="V234">
            <v>1507.5332430524682</v>
          </cell>
          <cell r="W234">
            <v>1519.9791430499208</v>
          </cell>
          <cell r="X234">
            <v>1550.0567347104311</v>
          </cell>
        </row>
        <row r="235">
          <cell r="A235">
            <v>235</v>
          </cell>
        </row>
        <row r="236">
          <cell r="A236">
            <v>236</v>
          </cell>
          <cell r="B236" t="str">
            <v>H</v>
          </cell>
          <cell r="C236">
            <v>6420</v>
          </cell>
          <cell r="D236">
            <v>1</v>
          </cell>
          <cell r="G236" t="str">
            <v>OTHER RETAIL DISTRIBUTION</v>
          </cell>
        </row>
        <row r="237">
          <cell r="A237">
            <v>237</v>
          </cell>
        </row>
        <row r="238">
          <cell r="A238">
            <v>238</v>
          </cell>
          <cell r="B238" t="str">
            <v>H</v>
          </cell>
          <cell r="C238">
            <v>6420</v>
          </cell>
          <cell r="D238">
            <v>1</v>
          </cell>
          <cell r="E238" t="str">
            <v xml:space="preserve"> </v>
          </cell>
          <cell r="G238" t="str">
            <v>Deflated Turnover of MIXED RETAIL BUSINESS;</v>
          </cell>
        </row>
        <row r="239">
          <cell r="A239">
            <v>239</v>
          </cell>
          <cell r="H239" t="str">
            <v>UNCONSTR</v>
          </cell>
          <cell r="I239" t="str">
            <v>FINAL</v>
          </cell>
        </row>
        <row r="240">
          <cell r="A240">
            <v>240</v>
          </cell>
          <cell r="B240" t="str">
            <v>H</v>
          </cell>
          <cell r="C240">
            <v>6420</v>
          </cell>
          <cell r="D240">
            <v>1</v>
          </cell>
          <cell r="G240" t="str">
            <v>For survey years</v>
          </cell>
          <cell r="H240" t="str">
            <v>WEIGHT</v>
          </cell>
          <cell r="I240" t="str">
            <v>WEIGHT</v>
          </cell>
          <cell r="J240">
            <v>1978</v>
          </cell>
          <cell r="K240">
            <v>1979</v>
          </cell>
          <cell r="L240">
            <v>1980</v>
          </cell>
          <cell r="M240">
            <v>1981</v>
          </cell>
          <cell r="N240">
            <v>1982</v>
          </cell>
          <cell r="O240">
            <v>1983</v>
          </cell>
          <cell r="P240">
            <v>1984</v>
          </cell>
          <cell r="Q240">
            <v>1985</v>
          </cell>
          <cell r="R240">
            <v>1986</v>
          </cell>
          <cell r="S240">
            <v>1987</v>
          </cell>
          <cell r="T240">
            <v>1988</v>
          </cell>
          <cell r="U240">
            <v>1989</v>
          </cell>
          <cell r="V240">
            <v>1990</v>
          </cell>
          <cell r="W240">
            <v>1991</v>
          </cell>
          <cell r="X240">
            <v>1992</v>
          </cell>
        </row>
        <row r="241">
          <cell r="A241">
            <v>241</v>
          </cell>
        </row>
        <row r="242">
          <cell r="A242">
            <v>242</v>
          </cell>
          <cell r="B242" t="str">
            <v>D</v>
          </cell>
          <cell r="C242">
            <v>6420</v>
          </cell>
          <cell r="D242">
            <v>1</v>
          </cell>
          <cell r="E242">
            <v>4</v>
          </cell>
          <cell r="F242" t="str">
            <v>ONS RETAIL INQUIRY</v>
          </cell>
          <cell r="G242" t="str">
            <v>d - Mixed Retail Business,  Turnover (£m)</v>
          </cell>
          <cell r="L242">
            <v>834</v>
          </cell>
          <cell r="N242">
            <v>959</v>
          </cell>
          <cell r="P242">
            <v>1149</v>
          </cell>
          <cell r="R242">
            <v>1191</v>
          </cell>
          <cell r="T242">
            <v>1290</v>
          </cell>
          <cell r="V242">
            <v>1669</v>
          </cell>
          <cell r="X242">
            <v>1954</v>
          </cell>
        </row>
        <row r="243">
          <cell r="A243">
            <v>243</v>
          </cell>
          <cell r="B243" t="str">
            <v xml:space="preserve"> </v>
          </cell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</row>
        <row r="244">
          <cell r="A244">
            <v>244</v>
          </cell>
          <cell r="B244" t="str">
            <v>X</v>
          </cell>
          <cell r="C244">
            <v>6420</v>
          </cell>
          <cell r="D244">
            <v>1</v>
          </cell>
          <cell r="E244">
            <v>5</v>
          </cell>
          <cell r="G244" t="str">
            <v>e - Mixed Retail Business Deflator,1980=100</v>
          </cell>
          <cell r="L244">
            <v>100</v>
          </cell>
          <cell r="N244">
            <v>110.65</v>
          </cell>
          <cell r="P244">
            <v>119.49</v>
          </cell>
          <cell r="R244">
            <v>128.82</v>
          </cell>
        </row>
        <row r="245">
          <cell r="A245">
            <v>245</v>
          </cell>
          <cell r="B245" t="str">
            <v>D</v>
          </cell>
          <cell r="C245">
            <v>6420</v>
          </cell>
          <cell r="D245">
            <v>1</v>
          </cell>
          <cell r="E245">
            <v>6</v>
          </cell>
          <cell r="F245" t="str">
            <v>ONS - DEFLATOR</v>
          </cell>
          <cell r="G245" t="str">
            <v>f - Mixed Retail Business Deflator,1990=100</v>
          </cell>
          <cell r="L245" t="str">
            <v xml:space="preserve"> </v>
          </cell>
          <cell r="M245" t="str">
            <v xml:space="preserve"> </v>
          </cell>
          <cell r="N245" t="str">
            <v xml:space="preserve"> </v>
          </cell>
          <cell r="O245" t="str">
            <v xml:space="preserve"> </v>
          </cell>
          <cell r="P245">
            <v>79.34</v>
          </cell>
          <cell r="Q245">
            <v>83.12</v>
          </cell>
          <cell r="R245">
            <v>85.73</v>
          </cell>
          <cell r="S245">
            <v>87.91</v>
          </cell>
          <cell r="T245">
            <v>90.7</v>
          </cell>
          <cell r="U245">
            <v>95.03</v>
          </cell>
          <cell r="V245">
            <v>100</v>
          </cell>
          <cell r="W245">
            <v>104.56</v>
          </cell>
          <cell r="X245">
            <v>106.42</v>
          </cell>
        </row>
        <row r="246">
          <cell r="A246">
            <v>246</v>
          </cell>
          <cell r="B246" t="str">
            <v>C</v>
          </cell>
          <cell r="G246" t="str">
            <v>f(i) - Estimated '82 mixed retail bus. deflator at 1985=100 from 1980=100</v>
          </cell>
          <cell r="N246">
            <v>73.470340614277362</v>
          </cell>
        </row>
        <row r="247">
          <cell r="A247">
            <v>247</v>
          </cell>
          <cell r="H247" t="str">
            <v>UNCONSTR</v>
          </cell>
          <cell r="I247" t="str">
            <v>FINAL</v>
          </cell>
        </row>
        <row r="248">
          <cell r="A248">
            <v>248</v>
          </cell>
          <cell r="B248" t="str">
            <v>H</v>
          </cell>
          <cell r="C248">
            <v>6420</v>
          </cell>
          <cell r="D248">
            <v>1</v>
          </cell>
          <cell r="E248" t="str">
            <v xml:space="preserve"> </v>
          </cell>
          <cell r="G248" t="str">
            <v>Between Retail Index Years</v>
          </cell>
          <cell r="H248" t="str">
            <v>WEIGHT</v>
          </cell>
          <cell r="I248" t="str">
            <v>WEIGHT</v>
          </cell>
          <cell r="J248">
            <v>1978</v>
          </cell>
          <cell r="K248">
            <v>1979</v>
          </cell>
          <cell r="L248">
            <v>1980</v>
          </cell>
          <cell r="M248">
            <v>1981</v>
          </cell>
          <cell r="N248">
            <v>1982</v>
          </cell>
          <cell r="O248">
            <v>1983</v>
          </cell>
          <cell r="P248">
            <v>1984</v>
          </cell>
          <cell r="Q248">
            <v>1985</v>
          </cell>
          <cell r="R248">
            <v>1986</v>
          </cell>
          <cell r="S248">
            <v>1987</v>
          </cell>
          <cell r="T248">
            <v>1988</v>
          </cell>
          <cell r="U248">
            <v>1989</v>
          </cell>
          <cell r="V248">
            <v>1990</v>
          </cell>
          <cell r="W248">
            <v>1991</v>
          </cell>
          <cell r="X248">
            <v>1992</v>
          </cell>
        </row>
        <row r="249">
          <cell r="A249">
            <v>249</v>
          </cell>
          <cell r="E249" t="str">
            <v xml:space="preserve"> </v>
          </cell>
        </row>
        <row r="250">
          <cell r="A250">
            <v>250</v>
          </cell>
          <cell r="B250" t="str">
            <v>X</v>
          </cell>
          <cell r="C250">
            <v>6420</v>
          </cell>
          <cell r="D250">
            <v>1</v>
          </cell>
          <cell r="E250">
            <v>7</v>
          </cell>
          <cell r="G250" t="str">
            <v>g - GB Mixed Retailing Sales Index,1980=100</v>
          </cell>
          <cell r="L250">
            <v>100</v>
          </cell>
          <cell r="M250">
            <v>100.4</v>
          </cell>
          <cell r="N250">
            <v>103.9</v>
          </cell>
          <cell r="O250">
            <v>108.3</v>
          </cell>
          <cell r="P250">
            <v>111.2</v>
          </cell>
          <cell r="Q250">
            <v>116.7</v>
          </cell>
          <cell r="R250">
            <v>123.6</v>
          </cell>
          <cell r="S250">
            <v>131.1</v>
          </cell>
        </row>
        <row r="251">
          <cell r="A251">
            <v>251</v>
          </cell>
          <cell r="B251" t="str">
            <v>D</v>
          </cell>
          <cell r="C251">
            <v>6420</v>
          </cell>
          <cell r="D251">
            <v>1</v>
          </cell>
          <cell r="E251">
            <v>8</v>
          </cell>
          <cell r="F251" t="str">
            <v>ONS - Retail Sales</v>
          </cell>
          <cell r="G251" t="str">
            <v>h - GB Mixed Retailing Sales Index,1990=100</v>
          </cell>
          <cell r="P251">
            <v>82.9</v>
          </cell>
          <cell r="Q251">
            <v>86.5</v>
          </cell>
          <cell r="R251">
            <v>89.6</v>
          </cell>
          <cell r="S251">
            <v>93.4</v>
          </cell>
          <cell r="T251">
            <v>98.6</v>
          </cell>
          <cell r="U251">
            <v>99.6</v>
          </cell>
          <cell r="V251">
            <v>100</v>
          </cell>
          <cell r="W251">
            <v>98.5</v>
          </cell>
          <cell r="X251">
            <v>99.2</v>
          </cell>
        </row>
        <row r="252">
          <cell r="A252">
            <v>252</v>
          </cell>
        </row>
        <row r="253">
          <cell r="A253">
            <v>253</v>
          </cell>
          <cell r="H253" t="str">
            <v>UNCONSTR</v>
          </cell>
          <cell r="I253" t="str">
            <v>FINAL</v>
          </cell>
        </row>
        <row r="254">
          <cell r="A254">
            <v>254</v>
          </cell>
          <cell r="B254" t="str">
            <v>H</v>
          </cell>
          <cell r="C254">
            <v>6420</v>
          </cell>
          <cell r="D254">
            <v>1</v>
          </cell>
          <cell r="E254" t="str">
            <v xml:space="preserve"> </v>
          </cell>
          <cell r="F254" t="str">
            <v xml:space="preserve"> </v>
          </cell>
          <cell r="G254" t="str">
            <v>Post-survey years</v>
          </cell>
          <cell r="H254" t="str">
            <v>WEIGHT</v>
          </cell>
          <cell r="I254" t="str">
            <v>WEIGHT</v>
          </cell>
          <cell r="J254">
            <v>1978</v>
          </cell>
          <cell r="K254">
            <v>1979</v>
          </cell>
          <cell r="L254">
            <v>1980</v>
          </cell>
          <cell r="M254">
            <v>1981</v>
          </cell>
          <cell r="N254">
            <v>1982</v>
          </cell>
          <cell r="O254">
            <v>1983</v>
          </cell>
          <cell r="P254">
            <v>1984</v>
          </cell>
          <cell r="Q254">
            <v>1985</v>
          </cell>
          <cell r="R254">
            <v>1986</v>
          </cell>
          <cell r="S254">
            <v>1987</v>
          </cell>
          <cell r="T254">
            <v>1988</v>
          </cell>
          <cell r="U254">
            <v>1989</v>
          </cell>
          <cell r="V254">
            <v>1990</v>
          </cell>
          <cell r="W254">
            <v>1991</v>
          </cell>
          <cell r="X254">
            <v>1992</v>
          </cell>
        </row>
        <row r="255">
          <cell r="A255">
            <v>255</v>
          </cell>
        </row>
        <row r="256">
          <cell r="A256">
            <v>256</v>
          </cell>
          <cell r="B256" t="str">
            <v>D</v>
          </cell>
          <cell r="C256">
            <v>6420</v>
          </cell>
          <cell r="D256">
            <v>1</v>
          </cell>
          <cell r="E256">
            <v>9</v>
          </cell>
          <cell r="F256" t="str">
            <v>ONS Reg.Accs Part 2</v>
          </cell>
          <cell r="G256" t="str">
            <v>Scottish Consumer Expenditure on beer</v>
          </cell>
          <cell r="P256">
            <v>636</v>
          </cell>
          <cell r="Q256">
            <v>718</v>
          </cell>
          <cell r="R256">
            <v>730</v>
          </cell>
          <cell r="S256">
            <v>763</v>
          </cell>
          <cell r="T256">
            <v>815</v>
          </cell>
          <cell r="U256">
            <v>841</v>
          </cell>
          <cell r="V256">
            <v>860</v>
          </cell>
          <cell r="W256">
            <v>893</v>
          </cell>
          <cell r="X256">
            <v>943</v>
          </cell>
        </row>
        <row r="257">
          <cell r="A257">
            <v>257</v>
          </cell>
          <cell r="B257" t="str">
            <v>D</v>
          </cell>
          <cell r="C257">
            <v>6420</v>
          </cell>
          <cell r="D257">
            <v>1</v>
          </cell>
          <cell r="E257">
            <v>10</v>
          </cell>
          <cell r="F257" t="str">
            <v>ONS:Consumers Expenditure</v>
          </cell>
          <cell r="G257" t="str">
            <v>UK's Consumer Expenditure on beer (CCDX)</v>
          </cell>
          <cell r="P257">
            <v>7734</v>
          </cell>
          <cell r="Q257">
            <v>8416</v>
          </cell>
          <cell r="R257">
            <v>8902</v>
          </cell>
          <cell r="S257">
            <v>9533</v>
          </cell>
          <cell r="T257">
            <v>10204</v>
          </cell>
          <cell r="U257">
            <v>10857</v>
          </cell>
          <cell r="V257">
            <v>11904</v>
          </cell>
          <cell r="W257">
            <v>12888</v>
          </cell>
          <cell r="X257">
            <v>12927</v>
          </cell>
        </row>
        <row r="258">
          <cell r="A258">
            <v>258</v>
          </cell>
        </row>
        <row r="259">
          <cell r="A259">
            <v>259</v>
          </cell>
          <cell r="B259" t="str">
            <v>D</v>
          </cell>
          <cell r="C259">
            <v>6420</v>
          </cell>
          <cell r="D259">
            <v>1</v>
          </cell>
          <cell r="E259">
            <v>11</v>
          </cell>
          <cell r="F259" t="str">
            <v>ONS Reg.Accs Part 2</v>
          </cell>
          <cell r="G259" t="str">
            <v>Scottish Consumer Expenditure on spirits</v>
          </cell>
          <cell r="O259" t="str">
            <v xml:space="preserve"> </v>
          </cell>
          <cell r="P259">
            <v>636</v>
          </cell>
          <cell r="Q259">
            <v>726</v>
          </cell>
          <cell r="R259">
            <v>709</v>
          </cell>
          <cell r="S259">
            <v>701</v>
          </cell>
          <cell r="T259">
            <v>767</v>
          </cell>
          <cell r="U259">
            <v>785</v>
          </cell>
          <cell r="V259">
            <v>866</v>
          </cell>
          <cell r="W259">
            <v>916</v>
          </cell>
          <cell r="X259">
            <v>877</v>
          </cell>
        </row>
        <row r="260">
          <cell r="A260">
            <v>260</v>
          </cell>
          <cell r="B260" t="str">
            <v>D</v>
          </cell>
          <cell r="C260">
            <v>6420</v>
          </cell>
          <cell r="D260">
            <v>1</v>
          </cell>
          <cell r="E260">
            <v>12</v>
          </cell>
          <cell r="F260" t="str">
            <v>ONS:Consumers Expenditure</v>
          </cell>
          <cell r="G260" t="str">
            <v>UK's Consumer Expenditure on spirits(CDCX)</v>
          </cell>
          <cell r="P260">
            <v>3471</v>
          </cell>
          <cell r="Q260">
            <v>3831</v>
          </cell>
          <cell r="R260">
            <v>3947</v>
          </cell>
          <cell r="S260">
            <v>4145</v>
          </cell>
          <cell r="T260">
            <v>4550</v>
          </cell>
          <cell r="U260">
            <v>4611</v>
          </cell>
          <cell r="V260">
            <v>4985</v>
          </cell>
          <cell r="W260">
            <v>5296</v>
          </cell>
          <cell r="X260">
            <v>5243</v>
          </cell>
        </row>
        <row r="261">
          <cell r="A261">
            <v>261</v>
          </cell>
        </row>
        <row r="262">
          <cell r="A262">
            <v>262</v>
          </cell>
          <cell r="B262" t="str">
            <v>D</v>
          </cell>
          <cell r="C262">
            <v>6420</v>
          </cell>
          <cell r="D262">
            <v>1</v>
          </cell>
          <cell r="E262">
            <v>13</v>
          </cell>
          <cell r="F262" t="str">
            <v>ONS Reg.Accs Part 2</v>
          </cell>
          <cell r="G262" t="str">
            <v>Scottish Consumer Expenditure on wines</v>
          </cell>
          <cell r="P262">
            <v>204</v>
          </cell>
          <cell r="Q262">
            <v>240</v>
          </cell>
          <cell r="R262">
            <v>240</v>
          </cell>
          <cell r="S262">
            <v>243</v>
          </cell>
          <cell r="T262">
            <v>275</v>
          </cell>
          <cell r="U262">
            <v>303</v>
          </cell>
          <cell r="V262">
            <v>302</v>
          </cell>
          <cell r="W262">
            <v>314</v>
          </cell>
          <cell r="X262">
            <v>351</v>
          </cell>
        </row>
        <row r="263">
          <cell r="A263">
            <v>263</v>
          </cell>
          <cell r="B263" t="str">
            <v>D</v>
          </cell>
          <cell r="C263">
            <v>6420</v>
          </cell>
          <cell r="D263">
            <v>1</v>
          </cell>
          <cell r="E263">
            <v>14</v>
          </cell>
          <cell r="F263" t="str">
            <v>ONS:Consumers Expenditure</v>
          </cell>
          <cell r="G263" t="str">
            <v>UK's Consumer Expenditure on wines (CDCY)</v>
          </cell>
          <cell r="P263">
            <v>3111</v>
          </cell>
          <cell r="Q263">
            <v>3404</v>
          </cell>
          <cell r="R263">
            <v>3555</v>
          </cell>
          <cell r="S263">
            <v>3773</v>
          </cell>
          <cell r="T263">
            <v>3894</v>
          </cell>
          <cell r="U263">
            <v>4117</v>
          </cell>
          <cell r="V263">
            <v>4470</v>
          </cell>
          <cell r="W263">
            <v>4848</v>
          </cell>
          <cell r="X263">
            <v>5311</v>
          </cell>
        </row>
        <row r="264">
          <cell r="A264">
            <v>264</v>
          </cell>
        </row>
        <row r="265">
          <cell r="A265">
            <v>265</v>
          </cell>
          <cell r="B265" t="str">
            <v>D</v>
          </cell>
          <cell r="C265">
            <v>6420</v>
          </cell>
          <cell r="D265">
            <v>1</v>
          </cell>
          <cell r="E265">
            <v>15</v>
          </cell>
          <cell r="F265" t="str">
            <v>ONS Reg.Accs Part 2</v>
          </cell>
          <cell r="G265" t="str">
            <v>Scottish Consumer Expenditure on tobacco</v>
          </cell>
          <cell r="P265">
            <v>786</v>
          </cell>
          <cell r="Q265">
            <v>836</v>
          </cell>
          <cell r="R265">
            <v>905</v>
          </cell>
          <cell r="S265">
            <v>925</v>
          </cell>
          <cell r="T265">
            <v>930</v>
          </cell>
          <cell r="U265">
            <v>942</v>
          </cell>
          <cell r="V265">
            <v>981</v>
          </cell>
          <cell r="W265">
            <v>1085</v>
          </cell>
          <cell r="X265">
            <v>1184</v>
          </cell>
        </row>
        <row r="266">
          <cell r="A266">
            <v>266</v>
          </cell>
          <cell r="B266" t="str">
            <v>D</v>
          </cell>
          <cell r="C266">
            <v>6420</v>
          </cell>
          <cell r="D266">
            <v>1</v>
          </cell>
          <cell r="E266">
            <v>16</v>
          </cell>
          <cell r="F266" t="str">
            <v>ONS:Consumers Expenditure</v>
          </cell>
          <cell r="G266" t="str">
            <v>UK's Consumer Expenditure on tobacco (CCDZ)</v>
          </cell>
          <cell r="P266">
            <v>6622</v>
          </cell>
          <cell r="Q266">
            <v>7006</v>
          </cell>
          <cell r="R266">
            <v>7485</v>
          </cell>
          <cell r="S266">
            <v>7665</v>
          </cell>
          <cell r="T266">
            <v>7936</v>
          </cell>
          <cell r="U266">
            <v>8170</v>
          </cell>
          <cell r="V266">
            <v>8649</v>
          </cell>
          <cell r="W266">
            <v>9648</v>
          </cell>
          <cell r="X266">
            <v>10072</v>
          </cell>
        </row>
        <row r="267">
          <cell r="A267">
            <v>267</v>
          </cell>
        </row>
        <row r="268">
          <cell r="A268">
            <v>268</v>
          </cell>
          <cell r="B268" t="str">
            <v>D</v>
          </cell>
          <cell r="C268">
            <v>6420</v>
          </cell>
          <cell r="D268">
            <v>1</v>
          </cell>
          <cell r="E268">
            <v>17</v>
          </cell>
          <cell r="F268" t="str">
            <v>ONS Reg.Accs Part 2</v>
          </cell>
          <cell r="G268" t="str">
            <v>Scottish Consumer Expenditure on clothes</v>
          </cell>
          <cell r="P268">
            <v>1246</v>
          </cell>
          <cell r="Q268">
            <v>1376</v>
          </cell>
          <cell r="R268">
            <v>1479</v>
          </cell>
          <cell r="S268">
            <v>1593</v>
          </cell>
          <cell r="T268">
            <v>1764</v>
          </cell>
          <cell r="U268">
            <v>1851</v>
          </cell>
          <cell r="V268">
            <v>1872</v>
          </cell>
          <cell r="W268">
            <v>1890</v>
          </cell>
          <cell r="X268">
            <v>2008</v>
          </cell>
        </row>
        <row r="269">
          <cell r="A269">
            <v>269</v>
          </cell>
          <cell r="B269" t="str">
            <v>D</v>
          </cell>
          <cell r="C269">
            <v>6420</v>
          </cell>
          <cell r="D269">
            <v>1</v>
          </cell>
          <cell r="E269">
            <v>18</v>
          </cell>
          <cell r="F269" t="str">
            <v>ONS:Consumers Expenditure</v>
          </cell>
          <cell r="G269" t="str">
            <v>UK's Consumer Expenditure on clothes (CDDE)</v>
          </cell>
          <cell r="P269">
            <v>13168</v>
          </cell>
          <cell r="Q269">
            <v>14912</v>
          </cell>
          <cell r="R269">
            <v>16646</v>
          </cell>
          <cell r="S269">
            <v>17848</v>
          </cell>
          <cell r="T269">
            <v>19023</v>
          </cell>
          <cell r="U269">
            <v>19847</v>
          </cell>
          <cell r="V269">
            <v>20876</v>
          </cell>
          <cell r="W269">
            <v>21412</v>
          </cell>
          <cell r="X269">
            <v>22097</v>
          </cell>
        </row>
        <row r="270">
          <cell r="A270">
            <v>270</v>
          </cell>
        </row>
        <row r="271">
          <cell r="A271">
            <v>271</v>
          </cell>
          <cell r="B271" t="str">
            <v>D</v>
          </cell>
          <cell r="C271">
            <v>6420</v>
          </cell>
          <cell r="D271">
            <v>1</v>
          </cell>
          <cell r="E271">
            <v>19</v>
          </cell>
          <cell r="F271" t="str">
            <v>ONS Reg.Accs Part 2</v>
          </cell>
          <cell r="G271" t="str">
            <v>Scottish Consumer Expenditure on furniture, carpets, appliances (HHG1)</v>
          </cell>
          <cell r="P271">
            <v>640</v>
          </cell>
          <cell r="Q271">
            <v>738</v>
          </cell>
          <cell r="R271">
            <v>794</v>
          </cell>
          <cell r="S271">
            <v>743</v>
          </cell>
          <cell r="T271">
            <v>667</v>
          </cell>
          <cell r="U271">
            <v>710</v>
          </cell>
          <cell r="V271">
            <v>914</v>
          </cell>
          <cell r="W271">
            <v>1024</v>
          </cell>
          <cell r="X271">
            <v>10719</v>
          </cell>
        </row>
        <row r="272">
          <cell r="A272">
            <v>272</v>
          </cell>
          <cell r="B272" t="str">
            <v>D</v>
          </cell>
          <cell r="C272">
            <v>6420</v>
          </cell>
          <cell r="D272">
            <v>1</v>
          </cell>
          <cell r="E272">
            <v>20</v>
          </cell>
          <cell r="F272" t="str">
            <v>ONS:Consumers Expenditure</v>
          </cell>
          <cell r="G272" t="str">
            <v>UK's Consumer Expenditure on furniture, carpets, appliances (HHG1) (CDDQ+CDDR+CDDS)</v>
          </cell>
          <cell r="P272">
            <v>6918</v>
          </cell>
          <cell r="Q272">
            <v>7373</v>
          </cell>
          <cell r="R272">
            <v>8260</v>
          </cell>
          <cell r="S272">
            <v>9261</v>
          </cell>
          <cell r="T272">
            <v>10660</v>
          </cell>
          <cell r="U272">
            <v>10848</v>
          </cell>
          <cell r="V272">
            <v>10913</v>
          </cell>
          <cell r="W272">
            <v>11116</v>
          </cell>
          <cell r="X272">
            <v>11526</v>
          </cell>
        </row>
        <row r="273">
          <cell r="A273">
            <v>273</v>
          </cell>
        </row>
        <row r="274">
          <cell r="A274">
            <v>274</v>
          </cell>
          <cell r="B274" t="str">
            <v>D</v>
          </cell>
          <cell r="C274">
            <v>6420</v>
          </cell>
          <cell r="D274">
            <v>1</v>
          </cell>
          <cell r="E274">
            <v>21</v>
          </cell>
          <cell r="F274" t="str">
            <v>ONS Reg.Accs Part 2</v>
          </cell>
          <cell r="G274" t="str">
            <v>Scottish Consumer Expenditure on textiles, hardware, cleaning materials (HHG2)</v>
          </cell>
          <cell r="P274">
            <v>307</v>
          </cell>
          <cell r="Q274">
            <v>357</v>
          </cell>
          <cell r="R274">
            <v>394</v>
          </cell>
          <cell r="S274">
            <v>411</v>
          </cell>
          <cell r="T274">
            <v>472</v>
          </cell>
          <cell r="U274">
            <v>527</v>
          </cell>
          <cell r="V274">
            <v>540</v>
          </cell>
          <cell r="W274">
            <v>582</v>
          </cell>
          <cell r="X274">
            <v>654</v>
          </cell>
        </row>
        <row r="275">
          <cell r="A275">
            <v>275</v>
          </cell>
          <cell r="B275" t="str">
            <v>D</v>
          </cell>
          <cell r="C275">
            <v>6420</v>
          </cell>
          <cell r="D275">
            <v>1</v>
          </cell>
          <cell r="E275">
            <v>22</v>
          </cell>
          <cell r="F275" t="str">
            <v>ONS:Consumers Expenditure</v>
          </cell>
          <cell r="G275" t="str">
            <v>UK Consumer Expenditure on textiles, hardware, cleaning materials (HHG2) (CDDT+CDDU+CDDV)</v>
          </cell>
          <cell r="P275">
            <v>4008</v>
          </cell>
          <cell r="Q275">
            <v>4539</v>
          </cell>
          <cell r="R275">
            <v>5117</v>
          </cell>
          <cell r="S275">
            <v>5516</v>
          </cell>
          <cell r="T275">
            <v>6068</v>
          </cell>
          <cell r="U275">
            <v>6691</v>
          </cell>
          <cell r="V275">
            <v>7277</v>
          </cell>
          <cell r="W275">
            <v>7609</v>
          </cell>
          <cell r="X275">
            <v>7979</v>
          </cell>
        </row>
        <row r="276">
          <cell r="A276">
            <v>276</v>
          </cell>
          <cell r="F276" t="str">
            <v xml:space="preserve"> </v>
          </cell>
        </row>
        <row r="277">
          <cell r="A277">
            <v>277</v>
          </cell>
          <cell r="B277" t="str">
            <v>C</v>
          </cell>
          <cell r="G277" t="str">
            <v>i - Therefore Consumers' expenditure on "non-food"-Scotland</v>
          </cell>
          <cell r="P277">
            <v>4455</v>
          </cell>
          <cell r="Q277">
            <v>4991</v>
          </cell>
          <cell r="R277">
            <v>5251</v>
          </cell>
          <cell r="S277">
            <v>5379</v>
          </cell>
          <cell r="T277">
            <v>5690</v>
          </cell>
          <cell r="U277">
            <v>5959</v>
          </cell>
          <cell r="V277">
            <v>6335</v>
          </cell>
          <cell r="W277">
            <v>6704</v>
          </cell>
          <cell r="X277">
            <v>16736</v>
          </cell>
        </row>
        <row r="278">
          <cell r="A278">
            <v>278</v>
          </cell>
          <cell r="B278" t="str">
            <v>C</v>
          </cell>
          <cell r="G278" t="str">
            <v>j - Therefore Consumers' expenditure on "non-food"-UK</v>
          </cell>
          <cell r="P278">
            <v>45032</v>
          </cell>
          <cell r="Q278">
            <v>49481</v>
          </cell>
          <cell r="R278">
            <v>53912</v>
          </cell>
          <cell r="S278">
            <v>57741</v>
          </cell>
          <cell r="T278">
            <v>62335</v>
          </cell>
          <cell r="U278">
            <v>65141</v>
          </cell>
          <cell r="V278">
            <v>69074</v>
          </cell>
          <cell r="W278">
            <v>72817</v>
          </cell>
          <cell r="X278">
            <v>75155</v>
          </cell>
        </row>
        <row r="279">
          <cell r="A279">
            <v>279</v>
          </cell>
        </row>
        <row r="280">
          <cell r="A280">
            <v>280</v>
          </cell>
          <cell r="B280" t="str">
            <v>C</v>
          </cell>
          <cell r="G280" t="str">
            <v>k - Consumers' expenditure on "non-food" - Scotland Growth Factor. [Present(PS) i/previous(PV) i]</v>
          </cell>
          <cell r="Q280">
            <v>1.120314253647587</v>
          </cell>
          <cell r="R280">
            <v>1.0520937687838108</v>
          </cell>
          <cell r="S280">
            <v>1.024376309274424</v>
          </cell>
          <cell r="T280">
            <v>1.0578174381855363</v>
          </cell>
          <cell r="U280">
            <v>1.0472759226713533</v>
          </cell>
          <cell r="V280">
            <v>1.0630978352072495</v>
          </cell>
          <cell r="W280">
            <v>1.0582478295185478</v>
          </cell>
          <cell r="X280">
            <v>2.496420047732697</v>
          </cell>
        </row>
        <row r="281">
          <cell r="A281">
            <v>281</v>
          </cell>
        </row>
        <row r="282">
          <cell r="A282">
            <v>282</v>
          </cell>
          <cell r="B282" t="str">
            <v>C</v>
          </cell>
          <cell r="G282" t="str">
            <v>l - Consumers' expenditure on "non-food" - UK Growth Factor. [PS j/PV j]</v>
          </cell>
          <cell r="Q282">
            <v>1.0987964114407534</v>
          </cell>
          <cell r="R282">
            <v>1.0895495240597401</v>
          </cell>
          <cell r="S282">
            <v>1.0710231488351387</v>
          </cell>
          <cell r="T282">
            <v>1.0795621828510071</v>
          </cell>
          <cell r="U282">
            <v>1.045014839175423</v>
          </cell>
          <cell r="V282">
            <v>1.0603767212661765</v>
          </cell>
          <cell r="W282">
            <v>1.0541882618640879</v>
          </cell>
          <cell r="X282">
            <v>1.0321078868945439</v>
          </cell>
        </row>
        <row r="283">
          <cell r="A283">
            <v>283</v>
          </cell>
        </row>
        <row r="284">
          <cell r="A284">
            <v>284</v>
          </cell>
          <cell r="B284" t="str">
            <v>C</v>
          </cell>
          <cell r="G284" t="str">
            <v>m - Relative Growth: Scotland/UK. [k/l]</v>
          </cell>
          <cell r="Q284">
            <v>1.0195831020039638</v>
          </cell>
          <cell r="R284">
            <v>0.96562271429722024</v>
          </cell>
          <cell r="S284">
            <v>0.95644646933033284</v>
          </cell>
          <cell r="T284">
            <v>0.97985781179547682</v>
          </cell>
          <cell r="U284">
            <v>1.0021636855393501</v>
          </cell>
          <cell r="V284">
            <v>1.0025661766111045</v>
          </cell>
          <cell r="W284">
            <v>1.0038508943813143</v>
          </cell>
          <cell r="X284">
            <v>2.4187588133291436</v>
          </cell>
        </row>
        <row r="285">
          <cell r="A285">
            <v>285</v>
          </cell>
        </row>
        <row r="286">
          <cell r="A286">
            <v>286</v>
          </cell>
          <cell r="T286" t="str">
            <v xml:space="preserve"> </v>
          </cell>
          <cell r="U286" t="str">
            <v xml:space="preserve"> </v>
          </cell>
          <cell r="V286" t="str">
            <v xml:space="preserve"> </v>
          </cell>
          <cell r="W286" t="str">
            <v xml:space="preserve"> </v>
          </cell>
          <cell r="X286" t="str">
            <v xml:space="preserve"> </v>
          </cell>
        </row>
        <row r="287">
          <cell r="A287">
            <v>287</v>
          </cell>
          <cell r="B287" t="str">
            <v>C</v>
          </cell>
          <cell r="G287" t="str">
            <v>o - GB volume retail sales index - Growth factor[PS h/PV h]</v>
          </cell>
          <cell r="Q287">
            <v>1.0434258142340169</v>
          </cell>
          <cell r="R287">
            <v>1.0358381502890173</v>
          </cell>
          <cell r="S287">
            <v>1.0424107142857144</v>
          </cell>
          <cell r="T287">
            <v>1.0556745182012848</v>
          </cell>
          <cell r="U287">
            <v>1.0101419878296145</v>
          </cell>
          <cell r="V287">
            <v>1.0040160642570282</v>
          </cell>
          <cell r="W287">
            <v>0.98499999999999999</v>
          </cell>
          <cell r="X287">
            <v>1.0071065989847716</v>
          </cell>
        </row>
        <row r="288">
          <cell r="A288">
            <v>288</v>
          </cell>
        </row>
        <row r="289">
          <cell r="A289">
            <v>289</v>
          </cell>
          <cell r="B289" t="str">
            <v>CX</v>
          </cell>
          <cell r="G289" t="str">
            <v>p -1985 Scotland Mixed Retail Turnover Estimate(1985 prices)based on Previous year. [(PVd/PVf)*PSm*PSo*100]</v>
          </cell>
          <cell r="K289" t="str">
            <v xml:space="preserve"> </v>
          </cell>
          <cell r="Q289">
            <v>1540.6785585045407</v>
          </cell>
        </row>
        <row r="290">
          <cell r="A290">
            <v>290</v>
          </cell>
          <cell r="B290" t="str">
            <v>CX</v>
          </cell>
          <cell r="G290" t="str">
            <v>q -1985 Scotland Mixed Retail Turnover Estimate(1985 prices)based on Following year.[(Fd/Ff)/(Fm*Fo)*100]</v>
          </cell>
          <cell r="K290" t="str">
            <v xml:space="preserve"> </v>
          </cell>
          <cell r="Q290">
            <v>1388.9274541814818</v>
          </cell>
        </row>
        <row r="291">
          <cell r="A291">
            <v>291</v>
          </cell>
          <cell r="B291" t="str">
            <v>CX</v>
          </cell>
          <cell r="G291" t="str">
            <v>r - Therefore Scotland Mixed Retail Turnover (£m) Average Estimate. [p+q/2]</v>
          </cell>
          <cell r="K291" t="str">
            <v xml:space="preserve"> </v>
          </cell>
          <cell r="Q291">
            <v>1464.8030063430112</v>
          </cell>
          <cell r="V291">
            <v>1669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  <cell r="T295" t="str">
            <v xml:space="preserve"> </v>
          </cell>
          <cell r="V295" t="str">
            <v xml:space="preserve"> </v>
          </cell>
          <cell r="X295" t="str">
            <v xml:space="preserve"> </v>
          </cell>
        </row>
        <row r="296">
          <cell r="A296">
            <v>296</v>
          </cell>
          <cell r="B296" t="str">
            <v>C</v>
          </cell>
          <cell r="G296" t="str">
            <v>u - Mixed Retail Business Index - For survey years,1990=100</v>
          </cell>
          <cell r="N296">
            <v>78.207826641768634</v>
          </cell>
          <cell r="O296" t="str">
            <v xml:space="preserve"> </v>
          </cell>
          <cell r="P296">
            <v>86.770379296058877</v>
          </cell>
          <cell r="R296">
            <v>83.238184842864698</v>
          </cell>
          <cell r="S296" t="str">
            <v xml:space="preserve"> </v>
          </cell>
          <cell r="T296">
            <v>85.216969671346561</v>
          </cell>
          <cell r="U296" t="str">
            <v xml:space="preserve"> </v>
          </cell>
          <cell r="V296">
            <v>100</v>
          </cell>
          <cell r="W296" t="str">
            <v xml:space="preserve"> </v>
          </cell>
          <cell r="X296">
            <v>110.01324325234279</v>
          </cell>
        </row>
        <row r="297">
          <cell r="A297">
            <v>297</v>
          </cell>
        </row>
        <row r="298">
          <cell r="A298">
            <v>298</v>
          </cell>
          <cell r="S298" t="str">
            <v xml:space="preserve"> </v>
          </cell>
          <cell r="U298" t="str">
            <v xml:space="preserve"> </v>
          </cell>
          <cell r="V298" t="str">
            <v xml:space="preserve"> </v>
          </cell>
          <cell r="W298" t="str">
            <v xml:space="preserve"> </v>
          </cell>
        </row>
        <row r="299">
          <cell r="A299">
            <v>299</v>
          </cell>
          <cell r="B299" t="str">
            <v>C</v>
          </cell>
          <cell r="G299" t="str">
            <v>w - Scotland Mixed Retailing Index - Between survey years,1990=100</v>
          </cell>
          <cell r="O299">
            <v>78.207826641768634</v>
          </cell>
          <cell r="Q299">
            <v>84.872483768969474</v>
          </cell>
          <cell r="R299" t="str">
            <v xml:space="preserve"> </v>
          </cell>
          <cell r="S299">
            <v>84.073671770445927</v>
          </cell>
          <cell r="T299" t="str">
            <v xml:space="preserve"> </v>
          </cell>
          <cell r="U299">
            <v>95.776277048956118</v>
          </cell>
          <cell r="V299" t="str">
            <v xml:space="preserve"> </v>
          </cell>
          <cell r="W299">
            <v>118.7748310981428</v>
          </cell>
          <cell r="X299" t="str">
            <v xml:space="preserve"> 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  <cell r="B302" t="str">
            <v>C</v>
          </cell>
          <cell r="G302" t="str">
            <v>y - Estimate of Scotland Index - Post survey years,1990=100</v>
          </cell>
          <cell r="P302">
            <v>86.770379296058877</v>
          </cell>
          <cell r="Q302">
            <v>92.311477441853853</v>
          </cell>
          <cell r="R302">
            <v>83.238184842864698</v>
          </cell>
          <cell r="S302">
            <v>82.989306604910283</v>
          </cell>
          <cell r="T302">
            <v>85.216969671346561</v>
          </cell>
          <cell r="U302">
            <v>86.267491872967909</v>
          </cell>
          <cell r="V302">
            <v>100</v>
          </cell>
          <cell r="W302">
            <v>98.879313096559457</v>
          </cell>
          <cell r="X302">
            <v>110.01324325234279</v>
          </cell>
        </row>
        <row r="303">
          <cell r="A303">
            <v>303</v>
          </cell>
        </row>
        <row r="304">
          <cell r="A304">
            <v>304</v>
          </cell>
          <cell r="T304" t="str">
            <v xml:space="preserve"> </v>
          </cell>
          <cell r="U304" t="str">
            <v xml:space="preserve"> </v>
          </cell>
          <cell r="V304" t="str">
            <v xml:space="preserve"> </v>
          </cell>
          <cell r="W304" t="str">
            <v xml:space="preserve"> </v>
          </cell>
          <cell r="X304" t="str">
            <v xml:space="preserve"> </v>
          </cell>
        </row>
        <row r="305">
          <cell r="A305">
            <v>305</v>
          </cell>
          <cell r="B305" t="str">
            <v>I</v>
          </cell>
          <cell r="C305">
            <v>6420</v>
          </cell>
          <cell r="D305">
            <v>1</v>
          </cell>
          <cell r="E305">
            <v>90</v>
          </cell>
          <cell r="G305" t="str">
            <v>Scottish Index,1990=100</v>
          </cell>
          <cell r="H305">
            <v>16.015000000000001</v>
          </cell>
          <cell r="I305">
            <v>16.023856698403982</v>
          </cell>
          <cell r="L305" t="str">
            <v xml:space="preserve"> </v>
          </cell>
          <cell r="M305" t="str">
            <v xml:space="preserve"> </v>
          </cell>
          <cell r="N305" t="str">
            <v xml:space="preserve"> </v>
          </cell>
          <cell r="O305">
            <v>78.207826641768634</v>
          </cell>
          <cell r="P305">
            <v>86.770379296058877</v>
          </cell>
          <cell r="Q305">
            <v>92.311477441853853</v>
          </cell>
          <cell r="R305">
            <v>83.238184842864698</v>
          </cell>
          <cell r="S305">
            <v>84.073671770445927</v>
          </cell>
          <cell r="T305">
            <v>85.216969671346561</v>
          </cell>
          <cell r="U305">
            <v>95.776277048956118</v>
          </cell>
          <cell r="V305">
            <v>100</v>
          </cell>
          <cell r="W305">
            <v>98.879313096559457</v>
          </cell>
          <cell r="X305">
            <v>110.01324325234279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  <cell r="B308" t="str">
            <v>W</v>
          </cell>
          <cell r="C308">
            <v>6420</v>
          </cell>
          <cell r="D308">
            <v>1</v>
          </cell>
          <cell r="E308">
            <v>90</v>
          </cell>
          <cell r="G308" t="str">
            <v>WEIGHT*INDEX</v>
          </cell>
          <cell r="J308" t="str">
            <v xml:space="preserve"> </v>
          </cell>
          <cell r="O308">
            <v>1253.1910068013217</v>
          </cell>
          <cell r="P308">
            <v>1390.3961235062072</v>
          </cell>
          <cell r="Q308">
            <v>1479.1858861462179</v>
          </cell>
          <cell r="R308">
            <v>1333.7967457573263</v>
          </cell>
          <cell r="S308">
            <v>1347.1844685582778</v>
          </cell>
          <cell r="T308">
            <v>1365.5045102858955</v>
          </cell>
          <cell r="U308">
            <v>1534.7053385391112</v>
          </cell>
          <cell r="V308">
            <v>1602.3856698403981</v>
          </cell>
          <cell r="W308">
            <v>1584.4279434958889</v>
          </cell>
          <cell r="X308">
            <v>1762.8364448021996</v>
          </cell>
        </row>
        <row r="309">
          <cell r="A309">
            <v>309</v>
          </cell>
          <cell r="G309" t="str">
            <v xml:space="preserve"> </v>
          </cell>
        </row>
        <row r="310">
          <cell r="A310">
            <v>310</v>
          </cell>
          <cell r="B310" t="str">
            <v>H</v>
          </cell>
          <cell r="C310">
            <v>6420</v>
          </cell>
          <cell r="D310">
            <v>2</v>
          </cell>
          <cell r="G310" t="str">
            <v>Deflated Turnover of OTHER NON-FOOD RETAILERS;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  <cell r="H318" t="str">
            <v>UNCONSTR</v>
          </cell>
          <cell r="I318" t="str">
            <v>FINAL</v>
          </cell>
        </row>
        <row r="319">
          <cell r="A319">
            <v>319</v>
          </cell>
          <cell r="B319" t="str">
            <v>H</v>
          </cell>
          <cell r="C319">
            <v>6420</v>
          </cell>
          <cell r="D319">
            <v>2</v>
          </cell>
          <cell r="E319" t="str">
            <v xml:space="preserve"> </v>
          </cell>
          <cell r="G319" t="str">
            <v>For survey years</v>
          </cell>
          <cell r="H319" t="str">
            <v>WEIGHT</v>
          </cell>
          <cell r="I319" t="str">
            <v>WEIGHT</v>
          </cell>
          <cell r="J319">
            <v>1978</v>
          </cell>
          <cell r="K319">
            <v>1979</v>
          </cell>
          <cell r="L319">
            <v>1980</v>
          </cell>
          <cell r="M319">
            <v>1981</v>
          </cell>
          <cell r="N319">
            <v>1982</v>
          </cell>
          <cell r="O319">
            <v>1983</v>
          </cell>
          <cell r="P319">
            <v>1984</v>
          </cell>
          <cell r="Q319">
            <v>1985</v>
          </cell>
          <cell r="R319">
            <v>1986</v>
          </cell>
          <cell r="S319">
            <v>1987</v>
          </cell>
          <cell r="T319">
            <v>1988</v>
          </cell>
          <cell r="U319">
            <v>1989</v>
          </cell>
          <cell r="V319">
            <v>1990</v>
          </cell>
          <cell r="W319">
            <v>1991</v>
          </cell>
          <cell r="X319">
            <v>1992</v>
          </cell>
        </row>
        <row r="320">
          <cell r="A320">
            <v>320</v>
          </cell>
          <cell r="D320" t="str">
            <v xml:space="preserve"> </v>
          </cell>
          <cell r="E320" t="str">
            <v xml:space="preserve"> </v>
          </cell>
          <cell r="F320" t="str">
            <v xml:space="preserve"> </v>
          </cell>
        </row>
        <row r="321">
          <cell r="A321">
            <v>321</v>
          </cell>
          <cell r="B321" t="str">
            <v>D</v>
          </cell>
          <cell r="C321">
            <v>6420</v>
          </cell>
          <cell r="D321">
            <v>2</v>
          </cell>
          <cell r="E321">
            <v>4</v>
          </cell>
          <cell r="F321" t="str">
            <v>ONS RETAIL INQUIRY</v>
          </cell>
          <cell r="G321" t="str">
            <v>d - Other non-food retailers, Turnover (£m)</v>
          </cell>
          <cell r="L321">
            <v>1985</v>
          </cell>
          <cell r="N321">
            <v>2346</v>
          </cell>
          <cell r="P321">
            <v>2899</v>
          </cell>
          <cell r="R321">
            <v>3429</v>
          </cell>
          <cell r="T321">
            <v>4477</v>
          </cell>
          <cell r="V321">
            <v>5063</v>
          </cell>
          <cell r="X321">
            <v>5664</v>
          </cell>
        </row>
        <row r="322">
          <cell r="A322">
            <v>322</v>
          </cell>
        </row>
        <row r="323">
          <cell r="A323">
            <v>323</v>
          </cell>
          <cell r="B323" t="str">
            <v>X</v>
          </cell>
          <cell r="C323">
            <v>6420</v>
          </cell>
          <cell r="D323">
            <v>2</v>
          </cell>
          <cell r="E323">
            <v>5</v>
          </cell>
          <cell r="G323" t="str">
            <v>e - Other non-food retailers Deflator,1980=100</v>
          </cell>
          <cell r="L323">
            <v>100</v>
          </cell>
          <cell r="N323">
            <v>114.2</v>
          </cell>
          <cell r="P323">
            <v>122.67</v>
          </cell>
          <cell r="R323">
            <v>130.99</v>
          </cell>
        </row>
        <row r="324">
          <cell r="A324">
            <v>324</v>
          </cell>
          <cell r="B324" t="str">
            <v>D</v>
          </cell>
          <cell r="C324">
            <v>6420</v>
          </cell>
          <cell r="D324">
            <v>2</v>
          </cell>
          <cell r="E324">
            <v>6</v>
          </cell>
          <cell r="F324" t="str">
            <v>ONS - DEFLATOR</v>
          </cell>
          <cell r="G324" t="str">
            <v>f - Other non-food retailers Deflator,1990=100 (Non-specialised stores)</v>
          </cell>
          <cell r="L324" t="str">
            <v xml:space="preserve"> </v>
          </cell>
          <cell r="N324" t="str">
            <v xml:space="preserve"> </v>
          </cell>
          <cell r="P324">
            <v>79.47</v>
          </cell>
          <cell r="Q324">
            <v>83.46</v>
          </cell>
          <cell r="R324">
            <v>85</v>
          </cell>
          <cell r="S324">
            <v>87.35</v>
          </cell>
          <cell r="T324">
            <v>90.361999999999995</v>
          </cell>
          <cell r="U324">
            <v>94.72</v>
          </cell>
          <cell r="V324">
            <v>100</v>
          </cell>
          <cell r="W324">
            <v>106.37</v>
          </cell>
          <cell r="X324">
            <v>110.14</v>
          </cell>
        </row>
        <row r="325">
          <cell r="A325">
            <v>325</v>
          </cell>
          <cell r="B325" t="str">
            <v>C</v>
          </cell>
          <cell r="G325" t="str">
            <v>f(i) - Estimated '82 value for other non-food deflator from 1985 growth/fall</v>
          </cell>
          <cell r="N325">
            <v>73.982831988261182</v>
          </cell>
        </row>
        <row r="326">
          <cell r="A326">
            <v>326</v>
          </cell>
          <cell r="H326" t="str">
            <v>UNCONSTR</v>
          </cell>
          <cell r="I326" t="str">
            <v>FINAL</v>
          </cell>
        </row>
        <row r="327">
          <cell r="A327">
            <v>327</v>
          </cell>
          <cell r="B327" t="str">
            <v>H</v>
          </cell>
          <cell r="C327">
            <v>6420</v>
          </cell>
          <cell r="D327">
            <v>2</v>
          </cell>
          <cell r="E327" t="str">
            <v xml:space="preserve"> </v>
          </cell>
          <cell r="G327" t="str">
            <v xml:space="preserve">Between Retail Index Years </v>
          </cell>
          <cell r="H327" t="str">
            <v>WEIGHT</v>
          </cell>
          <cell r="I327" t="str">
            <v>WEIGHT</v>
          </cell>
          <cell r="J327">
            <v>1978</v>
          </cell>
          <cell r="K327">
            <v>1979</v>
          </cell>
          <cell r="L327">
            <v>1980</v>
          </cell>
          <cell r="M327">
            <v>1981</v>
          </cell>
          <cell r="N327">
            <v>1982</v>
          </cell>
          <cell r="O327">
            <v>1983</v>
          </cell>
          <cell r="P327">
            <v>1984</v>
          </cell>
          <cell r="Q327">
            <v>1985</v>
          </cell>
          <cell r="R327">
            <v>1986</v>
          </cell>
          <cell r="S327">
            <v>1987</v>
          </cell>
          <cell r="T327">
            <v>1988</v>
          </cell>
          <cell r="U327">
            <v>1989</v>
          </cell>
          <cell r="V327">
            <v>1990</v>
          </cell>
          <cell r="W327">
            <v>1991</v>
          </cell>
          <cell r="X327">
            <v>1992</v>
          </cell>
        </row>
        <row r="328">
          <cell r="A328">
            <v>328</v>
          </cell>
          <cell r="E328" t="str">
            <v xml:space="preserve"> </v>
          </cell>
        </row>
        <row r="329">
          <cell r="A329">
            <v>329</v>
          </cell>
          <cell r="B329" t="str">
            <v>X</v>
          </cell>
          <cell r="C329">
            <v>6420</v>
          </cell>
          <cell r="D329">
            <v>2</v>
          </cell>
          <cell r="E329">
            <v>7</v>
          </cell>
          <cell r="G329" t="str">
            <v>g - GB Other non-food retailers Sales Index,1980=100</v>
          </cell>
          <cell r="L329">
            <v>100</v>
          </cell>
          <cell r="M329">
            <v>99.7</v>
          </cell>
          <cell r="N329">
            <v>101.9</v>
          </cell>
          <cell r="O329">
            <v>109.2</v>
          </cell>
          <cell r="P329">
            <v>115.5</v>
          </cell>
          <cell r="Q329">
            <v>121.4</v>
          </cell>
          <cell r="R329">
            <v>129.9</v>
          </cell>
          <cell r="S329">
            <v>139.4</v>
          </cell>
        </row>
        <row r="330">
          <cell r="A330">
            <v>330</v>
          </cell>
          <cell r="B330" t="str">
            <v>D</v>
          </cell>
          <cell r="C330">
            <v>6420</v>
          </cell>
          <cell r="D330">
            <v>2</v>
          </cell>
          <cell r="E330">
            <v>8</v>
          </cell>
          <cell r="F330" t="str">
            <v>ONS - Retail Sales</v>
          </cell>
          <cell r="G330" t="str">
            <v>h - GB Other non-food retailers Sales Index,1990=100</v>
          </cell>
          <cell r="P330">
            <v>74.099999999999994</v>
          </cell>
          <cell r="Q330">
            <v>78.2</v>
          </cell>
          <cell r="R330">
            <v>82.8</v>
          </cell>
          <cell r="S330">
            <v>89.1</v>
          </cell>
          <cell r="T330">
            <v>97.1</v>
          </cell>
          <cell r="U330">
            <v>99.5</v>
          </cell>
          <cell r="V330">
            <v>100</v>
          </cell>
          <cell r="W330">
            <v>96.6</v>
          </cell>
          <cell r="X330">
            <v>95.7</v>
          </cell>
        </row>
        <row r="331">
          <cell r="A331">
            <v>331</v>
          </cell>
          <cell r="H331" t="str">
            <v>UNCONSTR</v>
          </cell>
          <cell r="I331" t="str">
            <v>FINAL</v>
          </cell>
        </row>
        <row r="332">
          <cell r="A332">
            <v>332</v>
          </cell>
          <cell r="B332" t="str">
            <v>H</v>
          </cell>
          <cell r="C332">
            <v>6420</v>
          </cell>
          <cell r="D332">
            <v>2</v>
          </cell>
          <cell r="G332" t="str">
            <v>Post-survey years</v>
          </cell>
          <cell r="H332" t="str">
            <v>WEIGHT</v>
          </cell>
          <cell r="I332" t="str">
            <v>WEIGHT</v>
          </cell>
          <cell r="J332">
            <v>1978</v>
          </cell>
          <cell r="K332">
            <v>1979</v>
          </cell>
          <cell r="L332">
            <v>1980</v>
          </cell>
          <cell r="M332">
            <v>1981</v>
          </cell>
          <cell r="N332">
            <v>1982</v>
          </cell>
          <cell r="O332">
            <v>1983</v>
          </cell>
          <cell r="P332">
            <v>1984</v>
          </cell>
          <cell r="Q332">
            <v>1985</v>
          </cell>
          <cell r="R332">
            <v>1986</v>
          </cell>
          <cell r="S332">
            <v>1987</v>
          </cell>
          <cell r="T332">
            <v>1988</v>
          </cell>
          <cell r="U332">
            <v>1989</v>
          </cell>
          <cell r="V332">
            <v>1990</v>
          </cell>
          <cell r="W332">
            <v>1991</v>
          </cell>
          <cell r="X332">
            <v>1992</v>
          </cell>
        </row>
        <row r="333">
          <cell r="A333">
            <v>333</v>
          </cell>
        </row>
        <row r="334">
          <cell r="A334">
            <v>334</v>
          </cell>
          <cell r="T334" t="str">
            <v xml:space="preserve"> </v>
          </cell>
          <cell r="U334" t="str">
            <v xml:space="preserve"> </v>
          </cell>
          <cell r="V334" t="str">
            <v xml:space="preserve"> </v>
          </cell>
          <cell r="W334" t="str">
            <v xml:space="preserve"> </v>
          </cell>
          <cell r="X334" t="str">
            <v xml:space="preserve"> </v>
          </cell>
        </row>
        <row r="335">
          <cell r="A335">
            <v>335</v>
          </cell>
          <cell r="B335" t="str">
            <v>C</v>
          </cell>
          <cell r="C335" t="str">
            <v xml:space="preserve"> </v>
          </cell>
          <cell r="D335" t="str">
            <v xml:space="preserve"> </v>
          </cell>
          <cell r="E335" t="str">
            <v xml:space="preserve"> </v>
          </cell>
          <cell r="F335" t="str">
            <v xml:space="preserve"> </v>
          </cell>
          <cell r="G335" t="str">
            <v>o - GB volume retail sales index - Growth factor</v>
          </cell>
          <cell r="Q335">
            <v>1.0553306342780029</v>
          </cell>
          <cell r="R335">
            <v>1.0588235294117647</v>
          </cell>
          <cell r="S335">
            <v>1.076086956521739</v>
          </cell>
          <cell r="T335">
            <v>1.0897867564534232</v>
          </cell>
          <cell r="U335">
            <v>1.0247167868177138</v>
          </cell>
          <cell r="V335">
            <v>1.0050251256281406</v>
          </cell>
          <cell r="W335">
            <v>0.96599999999999997</v>
          </cell>
          <cell r="X335">
            <v>0.99068322981366463</v>
          </cell>
        </row>
        <row r="336">
          <cell r="A336">
            <v>336</v>
          </cell>
        </row>
        <row r="337">
          <cell r="A337">
            <v>337</v>
          </cell>
          <cell r="B337" t="str">
            <v>CX</v>
          </cell>
          <cell r="G337" t="str">
            <v>p -1985 Scotland Other non-food Turnover Estimate(1985 prices) based on Previous year. [(PVd/PVf)*PSm*PSo*100]</v>
          </cell>
          <cell r="O337" t="str">
            <v xml:space="preserve"> </v>
          </cell>
          <cell r="Q337">
            <v>3925.1492635654918</v>
          </cell>
          <cell r="R337" t="str">
            <v xml:space="preserve"> </v>
          </cell>
          <cell r="T337" t="str">
            <v xml:space="preserve"> </v>
          </cell>
          <cell r="V337" t="str">
            <v xml:space="preserve"> </v>
          </cell>
          <cell r="X337" t="str">
            <v xml:space="preserve"> </v>
          </cell>
        </row>
        <row r="338">
          <cell r="A338">
            <v>338</v>
          </cell>
          <cell r="B338" t="str">
            <v>CX</v>
          </cell>
          <cell r="G338" t="str">
            <v>q -1985 Scotland Other non-food Turnover Estimate(1985 prices) based on Following year. [(Fd/Ff)/(Fm*Fo)*100]</v>
          </cell>
          <cell r="O338" t="str">
            <v xml:space="preserve"> </v>
          </cell>
          <cell r="Q338">
            <v>3945.6404075715186</v>
          </cell>
        </row>
        <row r="339">
          <cell r="A339">
            <v>339</v>
          </cell>
          <cell r="B339" t="str">
            <v>CX</v>
          </cell>
          <cell r="G339" t="str">
            <v>r - Therefore Scotland Other non-food retailers Turnover (£m) Average Estimate. [p+q/2]</v>
          </cell>
          <cell r="O339" t="str">
            <v xml:space="preserve"> </v>
          </cell>
          <cell r="Q339">
            <v>3935.3948355685052</v>
          </cell>
          <cell r="V339">
            <v>5063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  <cell r="T343" t="str">
            <v xml:space="preserve"> </v>
          </cell>
          <cell r="V343" t="str">
            <v xml:space="preserve"> </v>
          </cell>
          <cell r="X343" t="str">
            <v xml:space="preserve"> </v>
          </cell>
        </row>
        <row r="344">
          <cell r="A344">
            <v>344</v>
          </cell>
          <cell r="B344" t="str">
            <v>C</v>
          </cell>
          <cell r="G344" t="str">
            <v>u - Other non-food retailers Index - For survey years,1990=100</v>
          </cell>
          <cell r="L344" t="str">
            <v xml:space="preserve"> </v>
          </cell>
          <cell r="N344">
            <v>62.630968677707656</v>
          </cell>
          <cell r="P344">
            <v>72.050512603732301</v>
          </cell>
          <cell r="R344">
            <v>79.678405037701438</v>
          </cell>
          <cell r="T344">
            <v>97.85732330568483</v>
          </cell>
          <cell r="V344">
            <v>100</v>
          </cell>
          <cell r="X344">
            <v>101.57112089147597</v>
          </cell>
        </row>
        <row r="345">
          <cell r="A345">
            <v>345</v>
          </cell>
        </row>
        <row r="346">
          <cell r="A346">
            <v>346</v>
          </cell>
          <cell r="S346" t="str">
            <v xml:space="preserve"> </v>
          </cell>
          <cell r="U346" t="str">
            <v xml:space="preserve"> </v>
          </cell>
          <cell r="V346" t="str">
            <v xml:space="preserve"> </v>
          </cell>
          <cell r="W346" t="str">
            <v xml:space="preserve"> </v>
          </cell>
        </row>
        <row r="347">
          <cell r="A347">
            <v>347</v>
          </cell>
          <cell r="B347" t="str">
            <v>C</v>
          </cell>
          <cell r="G347" t="str">
            <v>w - Scotland Other non-food retailers Index - Between survey years,1990=100</v>
          </cell>
          <cell r="M347" t="str">
            <v xml:space="preserve"> </v>
          </cell>
          <cell r="O347">
            <v>62.630968677707656</v>
          </cell>
          <cell r="Q347">
            <v>75.645266509395924</v>
          </cell>
          <cell r="R347" t="str">
            <v xml:space="preserve"> </v>
          </cell>
          <cell r="S347">
            <v>87.687299099819995</v>
          </cell>
          <cell r="T347" t="str">
            <v xml:space="preserve"> </v>
          </cell>
          <cell r="U347">
            <v>99.630572983738759</v>
          </cell>
          <cell r="V347" t="str">
            <v xml:space="preserve"> </v>
          </cell>
          <cell r="W347">
            <v>101.24228163512053</v>
          </cell>
        </row>
        <row r="348">
          <cell r="A348">
            <v>348</v>
          </cell>
        </row>
        <row r="349">
          <cell r="A349">
            <v>349</v>
          </cell>
          <cell r="T349" t="str">
            <v xml:space="preserve"> </v>
          </cell>
          <cell r="U349" t="str">
            <v xml:space="preserve"> </v>
          </cell>
          <cell r="V349" t="str">
            <v xml:space="preserve"> </v>
          </cell>
          <cell r="W349" t="str">
            <v xml:space="preserve"> </v>
          </cell>
          <cell r="X349" t="str">
            <v xml:space="preserve"> </v>
          </cell>
        </row>
        <row r="350">
          <cell r="A350">
            <v>350</v>
          </cell>
          <cell r="B350" t="str">
            <v>C</v>
          </cell>
          <cell r="G350" t="str">
            <v>y - Estimate of Scotland Index - Post survey years,1990=100</v>
          </cell>
          <cell r="O350" t="str">
            <v xml:space="preserve"> </v>
          </cell>
          <cell r="P350">
            <v>72.050512603732301</v>
          </cell>
          <cell r="Q350">
            <v>77.52615570937175</v>
          </cell>
          <cell r="R350">
            <v>79.678405037701438</v>
          </cell>
          <cell r="S350">
            <v>82.006573791717301</v>
          </cell>
          <cell r="T350">
            <v>97.85732330568483</v>
          </cell>
          <cell r="U350">
            <v>100.49300772619533</v>
          </cell>
          <cell r="V350">
            <v>100</v>
          </cell>
          <cell r="W350">
            <v>96.971996397234946</v>
          </cell>
          <cell r="X350">
            <v>101.57112089147597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  <cell r="B353" t="str">
            <v>I</v>
          </cell>
          <cell r="C353">
            <v>6420</v>
          </cell>
          <cell r="D353">
            <v>2</v>
          </cell>
          <cell r="E353">
            <v>90</v>
          </cell>
          <cell r="G353" t="str">
            <v>Scottish Index,1990=100</v>
          </cell>
          <cell r="H353">
            <v>19.259</v>
          </cell>
          <cell r="I353">
            <v>19.269650712117535</v>
          </cell>
          <cell r="J353" t="str">
            <v xml:space="preserve"> </v>
          </cell>
          <cell r="K353" t="str">
            <v xml:space="preserve"> </v>
          </cell>
          <cell r="L353" t="str">
            <v xml:space="preserve"> </v>
          </cell>
          <cell r="M353" t="str">
            <v xml:space="preserve"> </v>
          </cell>
          <cell r="N353" t="str">
            <v xml:space="preserve"> </v>
          </cell>
          <cell r="O353">
            <v>62.630968677707656</v>
          </cell>
          <cell r="P353">
            <v>72.050512603732301</v>
          </cell>
          <cell r="Q353">
            <v>77.52615570937175</v>
          </cell>
          <cell r="R353">
            <v>79.678405037701438</v>
          </cell>
          <cell r="S353">
            <v>87.687299099819995</v>
          </cell>
          <cell r="T353">
            <v>97.85732330568483</v>
          </cell>
          <cell r="U353">
            <v>99.630572983738759</v>
          </cell>
          <cell r="V353">
            <v>100</v>
          </cell>
          <cell r="W353">
            <v>101.24228163512053</v>
          </cell>
          <cell r="X353">
            <v>101.57112089147597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  <cell r="B356" t="str">
            <v>W</v>
          </cell>
          <cell r="C356">
            <v>6420</v>
          </cell>
          <cell r="D356">
            <v>2</v>
          </cell>
          <cell r="E356">
            <v>90</v>
          </cell>
          <cell r="G356" t="str">
            <v>WEIGHT*INDEX</v>
          </cell>
          <cell r="O356">
            <v>1206.8768901810004</v>
          </cell>
          <cell r="P356">
            <v>1388.3882115029435</v>
          </cell>
          <cell r="Q356">
            <v>1493.9019415728303</v>
          </cell>
          <cell r="R356">
            <v>1535.3750343751328</v>
          </cell>
          <cell r="S356">
            <v>1689.7036255425096</v>
          </cell>
          <cell r="T356">
            <v>1885.6764397233055</v>
          </cell>
          <cell r="U356">
            <v>1919.8463416447796</v>
          </cell>
          <cell r="V356">
            <v>1926.9650712117534</v>
          </cell>
          <cell r="W356">
            <v>1950.9034044066045</v>
          </cell>
          <cell r="X356">
            <v>1957.2400220170061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  <cell r="B378" t="str">
            <v>H</v>
          </cell>
          <cell r="C378">
            <v>6510</v>
          </cell>
          <cell r="D378">
            <v>1</v>
          </cell>
          <cell r="G378" t="str">
            <v>RETAIL DISTRIBUTION OF MOTOR VEHICLES AND PARTS</v>
          </cell>
        </row>
        <row r="379">
          <cell r="A379">
            <v>379</v>
          </cell>
          <cell r="H379" t="str">
            <v>UNCONSTR</v>
          </cell>
          <cell r="I379" t="str">
            <v>FINAL</v>
          </cell>
        </row>
        <row r="380">
          <cell r="A380">
            <v>380</v>
          </cell>
          <cell r="B380" t="str">
            <v>H</v>
          </cell>
          <cell r="C380">
            <v>6510</v>
          </cell>
          <cell r="D380">
            <v>1</v>
          </cell>
          <cell r="G380" t="str">
            <v>UK deflated consumers' expend. on purchase of vehicles adjusted by the Scot:UK ratio of new registrations</v>
          </cell>
          <cell r="H380" t="str">
            <v>WEIGHT</v>
          </cell>
          <cell r="I380" t="str">
            <v>WEIGHT</v>
          </cell>
          <cell r="J380">
            <v>1978</v>
          </cell>
          <cell r="K380">
            <v>1979</v>
          </cell>
          <cell r="L380">
            <v>1980</v>
          </cell>
          <cell r="M380">
            <v>1981</v>
          </cell>
          <cell r="N380">
            <v>1982</v>
          </cell>
          <cell r="O380">
            <v>1983</v>
          </cell>
          <cell r="P380">
            <v>1984</v>
          </cell>
          <cell r="Q380">
            <v>1985</v>
          </cell>
          <cell r="R380">
            <v>1986</v>
          </cell>
          <cell r="S380">
            <v>1987</v>
          </cell>
          <cell r="T380">
            <v>1988</v>
          </cell>
          <cell r="U380">
            <v>1989</v>
          </cell>
          <cell r="V380">
            <v>1990</v>
          </cell>
          <cell r="W380">
            <v>1991</v>
          </cell>
          <cell r="X380">
            <v>1992</v>
          </cell>
        </row>
        <row r="381">
          <cell r="A381">
            <v>381</v>
          </cell>
        </row>
        <row r="382">
          <cell r="A382">
            <v>382</v>
          </cell>
          <cell r="B382" t="str">
            <v>D</v>
          </cell>
          <cell r="C382">
            <v>6510</v>
          </cell>
          <cell r="D382">
            <v>1</v>
          </cell>
          <cell r="E382">
            <v>1</v>
          </cell>
          <cell r="F382" t="str">
            <v>Department of Transport</v>
          </cell>
          <cell r="G382" t="str">
            <v>a - Great Britain new private &amp; light goods vehicle registrations Jan-Dec ('000)</v>
          </cell>
          <cell r="J382">
            <v>1745.8</v>
          </cell>
          <cell r="K382">
            <v>1891.5</v>
          </cell>
          <cell r="L382">
            <v>1679.5</v>
          </cell>
          <cell r="M382">
            <v>1627.2</v>
          </cell>
          <cell r="N382">
            <v>1728</v>
          </cell>
          <cell r="O382">
            <v>1970.8</v>
          </cell>
          <cell r="P382">
            <v>1913.2</v>
          </cell>
          <cell r="Q382">
            <v>2006.9</v>
          </cell>
          <cell r="R382">
            <v>2070.6999999999998</v>
          </cell>
          <cell r="S382">
            <v>2212.6</v>
          </cell>
          <cell r="T382">
            <v>2437</v>
          </cell>
          <cell r="U382">
            <v>2535.1999999999998</v>
          </cell>
          <cell r="V382">
            <v>2151.71</v>
          </cell>
          <cell r="W382">
            <v>1708.4880000000001</v>
          </cell>
          <cell r="X382">
            <v>1694.173</v>
          </cell>
        </row>
        <row r="383">
          <cell r="A383">
            <v>383</v>
          </cell>
          <cell r="B383" t="str">
            <v>D</v>
          </cell>
          <cell r="C383">
            <v>6510</v>
          </cell>
          <cell r="D383">
            <v>1</v>
          </cell>
          <cell r="E383">
            <v>2</v>
          </cell>
          <cell r="F383" t="str">
            <v>Department of Transport</v>
          </cell>
          <cell r="G383" t="str">
            <v>b - Great Britain new m/cycle registrations Jan-Dec ('000)</v>
          </cell>
          <cell r="J383">
            <v>225.3</v>
          </cell>
          <cell r="K383">
            <v>285.89999999999998</v>
          </cell>
          <cell r="L383">
            <v>312.7</v>
          </cell>
          <cell r="M383">
            <v>271.89999999999998</v>
          </cell>
          <cell r="N383">
            <v>231.6</v>
          </cell>
          <cell r="O383">
            <v>174.5</v>
          </cell>
          <cell r="P383">
            <v>145.19999999999999</v>
          </cell>
          <cell r="Q383">
            <v>125.8</v>
          </cell>
          <cell r="R383">
            <v>106.4</v>
          </cell>
          <cell r="S383">
            <v>90.8</v>
          </cell>
          <cell r="T383">
            <v>90.1</v>
          </cell>
          <cell r="U383">
            <v>97.3</v>
          </cell>
          <cell r="V383">
            <v>94.4</v>
          </cell>
          <cell r="W383">
            <v>76.5</v>
          </cell>
          <cell r="X383">
            <v>65.599999999999994</v>
          </cell>
        </row>
        <row r="384">
          <cell r="A384">
            <v>384</v>
          </cell>
        </row>
        <row r="385">
          <cell r="A385">
            <v>385</v>
          </cell>
          <cell r="B385" t="str">
            <v>D</v>
          </cell>
          <cell r="C385">
            <v>6510</v>
          </cell>
          <cell r="D385">
            <v>1</v>
          </cell>
          <cell r="E385">
            <v>3</v>
          </cell>
          <cell r="F385" t="str">
            <v>Department of Transport</v>
          </cell>
          <cell r="G385" t="str">
            <v>c - Northern Ireland new private &amp; light goods vehicle registrations Jan-Dec ('000)</v>
          </cell>
          <cell r="J385">
            <v>60.6</v>
          </cell>
          <cell r="K385">
            <v>60.4</v>
          </cell>
          <cell r="L385">
            <v>50.5</v>
          </cell>
          <cell r="M385">
            <v>47</v>
          </cell>
          <cell r="N385">
            <v>58</v>
          </cell>
          <cell r="O385">
            <v>68</v>
          </cell>
          <cell r="P385">
            <v>73.5</v>
          </cell>
          <cell r="Q385">
            <v>71.599999999999994</v>
          </cell>
          <cell r="R385">
            <v>65.099999999999994</v>
          </cell>
          <cell r="S385">
            <v>67.3</v>
          </cell>
          <cell r="T385">
            <v>71.599999999999994</v>
          </cell>
          <cell r="U385">
            <v>73.400000000000006</v>
          </cell>
          <cell r="V385">
            <v>79.599999999999994</v>
          </cell>
          <cell r="W385">
            <v>73.7</v>
          </cell>
          <cell r="X385">
            <v>69</v>
          </cell>
        </row>
        <row r="386">
          <cell r="A386">
            <v>386</v>
          </cell>
          <cell r="B386" t="str">
            <v>D</v>
          </cell>
          <cell r="C386">
            <v>6510</v>
          </cell>
          <cell r="D386">
            <v>1</v>
          </cell>
          <cell r="E386">
            <v>4</v>
          </cell>
          <cell r="F386" t="str">
            <v>Department of Transport</v>
          </cell>
          <cell r="G386" t="str">
            <v>d - Northern Ireland new m/cycle registrations Jan-Dec ('000)</v>
          </cell>
          <cell r="J386">
            <v>4.0999999999999996</v>
          </cell>
          <cell r="K386">
            <v>3.5</v>
          </cell>
          <cell r="L386">
            <v>3.5</v>
          </cell>
          <cell r="M386">
            <v>3.5</v>
          </cell>
          <cell r="N386">
            <v>3.1</v>
          </cell>
          <cell r="O386">
            <v>2.8</v>
          </cell>
          <cell r="P386">
            <v>2.8</v>
          </cell>
          <cell r="Q386">
            <v>2.2999999999999998</v>
          </cell>
          <cell r="R386">
            <v>1.9</v>
          </cell>
          <cell r="S386">
            <v>1.4</v>
          </cell>
          <cell r="T386">
            <v>1.9</v>
          </cell>
          <cell r="U386">
            <v>2.2000000000000002</v>
          </cell>
          <cell r="V386">
            <v>2.2999999999999998</v>
          </cell>
          <cell r="W386">
            <v>2.2000000000000002</v>
          </cell>
          <cell r="X386">
            <v>2</v>
          </cell>
        </row>
        <row r="387">
          <cell r="A387">
            <v>387</v>
          </cell>
        </row>
        <row r="388">
          <cell r="A388">
            <v>388</v>
          </cell>
          <cell r="B388" t="str">
            <v>D</v>
          </cell>
          <cell r="C388">
            <v>6510</v>
          </cell>
          <cell r="D388">
            <v>1</v>
          </cell>
          <cell r="E388">
            <v>5</v>
          </cell>
          <cell r="F388" t="str">
            <v>Department of Transport</v>
          </cell>
          <cell r="G388" t="str">
            <v>e - Scotland new private &amp; light goods vehicle registrations Jan-Dec ('000)</v>
          </cell>
          <cell r="J388">
            <v>148.5</v>
          </cell>
          <cell r="K388">
            <v>151.1</v>
          </cell>
          <cell r="L388">
            <v>141.6</v>
          </cell>
          <cell r="M388">
            <v>137.1</v>
          </cell>
          <cell r="N388">
            <v>145</v>
          </cell>
          <cell r="O388">
            <v>167.8</v>
          </cell>
          <cell r="P388">
            <v>158</v>
          </cell>
          <cell r="Q388">
            <v>158</v>
          </cell>
          <cell r="R388">
            <v>161.19999999999999</v>
          </cell>
          <cell r="S388">
            <v>167.4</v>
          </cell>
          <cell r="T388">
            <v>178</v>
          </cell>
          <cell r="U388">
            <v>190</v>
          </cell>
          <cell r="V388">
            <v>170.005</v>
          </cell>
          <cell r="W388">
            <v>134.68299999999999</v>
          </cell>
          <cell r="X388">
            <v>134.80699999999999</v>
          </cell>
        </row>
        <row r="389">
          <cell r="A389">
            <v>389</v>
          </cell>
          <cell r="B389" t="str">
            <v>D</v>
          </cell>
          <cell r="C389">
            <v>6510</v>
          </cell>
          <cell r="D389">
            <v>1</v>
          </cell>
          <cell r="E389">
            <v>6</v>
          </cell>
          <cell r="F389" t="str">
            <v>Department of Transport</v>
          </cell>
          <cell r="G389" t="str">
            <v>f - Scotland new m/cycle registrations Jan-Dec ('000)</v>
          </cell>
          <cell r="J389">
            <v>12.4</v>
          </cell>
          <cell r="K389">
            <v>15.2</v>
          </cell>
          <cell r="L389">
            <v>18.3</v>
          </cell>
          <cell r="M389">
            <v>16.2</v>
          </cell>
          <cell r="N389">
            <v>11.6</v>
          </cell>
          <cell r="O389">
            <v>9.1</v>
          </cell>
          <cell r="P389">
            <v>7.6</v>
          </cell>
          <cell r="Q389">
            <v>6.1</v>
          </cell>
          <cell r="R389">
            <v>5</v>
          </cell>
          <cell r="S389">
            <v>4.0999999999999996</v>
          </cell>
          <cell r="T389">
            <v>3.7</v>
          </cell>
          <cell r="U389">
            <v>4</v>
          </cell>
          <cell r="V389">
            <v>4.2</v>
          </cell>
          <cell r="W389">
            <v>3.6</v>
          </cell>
          <cell r="X389">
            <v>3.3</v>
          </cell>
        </row>
        <row r="390">
          <cell r="A390">
            <v>390</v>
          </cell>
        </row>
        <row r="391">
          <cell r="A391">
            <v>391</v>
          </cell>
          <cell r="B391" t="str">
            <v>D</v>
          </cell>
          <cell r="F391" t="str">
            <v>Department of Transport</v>
          </cell>
          <cell r="G391" t="str">
            <v>g - UK new private &amp; light goods vehicle registrations Jan-Dec ('000)  [a+c]</v>
          </cell>
          <cell r="J391">
            <v>1806.3999999999999</v>
          </cell>
          <cell r="K391">
            <v>1951.9</v>
          </cell>
          <cell r="L391">
            <v>1730</v>
          </cell>
          <cell r="M391">
            <v>1674.2</v>
          </cell>
          <cell r="N391">
            <v>1786</v>
          </cell>
          <cell r="O391">
            <v>2038.8</v>
          </cell>
          <cell r="P391">
            <v>1986.7</v>
          </cell>
          <cell r="Q391">
            <v>2078.5</v>
          </cell>
          <cell r="R391">
            <v>2135.8000000000002</v>
          </cell>
          <cell r="S391">
            <v>2279.9</v>
          </cell>
          <cell r="T391">
            <v>2508.6</v>
          </cell>
          <cell r="U391">
            <v>2608.6</v>
          </cell>
          <cell r="V391">
            <v>2231.31</v>
          </cell>
          <cell r="W391">
            <v>1782.1880000000001</v>
          </cell>
          <cell r="X391">
            <v>1763.2</v>
          </cell>
        </row>
        <row r="392">
          <cell r="A392">
            <v>392</v>
          </cell>
          <cell r="B392" t="str">
            <v>D</v>
          </cell>
          <cell r="F392" t="str">
            <v>Department of Transport</v>
          </cell>
          <cell r="G392" t="str">
            <v>h - UK new m/cycle registrations Jan-Dec ('000)  [b+d]</v>
          </cell>
          <cell r="J392">
            <v>229.4</v>
          </cell>
          <cell r="K392">
            <v>289.39999999999998</v>
          </cell>
          <cell r="L392">
            <v>316.2</v>
          </cell>
          <cell r="M392">
            <v>275.39999999999998</v>
          </cell>
          <cell r="N392">
            <v>234.7</v>
          </cell>
          <cell r="O392">
            <v>177.3</v>
          </cell>
          <cell r="P392">
            <v>148</v>
          </cell>
          <cell r="Q392">
            <v>128.1</v>
          </cell>
          <cell r="R392">
            <v>108.3</v>
          </cell>
          <cell r="S392">
            <v>92.2</v>
          </cell>
          <cell r="T392">
            <v>91.9</v>
          </cell>
          <cell r="U392">
            <v>99.5</v>
          </cell>
          <cell r="V392">
            <v>96.7</v>
          </cell>
          <cell r="W392">
            <v>78.7</v>
          </cell>
          <cell r="X392">
            <v>67.599999999999994</v>
          </cell>
        </row>
        <row r="393">
          <cell r="A393">
            <v>393</v>
          </cell>
        </row>
        <row r="394">
          <cell r="A394">
            <v>394</v>
          </cell>
          <cell r="B394" t="str">
            <v>X</v>
          </cell>
          <cell r="C394">
            <v>6510</v>
          </cell>
          <cell r="D394">
            <v>1</v>
          </cell>
          <cell r="E394">
            <v>7</v>
          </cell>
          <cell r="G394" t="str">
            <v>i - UK consumers expenditure on cars, motorcycles and other vehicles (£m) at 1980 prices</v>
          </cell>
          <cell r="J394">
            <v>5998</v>
          </cell>
          <cell r="K394">
            <v>6792</v>
          </cell>
          <cell r="L394">
            <v>6422</v>
          </cell>
          <cell r="M394">
            <v>6521</v>
          </cell>
          <cell r="N394">
            <v>6707</v>
          </cell>
          <cell r="O394">
            <v>7960</v>
          </cell>
          <cell r="P394">
            <v>7652</v>
          </cell>
          <cell r="Q394">
            <v>8119</v>
          </cell>
          <cell r="R394">
            <v>8728</v>
          </cell>
          <cell r="S394" t="str">
            <v xml:space="preserve"> </v>
          </cell>
        </row>
        <row r="395">
          <cell r="A395">
            <v>395</v>
          </cell>
          <cell r="B395" t="str">
            <v>C</v>
          </cell>
          <cell r="G395" t="str">
            <v>j - Estimated '87 figure from growth at 1985 prices</v>
          </cell>
          <cell r="S395">
            <v>9274.0612139917703</v>
          </cell>
        </row>
        <row r="396">
          <cell r="A396">
            <v>396</v>
          </cell>
          <cell r="B396" t="str">
            <v>D</v>
          </cell>
          <cell r="C396">
            <v>6510</v>
          </cell>
          <cell r="D396">
            <v>1</v>
          </cell>
          <cell r="E396">
            <v>8</v>
          </cell>
          <cell r="F396" t="str">
            <v>ONS:Consumers Expenditure</v>
          </cell>
          <cell r="G396" t="str">
            <v>k - UK consumers expenditure on cars, motorcycles and other vehicles (£m) at 1990 prices(CCBJ)</v>
          </cell>
          <cell r="P396">
            <v>13453</v>
          </cell>
          <cell r="Q396">
            <v>14162</v>
          </cell>
          <cell r="R396">
            <v>15552</v>
          </cell>
          <cell r="S396">
            <v>16525</v>
          </cell>
          <cell r="T396">
            <v>19410</v>
          </cell>
          <cell r="U396">
            <v>21031</v>
          </cell>
          <cell r="V396">
            <v>19034</v>
          </cell>
          <cell r="W396">
            <v>15782</v>
          </cell>
          <cell r="X396">
            <v>14767</v>
          </cell>
        </row>
        <row r="397">
          <cell r="A397">
            <v>397</v>
          </cell>
        </row>
        <row r="398">
          <cell r="A398">
            <v>398</v>
          </cell>
          <cell r="B398" t="str">
            <v>C</v>
          </cell>
          <cell r="C398" t="str">
            <v xml:space="preserve"> </v>
          </cell>
          <cell r="D398" t="str">
            <v xml:space="preserve"> </v>
          </cell>
          <cell r="G398" t="str">
            <v>l - Scot/UK new registration ratio  [[(e+(f/4))/(g+(h/4))]</v>
          </cell>
          <cell r="J398">
            <v>8.1341381623071765E-2</v>
          </cell>
          <cell r="K398">
            <v>7.6522168704458438E-2</v>
          </cell>
          <cell r="L398">
            <v>8.0802078438959674E-2</v>
          </cell>
          <cell r="M398">
            <v>8.0978744155359869E-2</v>
          </cell>
          <cell r="N398">
            <v>8.0176724897339638E-2</v>
          </cell>
          <cell r="O398">
            <v>8.164416441644165E-2</v>
          </cell>
          <cell r="P398">
            <v>7.901368779957503E-2</v>
          </cell>
          <cell r="Q398">
            <v>7.5585458594425559E-2</v>
          </cell>
          <cell r="R398">
            <v>7.5108362711668486E-2</v>
          </cell>
          <cell r="S398">
            <v>7.3134457977811068E-2</v>
          </cell>
          <cell r="T398">
            <v>7.0677345130995536E-2</v>
          </cell>
          <cell r="U398">
            <v>7.2527743760620475E-2</v>
          </cell>
          <cell r="V398">
            <v>7.5839564439577289E-2</v>
          </cell>
          <cell r="W398">
            <v>7.5246009269295172E-2</v>
          </cell>
          <cell r="X398">
            <v>7.6193472276838356E-2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  <cell r="B401" t="str">
            <v>I</v>
          </cell>
          <cell r="C401">
            <v>6510</v>
          </cell>
          <cell r="D401">
            <v>1</v>
          </cell>
          <cell r="E401">
            <v>90</v>
          </cell>
          <cell r="G401" t="str">
            <v>Scottish Index,1990=100</v>
          </cell>
          <cell r="H401">
            <v>6.0730000000000004</v>
          </cell>
          <cell r="I401">
            <v>6.0763585219736118</v>
          </cell>
          <cell r="O401">
            <v>0</v>
          </cell>
          <cell r="P401">
            <v>73.636913918283597</v>
          </cell>
          <cell r="Q401">
            <v>74.15440376966977</v>
          </cell>
          <cell r="R401">
            <v>80.918653493960761</v>
          </cell>
          <cell r="S401">
            <v>83.721619392574823</v>
          </cell>
          <cell r="T401">
            <v>95.034187916752956</v>
          </cell>
          <cell r="U401">
            <v>105.66671244882151</v>
          </cell>
          <cell r="V401">
            <v>100</v>
          </cell>
          <cell r="W401">
            <v>82.265854990629478</v>
          </cell>
          <cell r="X401">
            <v>77.944261291337128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  <cell r="B404" t="str">
            <v>W</v>
          </cell>
          <cell r="C404">
            <v>6510</v>
          </cell>
          <cell r="D404">
            <v>1</v>
          </cell>
          <cell r="E404">
            <v>90</v>
          </cell>
          <cell r="G404" t="str">
            <v>WEIGHT*INDEX</v>
          </cell>
          <cell r="O404">
            <v>0</v>
          </cell>
          <cell r="P404">
            <v>447.44428941919978</v>
          </cell>
          <cell r="Q404">
            <v>450.58874328770503</v>
          </cell>
          <cell r="R404">
            <v>491.69074974465826</v>
          </cell>
          <cell r="S404">
            <v>508.72257546950323</v>
          </cell>
          <cell r="T404">
            <v>577.46179762680345</v>
          </cell>
          <cell r="U404">
            <v>642.06882867733179</v>
          </cell>
          <cell r="V404">
            <v>607.63585219736115</v>
          </cell>
          <cell r="W404">
            <v>499.87682903975679</v>
          </cell>
          <cell r="X404">
            <v>473.61727633655426</v>
          </cell>
        </row>
        <row r="405">
          <cell r="A405">
            <v>405</v>
          </cell>
          <cell r="H405" t="str">
            <v>UNCONSTR</v>
          </cell>
          <cell r="I405" t="str">
            <v>FINAL</v>
          </cell>
        </row>
        <row r="406">
          <cell r="A406">
            <v>406</v>
          </cell>
          <cell r="B406" t="str">
            <v>H</v>
          </cell>
          <cell r="C406">
            <v>6520</v>
          </cell>
          <cell r="D406">
            <v>1</v>
          </cell>
          <cell r="G406" t="str">
            <v>UK deflated consumers' expenditure on petrol and oil adjusted by the Scot:UK ratio of current licences</v>
          </cell>
          <cell r="H406" t="str">
            <v>WEIGHT</v>
          </cell>
          <cell r="I406" t="str">
            <v>WEIGHT</v>
          </cell>
          <cell r="J406">
            <v>1978</v>
          </cell>
          <cell r="K406">
            <v>1979</v>
          </cell>
          <cell r="L406">
            <v>1980</v>
          </cell>
          <cell r="M406">
            <v>1981</v>
          </cell>
          <cell r="N406">
            <v>1982</v>
          </cell>
          <cell r="O406">
            <v>1983</v>
          </cell>
          <cell r="P406">
            <v>1984</v>
          </cell>
          <cell r="Q406">
            <v>1985</v>
          </cell>
          <cell r="R406">
            <v>1986</v>
          </cell>
          <cell r="S406">
            <v>1987</v>
          </cell>
          <cell r="T406">
            <v>1988</v>
          </cell>
          <cell r="U406">
            <v>1989</v>
          </cell>
          <cell r="V406">
            <v>1990</v>
          </cell>
          <cell r="W406">
            <v>1991</v>
          </cell>
          <cell r="X406">
            <v>1992</v>
          </cell>
        </row>
        <row r="407">
          <cell r="A407">
            <v>407</v>
          </cell>
        </row>
        <row r="408">
          <cell r="A408">
            <v>408</v>
          </cell>
          <cell r="B408" t="str">
            <v>D</v>
          </cell>
          <cell r="C408">
            <v>6520</v>
          </cell>
          <cell r="D408">
            <v>1</v>
          </cell>
          <cell r="E408">
            <v>1</v>
          </cell>
          <cell r="F408" t="str">
            <v>Department of Transport</v>
          </cell>
          <cell r="G408" t="str">
            <v>a - Great Britain current private &amp; light goods vehicle licences at 31 December('000)</v>
          </cell>
          <cell r="J408">
            <v>15166</v>
          </cell>
          <cell r="K408">
            <v>15722</v>
          </cell>
          <cell r="L408">
            <v>16301</v>
          </cell>
          <cell r="M408">
            <v>16491</v>
          </cell>
          <cell r="N408">
            <v>16888</v>
          </cell>
          <cell r="O408">
            <v>17252</v>
          </cell>
          <cell r="P408">
            <v>17825</v>
          </cell>
          <cell r="Q408">
            <v>18258</v>
          </cell>
          <cell r="R408">
            <v>18860</v>
          </cell>
          <cell r="S408">
            <v>19373</v>
          </cell>
          <cell r="T408">
            <v>20528</v>
          </cell>
          <cell r="U408">
            <v>21447</v>
          </cell>
          <cell r="V408">
            <v>21989</v>
          </cell>
          <cell r="W408">
            <v>21952</v>
          </cell>
          <cell r="X408">
            <v>22344</v>
          </cell>
        </row>
        <row r="409">
          <cell r="A409">
            <v>409</v>
          </cell>
          <cell r="B409" t="str">
            <v>D</v>
          </cell>
          <cell r="C409">
            <v>6520</v>
          </cell>
          <cell r="D409">
            <v>1</v>
          </cell>
          <cell r="E409">
            <v>2</v>
          </cell>
          <cell r="F409" t="str">
            <v>Department of Transport</v>
          </cell>
          <cell r="G409" t="str">
            <v>b - Great Britain current m/cycle licences at 31 December('000)</v>
          </cell>
          <cell r="J409">
            <v>1194</v>
          </cell>
          <cell r="K409">
            <v>1292</v>
          </cell>
          <cell r="L409">
            <v>1372</v>
          </cell>
          <cell r="M409">
            <v>1371</v>
          </cell>
          <cell r="N409">
            <v>1370</v>
          </cell>
          <cell r="O409">
            <v>1290</v>
          </cell>
          <cell r="P409">
            <v>1225</v>
          </cell>
          <cell r="Q409">
            <v>1148</v>
          </cell>
          <cell r="R409">
            <v>1065</v>
          </cell>
          <cell r="S409">
            <v>978</v>
          </cell>
          <cell r="T409">
            <v>912</v>
          </cell>
          <cell r="U409">
            <v>875</v>
          </cell>
          <cell r="V409">
            <v>833</v>
          </cell>
          <cell r="W409">
            <v>750</v>
          </cell>
          <cell r="X409">
            <v>688</v>
          </cell>
        </row>
        <row r="410">
          <cell r="A410">
            <v>410</v>
          </cell>
          <cell r="G410" t="str">
            <v xml:space="preserve"> </v>
          </cell>
        </row>
        <row r="411">
          <cell r="A411">
            <v>411</v>
          </cell>
          <cell r="B411" t="str">
            <v>D</v>
          </cell>
          <cell r="C411">
            <v>6520</v>
          </cell>
          <cell r="D411">
            <v>1</v>
          </cell>
          <cell r="E411">
            <v>3</v>
          </cell>
          <cell r="F411" t="str">
            <v>Department of Transport</v>
          </cell>
          <cell r="G411" t="str">
            <v>c - Northern Ireland current private &amp; light goods vehicle licences at 31 December ('000)</v>
          </cell>
          <cell r="J411">
            <v>365</v>
          </cell>
          <cell r="K411">
            <v>377</v>
          </cell>
          <cell r="L411">
            <v>381</v>
          </cell>
          <cell r="M411">
            <v>378</v>
          </cell>
          <cell r="N411">
            <v>404</v>
          </cell>
          <cell r="O411">
            <v>422</v>
          </cell>
          <cell r="P411">
            <v>446</v>
          </cell>
          <cell r="Q411">
            <v>414</v>
          </cell>
          <cell r="R411">
            <v>423</v>
          </cell>
          <cell r="S411">
            <v>434</v>
          </cell>
          <cell r="T411">
            <v>443</v>
          </cell>
          <cell r="U411">
            <v>457</v>
          </cell>
          <cell r="V411">
            <v>481</v>
          </cell>
          <cell r="W411">
            <v>498</v>
          </cell>
          <cell r="X411">
            <v>516.20000000000005</v>
          </cell>
        </row>
        <row r="412">
          <cell r="A412">
            <v>412</v>
          </cell>
          <cell r="B412" t="str">
            <v>D</v>
          </cell>
          <cell r="C412">
            <v>6520</v>
          </cell>
          <cell r="D412">
            <v>1</v>
          </cell>
          <cell r="E412">
            <v>4</v>
          </cell>
          <cell r="F412" t="str">
            <v>Department of Transport</v>
          </cell>
          <cell r="G412" t="str">
            <v>d - Northern Ireland current m/cycle licences at 31 December ('000)</v>
          </cell>
          <cell r="J412">
            <v>17</v>
          </cell>
          <cell r="K412">
            <v>15</v>
          </cell>
          <cell r="L412">
            <v>15</v>
          </cell>
          <cell r="M412">
            <v>15</v>
          </cell>
          <cell r="N412">
            <v>16</v>
          </cell>
          <cell r="O412">
            <v>15</v>
          </cell>
          <cell r="P412">
            <v>16</v>
          </cell>
          <cell r="Q412">
            <v>12</v>
          </cell>
          <cell r="R412">
            <v>11</v>
          </cell>
          <cell r="S412">
            <v>9</v>
          </cell>
          <cell r="T412">
            <v>9</v>
          </cell>
          <cell r="U412">
            <v>9</v>
          </cell>
          <cell r="V412">
            <v>10</v>
          </cell>
          <cell r="W412">
            <v>10</v>
          </cell>
          <cell r="X412">
            <v>9</v>
          </cell>
        </row>
        <row r="413">
          <cell r="A413">
            <v>413</v>
          </cell>
        </row>
        <row r="414">
          <cell r="A414">
            <v>414</v>
          </cell>
          <cell r="B414" t="str">
            <v>D</v>
          </cell>
          <cell r="C414">
            <v>6520</v>
          </cell>
          <cell r="D414">
            <v>1</v>
          </cell>
          <cell r="E414">
            <v>5</v>
          </cell>
          <cell r="F414" t="str">
            <v>Department of Transport</v>
          </cell>
          <cell r="G414" t="str">
            <v>e - Scotland current private &amp; light goods vehicle licences at 31 December ('000)</v>
          </cell>
          <cell r="J414">
            <v>1121</v>
          </cell>
          <cell r="K414">
            <v>1156</v>
          </cell>
          <cell r="L414">
            <v>1189</v>
          </cell>
          <cell r="M414">
            <v>1195</v>
          </cell>
          <cell r="N414">
            <v>1214</v>
          </cell>
          <cell r="O414">
            <v>1239</v>
          </cell>
          <cell r="P414">
            <v>1277</v>
          </cell>
          <cell r="Q414">
            <v>1303</v>
          </cell>
          <cell r="R414">
            <v>1335</v>
          </cell>
          <cell r="S414">
            <v>1363</v>
          </cell>
          <cell r="T414">
            <v>1440</v>
          </cell>
          <cell r="U414">
            <v>1514</v>
          </cell>
          <cell r="V414">
            <v>1585</v>
          </cell>
          <cell r="W414">
            <v>1631</v>
          </cell>
          <cell r="X414">
            <v>1687</v>
          </cell>
        </row>
        <row r="415">
          <cell r="A415">
            <v>415</v>
          </cell>
          <cell r="B415" t="str">
            <v>D</v>
          </cell>
          <cell r="C415">
            <v>6520</v>
          </cell>
          <cell r="D415">
            <v>1</v>
          </cell>
          <cell r="E415">
            <v>6</v>
          </cell>
          <cell r="F415" t="str">
            <v>Department of Transport</v>
          </cell>
          <cell r="G415" t="str">
            <v>f - Scotland current m/cycle licences at 31 December ('000)</v>
          </cell>
          <cell r="J415">
            <v>49</v>
          </cell>
          <cell r="K415">
            <v>54</v>
          </cell>
          <cell r="L415">
            <v>59</v>
          </cell>
          <cell r="M415">
            <v>59</v>
          </cell>
          <cell r="N415">
            <v>57</v>
          </cell>
          <cell r="O415">
            <v>51</v>
          </cell>
          <cell r="P415">
            <v>48</v>
          </cell>
          <cell r="Q415">
            <v>44</v>
          </cell>
          <cell r="R415">
            <v>40</v>
          </cell>
          <cell r="S415">
            <v>38</v>
          </cell>
          <cell r="T415">
            <v>35</v>
          </cell>
          <cell r="U415">
            <v>33</v>
          </cell>
          <cell r="V415">
            <v>31</v>
          </cell>
          <cell r="W415">
            <v>29</v>
          </cell>
          <cell r="X415">
            <v>27.5</v>
          </cell>
        </row>
        <row r="416">
          <cell r="A416">
            <v>416</v>
          </cell>
        </row>
        <row r="417">
          <cell r="A417">
            <v>417</v>
          </cell>
          <cell r="B417" t="str">
            <v>C</v>
          </cell>
          <cell r="G417" t="str">
            <v>g - UK current private &amp; light goods vehicle licences at 31 December ('000)  [a+c]</v>
          </cell>
          <cell r="J417">
            <v>15531</v>
          </cell>
          <cell r="K417">
            <v>16099</v>
          </cell>
          <cell r="L417">
            <v>16682</v>
          </cell>
          <cell r="M417">
            <v>16869</v>
          </cell>
          <cell r="N417">
            <v>17292</v>
          </cell>
          <cell r="O417">
            <v>17674</v>
          </cell>
          <cell r="P417">
            <v>18271</v>
          </cell>
          <cell r="Q417">
            <v>18672</v>
          </cell>
          <cell r="R417">
            <v>19283</v>
          </cell>
          <cell r="S417">
            <v>19807</v>
          </cell>
          <cell r="T417">
            <v>20971</v>
          </cell>
          <cell r="U417">
            <v>21904</v>
          </cell>
          <cell r="V417">
            <v>22470</v>
          </cell>
          <cell r="W417">
            <v>22450</v>
          </cell>
          <cell r="X417">
            <v>22860.2</v>
          </cell>
        </row>
        <row r="418">
          <cell r="A418">
            <v>418</v>
          </cell>
          <cell r="B418" t="str">
            <v>C</v>
          </cell>
          <cell r="G418" t="str">
            <v>h - UK current m/cycle licences at 31 December ('000)  [b+d]</v>
          </cell>
          <cell r="J418">
            <v>1211</v>
          </cell>
          <cell r="K418">
            <v>1307</v>
          </cell>
          <cell r="L418">
            <v>1387</v>
          </cell>
          <cell r="M418">
            <v>1386</v>
          </cell>
          <cell r="N418">
            <v>1386</v>
          </cell>
          <cell r="O418">
            <v>1305</v>
          </cell>
          <cell r="P418">
            <v>1241</v>
          </cell>
          <cell r="Q418">
            <v>1160</v>
          </cell>
          <cell r="R418">
            <v>1076</v>
          </cell>
          <cell r="S418">
            <v>987</v>
          </cell>
          <cell r="T418">
            <v>921</v>
          </cell>
          <cell r="U418">
            <v>884</v>
          </cell>
          <cell r="V418">
            <v>843</v>
          </cell>
          <cell r="W418">
            <v>760</v>
          </cell>
          <cell r="X418">
            <v>697</v>
          </cell>
        </row>
        <row r="419">
          <cell r="A419">
            <v>419</v>
          </cell>
        </row>
        <row r="420">
          <cell r="A420">
            <v>420</v>
          </cell>
          <cell r="B420" t="str">
            <v>X</v>
          </cell>
          <cell r="C420">
            <v>6520</v>
          </cell>
          <cell r="D420">
            <v>1</v>
          </cell>
          <cell r="E420">
            <v>7</v>
          </cell>
          <cell r="G420" t="str">
            <v>i - UK consumers' expenditure on petrol and oil (£m) at 1980 prices</v>
          </cell>
          <cell r="J420">
            <v>4466</v>
          </cell>
          <cell r="K420">
            <v>4525</v>
          </cell>
          <cell r="L420">
            <v>4646</v>
          </cell>
          <cell r="M420">
            <v>4706</v>
          </cell>
          <cell r="N420">
            <v>4887</v>
          </cell>
          <cell r="O420">
            <v>4985</v>
          </cell>
          <cell r="P420">
            <v>5180</v>
          </cell>
          <cell r="Q420">
            <v>5275</v>
          </cell>
          <cell r="R420">
            <v>5587</v>
          </cell>
          <cell r="S420" t="str">
            <v xml:space="preserve"> </v>
          </cell>
        </row>
        <row r="421">
          <cell r="A421">
            <v>421</v>
          </cell>
          <cell r="B421" t="str">
            <v>C</v>
          </cell>
          <cell r="G421" t="str">
            <v>j - Estimated '87 figure from growth at 1985 prices</v>
          </cell>
          <cell r="S421">
            <v>5819.8443941109854</v>
          </cell>
        </row>
        <row r="422">
          <cell r="A422">
            <v>422</v>
          </cell>
          <cell r="B422" t="str">
            <v>D</v>
          </cell>
          <cell r="C422">
            <v>6520</v>
          </cell>
          <cell r="D422">
            <v>1</v>
          </cell>
          <cell r="E422">
            <v>8</v>
          </cell>
          <cell r="F422" t="str">
            <v>ONS:Consumers Expenditure</v>
          </cell>
          <cell r="G422" t="str">
            <v>k - UK consumers' expenditure on petrol and oil (£m) at 1990 prices (CCGS)</v>
          </cell>
          <cell r="P422">
            <v>8200</v>
          </cell>
          <cell r="Q422">
            <v>8317</v>
          </cell>
          <cell r="R422">
            <v>8830</v>
          </cell>
          <cell r="S422">
            <v>9198</v>
          </cell>
          <cell r="T422">
            <v>9847</v>
          </cell>
          <cell r="U422">
            <v>10039</v>
          </cell>
          <cell r="V422">
            <v>10172</v>
          </cell>
          <cell r="W422">
            <v>9976</v>
          </cell>
          <cell r="X422">
            <v>9930</v>
          </cell>
        </row>
        <row r="423">
          <cell r="A423">
            <v>423</v>
          </cell>
        </row>
        <row r="424">
          <cell r="A424">
            <v>424</v>
          </cell>
          <cell r="B424" t="str">
            <v>C</v>
          </cell>
          <cell r="G424" t="str">
            <v>l - Scot/UK current licences ratio  [(e+(f/4))/(g+(h/4))]</v>
          </cell>
          <cell r="J424">
            <v>7.1571800742085731E-2</v>
          </cell>
          <cell r="K424">
            <v>7.1199184207722629E-2</v>
          </cell>
          <cell r="L424">
            <v>7.0689275489980177E-2</v>
          </cell>
          <cell r="M424">
            <v>7.0270976736080862E-2</v>
          </cell>
          <cell r="N424">
            <v>6.9634606117300227E-2</v>
          </cell>
          <cell r="O424">
            <v>6.9540700823599672E-2</v>
          </cell>
          <cell r="P424">
            <v>6.9371005718129833E-2</v>
          </cell>
          <cell r="Q424">
            <v>6.9296487712266638E-2</v>
          </cell>
          <cell r="R424">
            <v>6.8790916530278232E-2</v>
          </cell>
          <cell r="S424">
            <v>6.8441064638783272E-2</v>
          </cell>
          <cell r="T424">
            <v>6.8333235068686993E-2</v>
          </cell>
          <cell r="U424">
            <v>6.8802259887005654E-2</v>
          </cell>
          <cell r="V424">
            <v>7.0224750063379734E-2</v>
          </cell>
          <cell r="W424">
            <v>7.2360865724381621E-2</v>
          </cell>
          <cell r="X424">
            <v>7.3536594101443711E-2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  <cell r="B427" t="str">
            <v>I</v>
          </cell>
          <cell r="C427">
            <v>6520</v>
          </cell>
          <cell r="D427">
            <v>1</v>
          </cell>
          <cell r="E427">
            <v>90</v>
          </cell>
          <cell r="G427" t="str">
            <v>Scottish Index,1990=100</v>
          </cell>
          <cell r="H427">
            <v>3.0449999999999999</v>
          </cell>
          <cell r="I427">
            <v>3.0466839617009134</v>
          </cell>
          <cell r="O427">
            <v>0</v>
          </cell>
          <cell r="P427">
            <v>79.633405665035596</v>
          </cell>
          <cell r="Q427">
            <v>80.682876041281546</v>
          </cell>
          <cell r="R427">
            <v>85.034516300673602</v>
          </cell>
          <cell r="S427">
            <v>88.127937890893833</v>
          </cell>
          <cell r="T427">
            <v>94.197497672491181</v>
          </cell>
          <cell r="U427">
            <v>96.693349335416954</v>
          </cell>
          <cell r="V427">
            <v>100</v>
          </cell>
          <cell r="W427">
            <v>101.05635762333172</v>
          </cell>
          <cell r="X427">
            <v>102.22478508067488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  <cell r="B430" t="str">
            <v>W</v>
          </cell>
          <cell r="C430">
            <v>6520</v>
          </cell>
          <cell r="D430">
            <v>1</v>
          </cell>
          <cell r="E430">
            <v>90</v>
          </cell>
          <cell r="G430" t="str">
            <v>WEIGHT * INDEX</v>
          </cell>
          <cell r="O430">
            <v>0</v>
          </cell>
          <cell r="P430">
            <v>242.6178198552866</v>
          </cell>
          <cell r="Q430">
            <v>245.81522441887537</v>
          </cell>
          <cell r="R430">
            <v>259.07329700425714</v>
          </cell>
          <cell r="S430">
            <v>268.49797494996045</v>
          </cell>
          <cell r="T430">
            <v>286.99000539113803</v>
          </cell>
          <cell r="U430">
            <v>294.59407662335849</v>
          </cell>
          <cell r="V430">
            <v>304.66839617009134</v>
          </cell>
          <cell r="W430">
            <v>307.8867839989166</v>
          </cell>
          <cell r="X430">
            <v>311.44661319361495</v>
          </cell>
        </row>
        <row r="431">
          <cell r="A431" t="str">
            <v>430a</v>
          </cell>
        </row>
        <row r="432">
          <cell r="A432" t="str">
            <v>430b</v>
          </cell>
        </row>
        <row r="433">
          <cell r="A433">
            <v>431</v>
          </cell>
          <cell r="H433" t="str">
            <v>UNCONSTR</v>
          </cell>
          <cell r="I433" t="str">
            <v>FINAL</v>
          </cell>
        </row>
        <row r="434">
          <cell r="A434">
            <v>432</v>
          </cell>
          <cell r="B434" t="str">
            <v>H</v>
          </cell>
          <cell r="C434">
            <v>66</v>
          </cell>
          <cell r="D434">
            <v>1</v>
          </cell>
          <cell r="G434" t="str">
            <v>Each UK Index adjusted by the Scotland:GB ratio of the number of employees in employment in each class</v>
          </cell>
          <cell r="H434" t="str">
            <v>WEIGHT</v>
          </cell>
          <cell r="I434" t="str">
            <v>WEIGHT</v>
          </cell>
          <cell r="J434">
            <v>1978</v>
          </cell>
          <cell r="K434">
            <v>1979</v>
          </cell>
          <cell r="L434">
            <v>1980</v>
          </cell>
          <cell r="M434">
            <v>1981</v>
          </cell>
          <cell r="N434">
            <v>1982</v>
          </cell>
          <cell r="O434">
            <v>1983</v>
          </cell>
          <cell r="P434">
            <v>1984</v>
          </cell>
          <cell r="Q434">
            <v>1985</v>
          </cell>
          <cell r="R434">
            <v>1986</v>
          </cell>
          <cell r="S434">
            <v>1987</v>
          </cell>
          <cell r="T434">
            <v>1988</v>
          </cell>
          <cell r="U434">
            <v>1989</v>
          </cell>
          <cell r="V434">
            <v>1990</v>
          </cell>
          <cell r="W434">
            <v>1991</v>
          </cell>
          <cell r="X434">
            <v>1992</v>
          </cell>
        </row>
        <row r="435">
          <cell r="A435" t="str">
            <v>432a</v>
          </cell>
        </row>
        <row r="436">
          <cell r="A436" t="str">
            <v>432b</v>
          </cell>
        </row>
        <row r="437">
          <cell r="A437">
            <v>433</v>
          </cell>
          <cell r="B437" t="str">
            <v>D</v>
          </cell>
          <cell r="F437" t="str">
            <v>Employment Department</v>
          </cell>
          <cell r="G437" t="str">
            <v>Scottish FTE Employment in class 661</v>
          </cell>
          <cell r="O437">
            <v>80328</v>
          </cell>
          <cell r="P437">
            <v>82436</v>
          </cell>
          <cell r="Q437">
            <v>82477</v>
          </cell>
          <cell r="R437">
            <v>14137</v>
          </cell>
          <cell r="S437">
            <v>13972</v>
          </cell>
          <cell r="T437">
            <v>16363</v>
          </cell>
          <cell r="U437">
            <v>19118</v>
          </cell>
          <cell r="V437">
            <v>19948</v>
          </cell>
          <cell r="W437">
            <v>20167</v>
          </cell>
          <cell r="X437">
            <v>20177.518469554383</v>
          </cell>
        </row>
        <row r="438">
          <cell r="A438">
            <v>434</v>
          </cell>
          <cell r="B438" t="str">
            <v>D</v>
          </cell>
          <cell r="F438" t="str">
            <v>Employment Department</v>
          </cell>
          <cell r="G438" t="str">
            <v>GB FTE Employment in class 661</v>
          </cell>
          <cell r="O438">
            <v>733758</v>
          </cell>
          <cell r="P438">
            <v>767359</v>
          </cell>
          <cell r="Q438">
            <v>791784</v>
          </cell>
          <cell r="R438">
            <v>177850</v>
          </cell>
          <cell r="S438">
            <v>186750</v>
          </cell>
          <cell r="T438">
            <v>208400</v>
          </cell>
          <cell r="U438">
            <v>228200</v>
          </cell>
          <cell r="V438">
            <v>244209</v>
          </cell>
          <cell r="W438">
            <v>237406</v>
          </cell>
          <cell r="X438">
            <v>228824.05095347023</v>
          </cell>
        </row>
        <row r="439">
          <cell r="A439" t="str">
            <v>434a</v>
          </cell>
          <cell r="B439" t="str">
            <v>C</v>
          </cell>
          <cell r="G439" t="str">
            <v>Scottish FTE relative to GB FTE.[SCOT/GB]</v>
          </cell>
          <cell r="O439">
            <v>0.1094747859648549</v>
          </cell>
          <cell r="P439">
            <v>0.10742820505135145</v>
          </cell>
          <cell r="Q439">
            <v>0.10416603518131208</v>
          </cell>
          <cell r="R439">
            <v>7.9488332864773692E-2</v>
          </cell>
          <cell r="S439">
            <v>7.4816599732262387E-2</v>
          </cell>
          <cell r="T439">
            <v>7.8517274472168899E-2</v>
          </cell>
          <cell r="U439">
            <v>8.3777388255915866E-2</v>
          </cell>
          <cell r="V439">
            <v>8.168413121547527E-2</v>
          </cell>
          <cell r="W439">
            <v>8.4947305459845163E-2</v>
          </cell>
          <cell r="X439">
            <v>8.8179185647129982E-2</v>
          </cell>
        </row>
        <row r="440">
          <cell r="A440" t="str">
            <v>434b</v>
          </cell>
          <cell r="B440" t="str">
            <v>C</v>
          </cell>
          <cell r="G440" t="str">
            <v>Scot:GB employment relative to base year</v>
          </cell>
          <cell r="O440">
            <v>1.3402209748190921</v>
          </cell>
          <cell r="P440">
            <v>1.315166158381065</v>
          </cell>
          <cell r="Q440">
            <v>1.2752297616599679</v>
          </cell>
          <cell r="R440">
            <v>0.97311842192568265</v>
          </cell>
          <cell r="S440">
            <v>0.9159257571694438</v>
          </cell>
          <cell r="T440">
            <v>0.96123045325716339</v>
          </cell>
          <cell r="U440">
            <v>1.0256262386499377</v>
          </cell>
          <cell r="V440">
            <v>1</v>
          </cell>
          <cell r="W440">
            <v>1.0399486925528036</v>
          </cell>
          <cell r="X440">
            <v>1.079514274498695</v>
          </cell>
        </row>
        <row r="441">
          <cell r="A441">
            <v>435</v>
          </cell>
          <cell r="B441" t="str">
            <v>D</v>
          </cell>
          <cell r="C441">
            <v>6610</v>
          </cell>
          <cell r="D441">
            <v>1</v>
          </cell>
          <cell r="E441">
            <v>2</v>
          </cell>
          <cell r="F441" t="str">
            <v>ONS GDP(O)</v>
          </cell>
          <cell r="G441" t="str">
            <v>UK Index for RESTAURANTS AND CAFES,1990=100</v>
          </cell>
          <cell r="R441">
            <v>78</v>
          </cell>
          <cell r="S441">
            <v>88.32</v>
          </cell>
          <cell r="T441">
            <v>93.07</v>
          </cell>
          <cell r="U441">
            <v>97.56</v>
          </cell>
          <cell r="V441">
            <v>100</v>
          </cell>
          <cell r="W441">
            <v>91.21</v>
          </cell>
          <cell r="X441">
            <v>87.57</v>
          </cell>
        </row>
        <row r="442">
          <cell r="A442" t="str">
            <v>435a</v>
          </cell>
          <cell r="B442" t="str">
            <v>C</v>
          </cell>
        </row>
        <row r="443">
          <cell r="A443" t="str">
            <v>435b</v>
          </cell>
          <cell r="B443" t="str">
            <v>C</v>
          </cell>
        </row>
        <row r="444">
          <cell r="A444">
            <v>436</v>
          </cell>
          <cell r="B444" t="str">
            <v>D</v>
          </cell>
          <cell r="F444" t="str">
            <v>Employment Department</v>
          </cell>
          <cell r="G444" t="str">
            <v>Scottish FTE Employment in class 662</v>
          </cell>
          <cell r="O444">
            <v>80328</v>
          </cell>
          <cell r="P444">
            <v>82436</v>
          </cell>
          <cell r="Q444">
            <v>82477</v>
          </cell>
          <cell r="R444">
            <v>17479</v>
          </cell>
          <cell r="S444">
            <v>17556</v>
          </cell>
          <cell r="T444">
            <v>18240</v>
          </cell>
          <cell r="U444">
            <v>19143</v>
          </cell>
          <cell r="V444">
            <v>19478</v>
          </cell>
          <cell r="W444">
            <v>19129</v>
          </cell>
          <cell r="X444">
            <v>19144.2017970249</v>
          </cell>
        </row>
        <row r="445">
          <cell r="A445">
            <v>437</v>
          </cell>
          <cell r="B445" t="str">
            <v>D</v>
          </cell>
          <cell r="F445" t="str">
            <v>Employment Department</v>
          </cell>
          <cell r="G445" t="str">
            <v>GB FTE Employment in class 662</v>
          </cell>
          <cell r="O445">
            <v>733758</v>
          </cell>
          <cell r="P445">
            <v>767359</v>
          </cell>
          <cell r="Q445">
            <v>791784</v>
          </cell>
          <cell r="R445">
            <v>188200</v>
          </cell>
          <cell r="S445">
            <v>196000</v>
          </cell>
          <cell r="T445">
            <v>201900</v>
          </cell>
          <cell r="U445">
            <v>228250</v>
          </cell>
          <cell r="V445">
            <v>244052</v>
          </cell>
          <cell r="W445">
            <v>234165</v>
          </cell>
          <cell r="X445">
            <v>238706.6723030539</v>
          </cell>
        </row>
        <row r="446">
          <cell r="A446" t="str">
            <v>437a</v>
          </cell>
          <cell r="B446" t="str">
            <v>C</v>
          </cell>
          <cell r="G446" t="str">
            <v>Scottish FTE relative to GB FTE.[SCOT/GB]</v>
          </cell>
          <cell r="O446">
            <v>0.1094747859648549</v>
          </cell>
          <cell r="P446">
            <v>0.10742820505135145</v>
          </cell>
          <cell r="Q446">
            <v>0.10416603518131208</v>
          </cell>
          <cell r="R446">
            <v>9.2874601487778957E-2</v>
          </cell>
          <cell r="S446">
            <v>8.9571428571428566E-2</v>
          </cell>
          <cell r="T446">
            <v>9.0341753343239226E-2</v>
          </cell>
          <cell r="U446">
            <v>8.3868565169769996E-2</v>
          </cell>
          <cell r="V446">
            <v>7.9810859980659857E-2</v>
          </cell>
          <cell r="W446">
            <v>8.1690261140648687E-2</v>
          </cell>
          <cell r="X446">
            <v>8.0199692837743849E-2</v>
          </cell>
        </row>
        <row r="447">
          <cell r="A447" t="str">
            <v>437b</v>
          </cell>
          <cell r="B447" t="str">
            <v>C</v>
          </cell>
          <cell r="G447" t="str">
            <v>Scot:GB employment relative to base year</v>
          </cell>
          <cell r="O447">
            <v>1.3716778141644299</v>
          </cell>
          <cell r="P447">
            <v>1.3460349265423772</v>
          </cell>
          <cell r="Q447">
            <v>1.305161167371885</v>
          </cell>
          <cell r="R447">
            <v>1.1636837582038932</v>
          </cell>
          <cell r="S447">
            <v>1.1222962463145234</v>
          </cell>
          <cell r="T447">
            <v>1.1319481254196642</v>
          </cell>
          <cell r="U447">
            <v>1.0508415169325755</v>
          </cell>
          <cell r="V447">
            <v>1</v>
          </cell>
          <cell r="W447">
            <v>1.0235481883097646</v>
          </cell>
          <cell r="X447">
            <v>1.0048719291732757</v>
          </cell>
        </row>
        <row r="448">
          <cell r="A448">
            <v>438</v>
          </cell>
          <cell r="B448" t="str">
            <v>D</v>
          </cell>
          <cell r="C448">
            <v>6620</v>
          </cell>
          <cell r="D448">
            <v>1</v>
          </cell>
          <cell r="E448">
            <v>2</v>
          </cell>
          <cell r="F448" t="str">
            <v>ONS GDP(O)</v>
          </cell>
          <cell r="G448" t="str">
            <v>UK Index for PUBLIC HOUSES AND BARS,1990=100</v>
          </cell>
          <cell r="R448">
            <v>100.68</v>
          </cell>
          <cell r="S448">
            <v>100.3</v>
          </cell>
          <cell r="T448">
            <v>100.03</v>
          </cell>
          <cell r="U448">
            <v>105.06</v>
          </cell>
          <cell r="V448">
            <v>100</v>
          </cell>
          <cell r="W448">
            <v>91.45</v>
          </cell>
          <cell r="X448">
            <v>90.26</v>
          </cell>
        </row>
        <row r="449">
          <cell r="A449" t="str">
            <v>438a</v>
          </cell>
        </row>
        <row r="450">
          <cell r="A450" t="str">
            <v>438b</v>
          </cell>
        </row>
        <row r="451">
          <cell r="A451">
            <v>439</v>
          </cell>
          <cell r="B451" t="str">
            <v>D</v>
          </cell>
          <cell r="F451" t="str">
            <v>Employment Department</v>
          </cell>
          <cell r="G451" t="str">
            <v>Scottish FTE Employment in class 663</v>
          </cell>
          <cell r="O451">
            <v>80328</v>
          </cell>
          <cell r="P451">
            <v>82436</v>
          </cell>
          <cell r="Q451">
            <v>82477</v>
          </cell>
          <cell r="R451">
            <v>8696</v>
          </cell>
          <cell r="S451">
            <v>7940</v>
          </cell>
          <cell r="T451">
            <v>8312</v>
          </cell>
          <cell r="U451">
            <v>8795</v>
          </cell>
          <cell r="V451">
            <v>8504</v>
          </cell>
          <cell r="W451">
            <v>7900</v>
          </cell>
          <cell r="X451">
            <v>7907.628075592087</v>
          </cell>
        </row>
        <row r="452">
          <cell r="A452">
            <v>440</v>
          </cell>
          <cell r="B452" t="str">
            <v>D</v>
          </cell>
          <cell r="F452" t="str">
            <v>Employment Department</v>
          </cell>
          <cell r="G452" t="str">
            <v>GB FTE Employment in class 663</v>
          </cell>
          <cell r="O452">
            <v>733758</v>
          </cell>
          <cell r="P452">
            <v>767359</v>
          </cell>
          <cell r="Q452">
            <v>791784</v>
          </cell>
          <cell r="R452">
            <v>107150</v>
          </cell>
          <cell r="S452">
            <v>108950</v>
          </cell>
          <cell r="T452">
            <v>104000</v>
          </cell>
          <cell r="U452">
            <v>103700</v>
          </cell>
          <cell r="V452">
            <v>104168</v>
          </cell>
          <cell r="W452">
            <v>104512</v>
          </cell>
          <cell r="X452">
            <v>103239.08428066474</v>
          </cell>
        </row>
        <row r="453">
          <cell r="A453" t="str">
            <v>440a</v>
          </cell>
          <cell r="B453" t="str">
            <v>C</v>
          </cell>
          <cell r="G453" t="str">
            <v>Scottish FTE relative to GB FTE.[SCOT/GB]</v>
          </cell>
          <cell r="O453">
            <v>0.1094747859648549</v>
          </cell>
          <cell r="P453">
            <v>0.10742820505135145</v>
          </cell>
          <cell r="Q453">
            <v>0.10416603518131208</v>
          </cell>
          <cell r="R453">
            <v>8.1157256182921134E-2</v>
          </cell>
          <cell r="S453">
            <v>7.2877466727856818E-2</v>
          </cell>
          <cell r="T453">
            <v>7.992307692307693E-2</v>
          </cell>
          <cell r="U453">
            <v>8.4811957569913207E-2</v>
          </cell>
          <cell r="V453">
            <v>8.1637355041855458E-2</v>
          </cell>
          <cell r="W453">
            <v>7.558940600122474E-2</v>
          </cell>
          <cell r="X453">
            <v>7.6595294608527223E-2</v>
          </cell>
        </row>
        <row r="454">
          <cell r="A454" t="str">
            <v>440b</v>
          </cell>
          <cell r="B454" t="str">
            <v>C</v>
          </cell>
          <cell r="G454" t="str">
            <v>Scot:GB employment relative to base year</v>
          </cell>
          <cell r="O454">
            <v>1.3409888880981897</v>
          </cell>
          <cell r="P454">
            <v>1.31591971587361</v>
          </cell>
          <cell r="Q454">
            <v>1.2759604365906536</v>
          </cell>
          <cell r="R454">
            <v>0.99411912771196254</v>
          </cell>
          <cell r="S454">
            <v>0.89269754869560081</v>
          </cell>
          <cell r="T454">
            <v>0.97900130255445417</v>
          </cell>
          <cell r="U454">
            <v>1.0388866411268485</v>
          </cell>
          <cell r="V454">
            <v>1</v>
          </cell>
          <cell r="W454">
            <v>0.92591689138471067</v>
          </cell>
          <cell r="X454">
            <v>0.93823831711912797</v>
          </cell>
        </row>
        <row r="455">
          <cell r="A455">
            <v>441</v>
          </cell>
          <cell r="B455" t="str">
            <v>D</v>
          </cell>
          <cell r="C455">
            <v>6630</v>
          </cell>
          <cell r="D455">
            <v>3</v>
          </cell>
          <cell r="E455">
            <v>2</v>
          </cell>
          <cell r="F455" t="str">
            <v>ONS GDP(O)</v>
          </cell>
          <cell r="G455" t="str">
            <v>UK Index for CLUBS,1990=100</v>
          </cell>
          <cell r="R455">
            <v>93.22</v>
          </cell>
          <cell r="S455">
            <v>97.76</v>
          </cell>
          <cell r="T455">
            <v>100.16</v>
          </cell>
          <cell r="U455">
            <v>98.44</v>
          </cell>
          <cell r="V455">
            <v>100</v>
          </cell>
          <cell r="W455">
            <v>101.29</v>
          </cell>
          <cell r="X455">
            <v>97.38</v>
          </cell>
        </row>
        <row r="456">
          <cell r="A456" t="str">
            <v>441a</v>
          </cell>
        </row>
        <row r="457">
          <cell r="A457" t="str">
            <v>441b</v>
          </cell>
        </row>
        <row r="458">
          <cell r="A458">
            <v>442</v>
          </cell>
          <cell r="B458" t="str">
            <v>D</v>
          </cell>
          <cell r="F458" t="str">
            <v>Employment Department</v>
          </cell>
          <cell r="G458" t="str">
            <v>Scottish FTE Employment in class 664</v>
          </cell>
          <cell r="O458">
            <v>80328</v>
          </cell>
          <cell r="P458">
            <v>82436</v>
          </cell>
          <cell r="Q458">
            <v>82477</v>
          </cell>
          <cell r="R458">
            <v>8906</v>
          </cell>
          <cell r="S458">
            <v>9205</v>
          </cell>
          <cell r="T458">
            <v>9533</v>
          </cell>
          <cell r="U458">
            <v>10026</v>
          </cell>
          <cell r="V458">
            <v>9166</v>
          </cell>
          <cell r="W458">
            <v>8051</v>
          </cell>
          <cell r="X458">
            <v>8052.4175415904501</v>
          </cell>
        </row>
        <row r="459">
          <cell r="A459">
            <v>443</v>
          </cell>
          <cell r="B459" t="str">
            <v>D</v>
          </cell>
          <cell r="F459" t="str">
            <v>Employment Department</v>
          </cell>
          <cell r="G459" t="str">
            <v>GB FTE Employment in class 664</v>
          </cell>
          <cell r="O459">
            <v>733758</v>
          </cell>
          <cell r="P459">
            <v>767359</v>
          </cell>
          <cell r="Q459">
            <v>791784</v>
          </cell>
          <cell r="R459">
            <v>110350</v>
          </cell>
          <cell r="S459">
            <v>110000</v>
          </cell>
          <cell r="T459">
            <v>101100</v>
          </cell>
          <cell r="U459">
            <v>111000</v>
          </cell>
          <cell r="V459">
            <v>119847</v>
          </cell>
          <cell r="W459">
            <v>118582</v>
          </cell>
          <cell r="X459">
            <v>97529.836520267578</v>
          </cell>
        </row>
        <row r="460">
          <cell r="A460" t="str">
            <v>443a</v>
          </cell>
          <cell r="B460" t="str">
            <v>C</v>
          </cell>
          <cell r="G460" t="str">
            <v>Scottish FTE relative to GB FTE.[SCOT/GB]</v>
          </cell>
          <cell r="O460">
            <v>0.1094747859648549</v>
          </cell>
          <cell r="P460">
            <v>0.10742820505135145</v>
          </cell>
          <cell r="Q460">
            <v>0.10416603518131208</v>
          </cell>
          <cell r="R460">
            <v>8.070684186678749E-2</v>
          </cell>
          <cell r="S460">
            <v>8.3681818181818177E-2</v>
          </cell>
          <cell r="T460">
            <v>9.4292779426310577E-2</v>
          </cell>
          <cell r="U460">
            <v>9.0324324324324329E-2</v>
          </cell>
          <cell r="V460">
            <v>7.6480846412509282E-2</v>
          </cell>
          <cell r="W460">
            <v>6.7893946804742714E-2</v>
          </cell>
          <cell r="X460">
            <v>8.2563632103669987E-2</v>
          </cell>
        </row>
        <row r="461">
          <cell r="A461" t="str">
            <v>443b</v>
          </cell>
          <cell r="B461" t="str">
            <v>C</v>
          </cell>
          <cell r="G461" t="str">
            <v>Scot:GB employment relative to base year</v>
          </cell>
          <cell r="O461">
            <v>1.4314013390279254</v>
          </cell>
          <cell r="P461">
            <v>1.404641947500471</v>
          </cell>
          <cell r="Q461">
            <v>1.3619885248063177</v>
          </cell>
          <cell r="R461">
            <v>1.0552556051940738</v>
          </cell>
          <cell r="S461">
            <v>1.0941539235911371</v>
          </cell>
          <cell r="T461">
            <v>1.2328940362104563</v>
          </cell>
          <cell r="U461">
            <v>1.1810058146734996</v>
          </cell>
          <cell r="V461">
            <v>1</v>
          </cell>
          <cell r="W461">
            <v>0.88772483555618587</v>
          </cell>
          <cell r="X461">
            <v>1.0795334515304971</v>
          </cell>
        </row>
        <row r="462">
          <cell r="A462">
            <v>444</v>
          </cell>
          <cell r="B462" t="str">
            <v>D</v>
          </cell>
          <cell r="C462">
            <v>6640</v>
          </cell>
          <cell r="D462">
            <v>4</v>
          </cell>
          <cell r="E462">
            <v>2</v>
          </cell>
          <cell r="F462" t="str">
            <v>ONS GDP(O)</v>
          </cell>
          <cell r="G462" t="str">
            <v>UK Index for CANTEENS AND MESSES,1990=100</v>
          </cell>
          <cell r="R462">
            <v>74.599999999999994</v>
          </cell>
          <cell r="S462">
            <v>77.91</v>
          </cell>
          <cell r="T462">
            <v>86.5</v>
          </cell>
          <cell r="U462">
            <v>86.88</v>
          </cell>
          <cell r="V462">
            <v>100</v>
          </cell>
          <cell r="W462">
            <v>95.14</v>
          </cell>
          <cell r="X462">
            <v>94.88</v>
          </cell>
        </row>
        <row r="463">
          <cell r="A463" t="str">
            <v>444a</v>
          </cell>
        </row>
        <row r="464">
          <cell r="A464" t="str">
            <v>444b</v>
          </cell>
        </row>
        <row r="465">
          <cell r="A465">
            <v>445</v>
          </cell>
          <cell r="B465" t="str">
            <v>D</v>
          </cell>
          <cell r="F465" t="str">
            <v>Employment Department</v>
          </cell>
          <cell r="G465" t="str">
            <v>Scottish FTE Employment in class 665-7</v>
          </cell>
          <cell r="O465">
            <v>80328</v>
          </cell>
          <cell r="P465">
            <v>82436</v>
          </cell>
          <cell r="Q465">
            <v>82477</v>
          </cell>
          <cell r="R465">
            <v>33689</v>
          </cell>
          <cell r="S465">
            <v>33250</v>
          </cell>
          <cell r="T465">
            <v>35003</v>
          </cell>
          <cell r="U465">
            <v>37335</v>
          </cell>
          <cell r="V465">
            <v>38736</v>
          </cell>
          <cell r="W465">
            <v>39121</v>
          </cell>
          <cell r="X465">
            <v>36501.282560381595</v>
          </cell>
        </row>
        <row r="466">
          <cell r="A466">
            <v>446</v>
          </cell>
          <cell r="B466" t="str">
            <v>D</v>
          </cell>
          <cell r="F466" t="str">
            <v>Employment Department</v>
          </cell>
          <cell r="G466" t="str">
            <v>GB FTE Employment in class 665-7</v>
          </cell>
          <cell r="O466">
            <v>733758</v>
          </cell>
          <cell r="P466">
            <v>767359</v>
          </cell>
          <cell r="Q466">
            <v>791784</v>
          </cell>
          <cell r="R466">
            <v>243950</v>
          </cell>
          <cell r="S466">
            <v>247900</v>
          </cell>
          <cell r="T466">
            <v>241800</v>
          </cell>
          <cell r="U466">
            <v>252050</v>
          </cell>
          <cell r="V466">
            <v>266400</v>
          </cell>
          <cell r="W466">
            <v>263375</v>
          </cell>
          <cell r="X466">
            <v>226792.34612148092</v>
          </cell>
        </row>
        <row r="467">
          <cell r="A467" t="str">
            <v>446a</v>
          </cell>
          <cell r="B467" t="str">
            <v>C</v>
          </cell>
          <cell r="G467" t="str">
            <v>Scottish FTE relative to GB FTE.[SCOT/GB]</v>
          </cell>
          <cell r="O467">
            <v>0.1094747859648549</v>
          </cell>
          <cell r="P467">
            <v>0.10742820505135145</v>
          </cell>
          <cell r="Q467">
            <v>0.10416603518131208</v>
          </cell>
          <cell r="R467">
            <v>0.13809797089567535</v>
          </cell>
          <cell r="S467">
            <v>0.13412666397741024</v>
          </cell>
          <cell r="T467">
            <v>0.1447601323407775</v>
          </cell>
          <cell r="U467">
            <v>0.14812537195000991</v>
          </cell>
          <cell r="V467">
            <v>0.14540540540540542</v>
          </cell>
          <cell r="W467">
            <v>0.14853725676317039</v>
          </cell>
          <cell r="X467">
            <v>0.16094583077697758</v>
          </cell>
        </row>
        <row r="468">
          <cell r="A468" t="str">
            <v>446b</v>
          </cell>
          <cell r="B468" t="str">
            <v>C</v>
          </cell>
          <cell r="G468" t="str">
            <v>Scot:GB employment relative to base year</v>
          </cell>
          <cell r="O468">
            <v>0.75289350942372324</v>
          </cell>
          <cell r="P468">
            <v>0.73881851057620873</v>
          </cell>
          <cell r="Q468">
            <v>0.71638351332872618</v>
          </cell>
          <cell r="R468">
            <v>0.94974440950557393</v>
          </cell>
          <cell r="S468">
            <v>0.92243244742828601</v>
          </cell>
          <cell r="T468">
            <v>0.99556224844029129</v>
          </cell>
          <cell r="U468">
            <v>1.0187060896190272</v>
          </cell>
          <cell r="V468">
            <v>1</v>
          </cell>
          <cell r="W468">
            <v>1.0215387546909487</v>
          </cell>
          <cell r="X468">
            <v>1.1068765313658309</v>
          </cell>
        </row>
        <row r="469">
          <cell r="A469">
            <v>447</v>
          </cell>
          <cell r="B469" t="str">
            <v>D</v>
          </cell>
          <cell r="C469" t="str">
            <v>665-7</v>
          </cell>
          <cell r="D469">
            <v>5</v>
          </cell>
          <cell r="E469">
            <v>2</v>
          </cell>
          <cell r="F469" t="str">
            <v>ONS GDP(O)</v>
          </cell>
          <cell r="G469" t="str">
            <v>UK Index for HOTELS &amp; OTHER TOURIST OR SHORT-STAY ACCOMODATION,1990=100</v>
          </cell>
          <cell r="R469">
            <v>83.21</v>
          </cell>
          <cell r="S469">
            <v>89.21</v>
          </cell>
          <cell r="T469">
            <v>97.36</v>
          </cell>
          <cell r="U469">
            <v>99.45</v>
          </cell>
          <cell r="V469">
            <v>100</v>
          </cell>
          <cell r="W469">
            <v>93.33</v>
          </cell>
          <cell r="X469">
            <v>87.85</v>
          </cell>
        </row>
        <row r="470">
          <cell r="A470" t="str">
            <v>447a</v>
          </cell>
        </row>
        <row r="471">
          <cell r="A471">
            <v>448</v>
          </cell>
        </row>
        <row r="472">
          <cell r="A472">
            <v>467</v>
          </cell>
          <cell r="B472" t="str">
            <v>I</v>
          </cell>
          <cell r="C472">
            <v>6610</v>
          </cell>
          <cell r="D472">
            <v>1</v>
          </cell>
          <cell r="E472">
            <v>90</v>
          </cell>
          <cell r="G472" t="str">
            <v>Scottish Index,1990=100, Restaurants, cafes [UK Index(1990=100)*Scot:GB employment rel to 1990]</v>
          </cell>
          <cell r="H472">
            <v>4.5940000000000003</v>
          </cell>
          <cell r="I472">
            <v>4.5965405977188825</v>
          </cell>
          <cell r="O472">
            <v>0</v>
          </cell>
          <cell r="P472">
            <v>0</v>
          </cell>
          <cell r="Q472">
            <v>0</v>
          </cell>
          <cell r="R472">
            <v>75.903236910203248</v>
          </cell>
          <cell r="S472">
            <v>80.894562873205274</v>
          </cell>
          <cell r="T472">
            <v>89.461718284644192</v>
          </cell>
          <cell r="U472">
            <v>100.06009584268793</v>
          </cell>
          <cell r="V472">
            <v>100</v>
          </cell>
          <cell r="W472">
            <v>94.853720247741208</v>
          </cell>
          <cell r="X472">
            <v>94.533065017850717</v>
          </cell>
        </row>
        <row r="473">
          <cell r="A473">
            <v>468</v>
          </cell>
        </row>
        <row r="474">
          <cell r="A474">
            <v>470</v>
          </cell>
          <cell r="B474" t="str">
            <v>W</v>
          </cell>
          <cell r="C474">
            <v>6610</v>
          </cell>
          <cell r="D474">
            <v>1</v>
          </cell>
          <cell r="E474">
            <v>90</v>
          </cell>
          <cell r="G474" t="str">
            <v>WEIGHT * INDEX</v>
          </cell>
          <cell r="O474">
            <v>0</v>
          </cell>
          <cell r="P474">
            <v>0</v>
          </cell>
          <cell r="Q474">
            <v>0</v>
          </cell>
          <cell r="R474">
            <v>348.89230995602355</v>
          </cell>
          <cell r="S474">
            <v>371.83514238141066</v>
          </cell>
          <cell r="T474">
            <v>411.2144200370567</v>
          </cell>
          <cell r="U474">
            <v>459.93029275255742</v>
          </cell>
          <cell r="V474">
            <v>459.65405977188823</v>
          </cell>
          <cell r="W474">
            <v>435.99897596341202</v>
          </cell>
          <cell r="X474">
            <v>434.52507118134952</v>
          </cell>
        </row>
        <row r="475">
          <cell r="A475">
            <v>471</v>
          </cell>
        </row>
        <row r="476">
          <cell r="A476">
            <v>472</v>
          </cell>
        </row>
        <row r="477">
          <cell r="A477">
            <v>473</v>
          </cell>
          <cell r="B477" t="str">
            <v>I</v>
          </cell>
          <cell r="C477">
            <v>6620</v>
          </cell>
          <cell r="D477">
            <v>2</v>
          </cell>
          <cell r="E477">
            <v>90</v>
          </cell>
          <cell r="G477" t="str">
            <v>Scottish Index,1990=100, Pubs &amp; bars [UK Index(1990=100)*Scot:GB employment rel to 1990]</v>
          </cell>
          <cell r="H477">
            <v>5.8109999999999999</v>
          </cell>
          <cell r="I477">
            <v>5.8142136293740583</v>
          </cell>
          <cell r="O477">
            <v>0</v>
          </cell>
          <cell r="P477">
            <v>0</v>
          </cell>
          <cell r="Q477">
            <v>0</v>
          </cell>
          <cell r="R477">
            <v>117.15968077596798</v>
          </cell>
          <cell r="S477">
            <v>112.5663135053467</v>
          </cell>
          <cell r="T477">
            <v>113.22877098572901</v>
          </cell>
          <cell r="U477">
            <v>110.40140976893639</v>
          </cell>
          <cell r="V477">
            <v>100</v>
          </cell>
          <cell r="W477">
            <v>93.603481820927968</v>
          </cell>
          <cell r="X477">
            <v>90.699740327179867</v>
          </cell>
        </row>
        <row r="478">
          <cell r="A478">
            <v>474</v>
          </cell>
        </row>
        <row r="479">
          <cell r="A479">
            <v>476</v>
          </cell>
          <cell r="B479" t="str">
            <v>W</v>
          </cell>
          <cell r="C479">
            <v>6620</v>
          </cell>
          <cell r="D479">
            <v>2</v>
          </cell>
          <cell r="E479">
            <v>90</v>
          </cell>
          <cell r="F479" t="str">
            <v xml:space="preserve"> </v>
          </cell>
          <cell r="G479" t="str">
            <v>WEIGHT * INDEX</v>
          </cell>
          <cell r="O479">
            <v>0</v>
          </cell>
          <cell r="P479">
            <v>0</v>
          </cell>
          <cell r="Q479">
            <v>0</v>
          </cell>
          <cell r="R479">
            <v>681.19141278074687</v>
          </cell>
          <cell r="S479">
            <v>654.48459419117989</v>
          </cell>
          <cell r="T479">
            <v>658.33626350249961</v>
          </cell>
          <cell r="U479">
            <v>641.89738138066025</v>
          </cell>
          <cell r="V479">
            <v>581.42136293740577</v>
          </cell>
          <cell r="W479">
            <v>544.23063976010633</v>
          </cell>
          <cell r="X479">
            <v>527.34766639097711</v>
          </cell>
        </row>
        <row r="480">
          <cell r="A480">
            <v>477</v>
          </cell>
        </row>
        <row r="481">
          <cell r="A481">
            <v>478</v>
          </cell>
        </row>
        <row r="482">
          <cell r="A482">
            <v>479</v>
          </cell>
          <cell r="B482" t="str">
            <v>I</v>
          </cell>
          <cell r="C482">
            <v>6630</v>
          </cell>
          <cell r="D482">
            <v>3</v>
          </cell>
          <cell r="E482">
            <v>90</v>
          </cell>
          <cell r="G482" t="str">
            <v>Scottish Index,1990=100, Clubs [UK Index(1990=100)*Scot:GB employment rel to 1990]</v>
          </cell>
          <cell r="H482">
            <v>2.2869999999999999</v>
          </cell>
          <cell r="I482">
            <v>2.2882647686075499</v>
          </cell>
          <cell r="O482">
            <v>0</v>
          </cell>
          <cell r="P482">
            <v>0</v>
          </cell>
          <cell r="Q482">
            <v>0</v>
          </cell>
          <cell r="R482">
            <v>92.671785085309153</v>
          </cell>
          <cell r="S482">
            <v>87.270112360481946</v>
          </cell>
          <cell r="T482">
            <v>98.056770463854122</v>
          </cell>
          <cell r="U482">
            <v>102.26800095252696</v>
          </cell>
          <cell r="V482">
            <v>100</v>
          </cell>
          <cell r="W482">
            <v>93.786121928357346</v>
          </cell>
          <cell r="X482">
            <v>91.365647321060678</v>
          </cell>
        </row>
        <row r="483">
          <cell r="A483">
            <v>480</v>
          </cell>
        </row>
        <row r="484">
          <cell r="A484">
            <v>482</v>
          </cell>
          <cell r="B484" t="str">
            <v>W</v>
          </cell>
          <cell r="C484">
            <v>6630</v>
          </cell>
          <cell r="D484">
            <v>3</v>
          </cell>
          <cell r="E484">
            <v>90</v>
          </cell>
          <cell r="G484" t="str">
            <v>WEIGHT * INDEX</v>
          </cell>
          <cell r="O484">
            <v>0</v>
          </cell>
          <cell r="P484">
            <v>0</v>
          </cell>
          <cell r="Q484">
            <v>0</v>
          </cell>
          <cell r="R484">
            <v>212.05758085468355</v>
          </cell>
          <cell r="S484">
            <v>199.6971234669131</v>
          </cell>
          <cell r="T484">
            <v>224.37985317587479</v>
          </cell>
          <cell r="U484">
            <v>234.01626353559081</v>
          </cell>
          <cell r="V484">
            <v>228.82647686075498</v>
          </cell>
          <cell r="W484">
            <v>214.60747859299209</v>
          </cell>
          <cell r="X484">
            <v>209.06879182580593</v>
          </cell>
        </row>
        <row r="485">
          <cell r="A485">
            <v>483</v>
          </cell>
        </row>
        <row r="486">
          <cell r="A486">
            <v>484</v>
          </cell>
        </row>
        <row r="487">
          <cell r="A487">
            <v>485</v>
          </cell>
          <cell r="B487" t="str">
            <v>I</v>
          </cell>
          <cell r="C487">
            <v>6640</v>
          </cell>
          <cell r="D487">
            <v>4</v>
          </cell>
          <cell r="E487">
            <v>90</v>
          </cell>
          <cell r="G487" t="str">
            <v>Scottish Index,1990=100, Canteens, messes [UK Index(1990=100)*Scot:GB employment rel to 1990]</v>
          </cell>
          <cell r="H487">
            <v>2.2759999999999998</v>
          </cell>
          <cell r="I487">
            <v>2.277258685330469</v>
          </cell>
          <cell r="O487">
            <v>0</v>
          </cell>
          <cell r="P487">
            <v>0</v>
          </cell>
          <cell r="Q487">
            <v>0</v>
          </cell>
          <cell r="R487">
            <v>78.722068147477898</v>
          </cell>
          <cell r="S487">
            <v>85.245532186985486</v>
          </cell>
          <cell r="T487">
            <v>106.64533413220447</v>
          </cell>
          <cell r="U487">
            <v>102.60578517883364</v>
          </cell>
          <cell r="V487">
            <v>100</v>
          </cell>
          <cell r="W487">
            <v>84.458140854815525</v>
          </cell>
          <cell r="X487">
            <v>102.42613388121356</v>
          </cell>
        </row>
        <row r="488">
          <cell r="A488">
            <v>486</v>
          </cell>
        </row>
        <row r="489">
          <cell r="A489">
            <v>488</v>
          </cell>
          <cell r="B489" t="str">
            <v>W</v>
          </cell>
          <cell r="C489">
            <v>6640</v>
          </cell>
          <cell r="D489">
            <v>4</v>
          </cell>
          <cell r="E489">
            <v>90</v>
          </cell>
          <cell r="G489" t="str">
            <v>WEIGHT * INDEX</v>
          </cell>
          <cell r="O489">
            <v>0</v>
          </cell>
          <cell r="P489">
            <v>0</v>
          </cell>
          <cell r="Q489">
            <v>0</v>
          </cell>
          <cell r="R489">
            <v>179.27051341602112</v>
          </cell>
          <cell r="S489">
            <v>194.12612855843076</v>
          </cell>
          <cell r="T489">
            <v>242.85901340253255</v>
          </cell>
          <cell r="U489">
            <v>233.65991546365123</v>
          </cell>
          <cell r="V489">
            <v>227.72586853304691</v>
          </cell>
          <cell r="W489">
            <v>192.33303480849278</v>
          </cell>
          <cell r="X489">
            <v>233.250802985815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  <cell r="B492" t="str">
            <v>I</v>
          </cell>
          <cell r="C492" t="str">
            <v>665-7</v>
          </cell>
          <cell r="D492">
            <v>5</v>
          </cell>
          <cell r="E492">
            <v>90</v>
          </cell>
          <cell r="G492" t="str">
            <v>Scottish Index,1990=100, Hotels etc [UK Index(1990=100)*Scot:GB employment rel to 1990]</v>
          </cell>
          <cell r="H492">
            <v>13.215999999999999</v>
          </cell>
          <cell r="I492">
            <v>13.223308780899597</v>
          </cell>
          <cell r="O492">
            <v>0</v>
          </cell>
          <cell r="P492">
            <v>0</v>
          </cell>
          <cell r="Q492">
            <v>0</v>
          </cell>
          <cell r="R492">
            <v>79.0282323149588</v>
          </cell>
          <cell r="S492">
            <v>82.290198635077388</v>
          </cell>
          <cell r="T492">
            <v>96.927940508146762</v>
          </cell>
          <cell r="U492">
            <v>101.31032061261226</v>
          </cell>
          <cell r="V492">
            <v>100</v>
          </cell>
          <cell r="W492">
            <v>95.340211975306232</v>
          </cell>
          <cell r="X492">
            <v>97.239103280488237</v>
          </cell>
        </row>
        <row r="493">
          <cell r="A493">
            <v>492</v>
          </cell>
        </row>
        <row r="494">
          <cell r="A494">
            <v>494</v>
          </cell>
          <cell r="B494" t="str">
            <v>W</v>
          </cell>
          <cell r="C494" t="str">
            <v>665-7</v>
          </cell>
          <cell r="D494">
            <v>5</v>
          </cell>
          <cell r="E494">
            <v>90</v>
          </cell>
          <cell r="G494" t="str">
            <v>WEIGHT * INDEX</v>
          </cell>
          <cell r="O494">
            <v>0</v>
          </cell>
          <cell r="P494">
            <v>0</v>
          </cell>
          <cell r="Q494">
            <v>0</v>
          </cell>
          <cell r="R494">
            <v>1045.0147183093679</v>
          </cell>
          <cell r="S494">
            <v>1088.1487061931909</v>
          </cell>
          <cell r="T494">
            <v>1281.7080868358908</v>
          </cell>
          <cell r="U494">
            <v>1339.6576521525092</v>
          </cell>
          <cell r="V494">
            <v>1322.3308780899597</v>
          </cell>
          <cell r="W494">
            <v>1260.7130621858958</v>
          </cell>
          <cell r="X494">
            <v>1285.8226882556828</v>
          </cell>
        </row>
        <row r="495">
          <cell r="A495">
            <v>495</v>
          </cell>
          <cell r="H495" t="str">
            <v>UNCONSTR</v>
          </cell>
          <cell r="I495" t="str">
            <v>FINAL</v>
          </cell>
        </row>
        <row r="496">
          <cell r="A496">
            <v>496</v>
          </cell>
          <cell r="B496" t="str">
            <v>H</v>
          </cell>
          <cell r="C496">
            <v>6710</v>
          </cell>
          <cell r="D496">
            <v>1</v>
          </cell>
          <cell r="G496" t="str">
            <v>REPAIR AND SERVICING OF MOTOR VEHICLES</v>
          </cell>
          <cell r="H496" t="str">
            <v>WEIGHT</v>
          </cell>
          <cell r="I496" t="str">
            <v>WEIGHT</v>
          </cell>
          <cell r="J496">
            <v>1978</v>
          </cell>
          <cell r="K496">
            <v>1979</v>
          </cell>
          <cell r="L496">
            <v>1980</v>
          </cell>
          <cell r="M496">
            <v>1981</v>
          </cell>
          <cell r="N496">
            <v>1982</v>
          </cell>
          <cell r="O496">
            <v>1983</v>
          </cell>
          <cell r="P496">
            <v>1984</v>
          </cell>
          <cell r="Q496">
            <v>1985</v>
          </cell>
          <cell r="R496">
            <v>1986</v>
          </cell>
          <cell r="S496">
            <v>1987</v>
          </cell>
          <cell r="T496">
            <v>1988</v>
          </cell>
          <cell r="U496">
            <v>1989</v>
          </cell>
          <cell r="V496">
            <v>1990</v>
          </cell>
          <cell r="W496">
            <v>1991</v>
          </cell>
          <cell r="X496">
            <v>1992</v>
          </cell>
        </row>
        <row r="497">
          <cell r="A497">
            <v>497</v>
          </cell>
        </row>
        <row r="498">
          <cell r="A498">
            <v>498</v>
          </cell>
          <cell r="B498" t="str">
            <v>H</v>
          </cell>
          <cell r="C498">
            <v>6710</v>
          </cell>
          <cell r="D498">
            <v>1</v>
          </cell>
          <cell r="E498" t="str">
            <v xml:space="preserve"> </v>
          </cell>
          <cell r="G498" t="str">
            <v>UK deflated consumers' expend. on repairs &amp; servicing adjusted by the Scot:UK ratio of current licences</v>
          </cell>
        </row>
        <row r="499">
          <cell r="A499">
            <v>499</v>
          </cell>
        </row>
        <row r="500">
          <cell r="A500">
            <v>500</v>
          </cell>
        </row>
        <row r="501">
          <cell r="A501">
            <v>501</v>
          </cell>
          <cell r="B501" t="str">
            <v>D</v>
          </cell>
          <cell r="C501">
            <v>6710</v>
          </cell>
          <cell r="D501">
            <v>1</v>
          </cell>
          <cell r="E501">
            <v>2</v>
          </cell>
          <cell r="F501" t="str">
            <v>ONS:Consumers Expenditure</v>
          </cell>
          <cell r="G501" t="str">
            <v>b - UK consumers' expenditure on repairs and servicing of motor vehicles (£m) at 1990 prices( CFWF+CCNJ)</v>
          </cell>
          <cell r="P501">
            <v>5396</v>
          </cell>
          <cell r="Q501">
            <v>5649</v>
          </cell>
          <cell r="R501">
            <v>5957</v>
          </cell>
          <cell r="S501">
            <v>6398</v>
          </cell>
          <cell r="T501">
            <v>6779</v>
          </cell>
          <cell r="U501">
            <v>7129</v>
          </cell>
          <cell r="V501">
            <v>7465</v>
          </cell>
          <cell r="W501">
            <v>7175</v>
          </cell>
          <cell r="X501">
            <v>7238</v>
          </cell>
        </row>
        <row r="502">
          <cell r="A502">
            <v>502</v>
          </cell>
        </row>
        <row r="503">
          <cell r="A503">
            <v>503</v>
          </cell>
          <cell r="B503" t="str">
            <v>C</v>
          </cell>
          <cell r="C503" t="str">
            <v xml:space="preserve"> </v>
          </cell>
          <cell r="D503" t="str">
            <v xml:space="preserve"> </v>
          </cell>
          <cell r="E503" t="str">
            <v xml:space="preserve"> </v>
          </cell>
          <cell r="G503" t="str">
            <v>c - Scot/UK current licences ratio</v>
          </cell>
          <cell r="J503">
            <v>7.1571800742085731E-2</v>
          </cell>
          <cell r="K503">
            <v>7.1199184207722629E-2</v>
          </cell>
          <cell r="L503">
            <v>7.0689275489980177E-2</v>
          </cell>
          <cell r="M503">
            <v>7.0270976736080862E-2</v>
          </cell>
          <cell r="N503">
            <v>6.9634606117300227E-2</v>
          </cell>
          <cell r="O503">
            <v>6.9540700823599672E-2</v>
          </cell>
          <cell r="P503">
            <v>6.9371005718129833E-2</v>
          </cell>
          <cell r="Q503">
            <v>6.9296487712266638E-2</v>
          </cell>
          <cell r="R503">
            <v>6.8790916530278232E-2</v>
          </cell>
          <cell r="S503">
            <v>6.8441064638783272E-2</v>
          </cell>
          <cell r="T503">
            <v>6.8333235068686993E-2</v>
          </cell>
          <cell r="U503">
            <v>6.8802259887005654E-2</v>
          </cell>
          <cell r="V503">
            <v>7.0224750063379734E-2</v>
          </cell>
          <cell r="W503">
            <v>7.2360865724381621E-2</v>
          </cell>
          <cell r="X503">
            <v>7.3536594101443711E-2</v>
          </cell>
        </row>
        <row r="504">
          <cell r="A504">
            <v>504</v>
          </cell>
        </row>
        <row r="505">
          <cell r="A505">
            <v>505</v>
          </cell>
        </row>
        <row r="506">
          <cell r="A506">
            <v>506</v>
          </cell>
          <cell r="B506" t="str">
            <v>I</v>
          </cell>
          <cell r="C506">
            <v>6710</v>
          </cell>
          <cell r="D506">
            <v>1</v>
          </cell>
          <cell r="E506">
            <v>90</v>
          </cell>
          <cell r="G506" t="str">
            <v xml:space="preserve">Scottish Index,1990=100 </v>
          </cell>
          <cell r="H506">
            <v>5.8890000000000002</v>
          </cell>
          <cell r="I506">
            <v>5.8922567653388116</v>
          </cell>
          <cell r="O506">
            <v>0</v>
          </cell>
          <cell r="P506">
            <v>71.405212766633042</v>
          </cell>
          <cell r="Q506">
            <v>74.67285968730566</v>
          </cell>
          <cell r="R506">
            <v>78.169742552005431</v>
          </cell>
          <cell r="S506">
            <v>83.529710866103869</v>
          </cell>
          <cell r="T506">
            <v>88.364454644123825</v>
          </cell>
          <cell r="U506">
            <v>93.564543674935948</v>
          </cell>
          <cell r="V506">
            <v>100</v>
          </cell>
          <cell r="W506">
            <v>99.038862867895745</v>
          </cell>
          <cell r="X506">
            <v>101.53179772376417</v>
          </cell>
        </row>
        <row r="507">
          <cell r="A507">
            <v>507</v>
          </cell>
        </row>
        <row r="508">
          <cell r="A508">
            <v>508</v>
          </cell>
        </row>
        <row r="509">
          <cell r="A509">
            <v>509</v>
          </cell>
          <cell r="B509" t="str">
            <v>W</v>
          </cell>
          <cell r="C509">
            <v>6710</v>
          </cell>
          <cell r="D509">
            <v>1</v>
          </cell>
          <cell r="E509">
            <v>90</v>
          </cell>
          <cell r="G509" t="str">
            <v>WEIGHT * INDEX</v>
          </cell>
          <cell r="O509">
            <v>0</v>
          </cell>
          <cell r="P509">
            <v>420.7378480046508</v>
          </cell>
          <cell r="Q509">
            <v>439.99166267972259</v>
          </cell>
          <cell r="R509">
            <v>460.59619439684718</v>
          </cell>
          <cell r="S509">
            <v>492.17850395759535</v>
          </cell>
          <cell r="T509">
            <v>520.66605569231319</v>
          </cell>
          <cell r="U509">
            <v>551.30631546448001</v>
          </cell>
          <cell r="V509">
            <v>589.22567653388114</v>
          </cell>
          <cell r="W509">
            <v>583.5624097648215</v>
          </cell>
          <cell r="X509">
            <v>598.25142203486121</v>
          </cell>
        </row>
        <row r="510">
          <cell r="A510">
            <v>510</v>
          </cell>
        </row>
        <row r="511">
          <cell r="A511">
            <v>511</v>
          </cell>
          <cell r="B511" t="str">
            <v>H</v>
          </cell>
          <cell r="C511">
            <v>6720</v>
          </cell>
          <cell r="D511">
            <v>1</v>
          </cell>
          <cell r="G511" t="str">
            <v>REPAIR OF FOOTWEAR AND LEATHER GOODS</v>
          </cell>
        </row>
        <row r="512">
          <cell r="A512">
            <v>512</v>
          </cell>
          <cell r="H512" t="str">
            <v>UNCONSTR</v>
          </cell>
          <cell r="I512" t="str">
            <v>FINAL</v>
          </cell>
        </row>
        <row r="513">
          <cell r="A513">
            <v>513</v>
          </cell>
          <cell r="B513" t="str">
            <v>H</v>
          </cell>
          <cell r="C513">
            <v>6720</v>
          </cell>
          <cell r="D513">
            <v>1</v>
          </cell>
          <cell r="G513" t="str">
            <v>UK Index adjusted by the Scotland to UK population ratio</v>
          </cell>
          <cell r="H513" t="str">
            <v>WEIGHT</v>
          </cell>
          <cell r="I513" t="str">
            <v>WEIGHT</v>
          </cell>
          <cell r="J513">
            <v>1978</v>
          </cell>
          <cell r="K513">
            <v>1979</v>
          </cell>
          <cell r="L513">
            <v>1980</v>
          </cell>
          <cell r="M513">
            <v>1981</v>
          </cell>
          <cell r="N513">
            <v>1982</v>
          </cell>
          <cell r="O513">
            <v>1983</v>
          </cell>
          <cell r="P513">
            <v>1984</v>
          </cell>
          <cell r="Q513">
            <v>1985</v>
          </cell>
          <cell r="R513">
            <v>1986</v>
          </cell>
          <cell r="S513">
            <v>1987</v>
          </cell>
          <cell r="T513">
            <v>1988</v>
          </cell>
          <cell r="U513">
            <v>1989</v>
          </cell>
          <cell r="V513">
            <v>1990</v>
          </cell>
          <cell r="W513">
            <v>1991</v>
          </cell>
          <cell r="X513">
            <v>1992</v>
          </cell>
        </row>
        <row r="514">
          <cell r="A514">
            <v>514</v>
          </cell>
        </row>
        <row r="515">
          <cell r="A515">
            <v>515</v>
          </cell>
        </row>
        <row r="516">
          <cell r="A516">
            <v>516</v>
          </cell>
          <cell r="B516" t="str">
            <v>D</v>
          </cell>
          <cell r="C516">
            <v>6720</v>
          </cell>
          <cell r="D516">
            <v>1</v>
          </cell>
          <cell r="E516">
            <v>2</v>
          </cell>
          <cell r="F516" t="str">
            <v>ONS GDP(O)</v>
          </cell>
          <cell r="G516" t="str">
            <v>UK Index repair of footwear 1990=100</v>
          </cell>
          <cell r="R516">
            <v>138.78</v>
          </cell>
          <cell r="S516">
            <v>142.86000000000001</v>
          </cell>
          <cell r="T516">
            <v>130.61000000000001</v>
          </cell>
          <cell r="U516">
            <v>118.37</v>
          </cell>
          <cell r="V516">
            <v>100</v>
          </cell>
          <cell r="W516">
            <v>80.61</v>
          </cell>
          <cell r="X516">
            <v>84.69</v>
          </cell>
        </row>
        <row r="517">
          <cell r="A517">
            <v>517</v>
          </cell>
        </row>
        <row r="518">
          <cell r="A518">
            <v>518</v>
          </cell>
          <cell r="B518" t="str">
            <v>D</v>
          </cell>
          <cell r="C518">
            <v>6720</v>
          </cell>
          <cell r="D518">
            <v>1</v>
          </cell>
          <cell r="E518">
            <v>3</v>
          </cell>
          <cell r="F518" t="str">
            <v>Annual Abstract of Statistics</v>
          </cell>
          <cell r="G518" t="str">
            <v>c - UK Population  ('000s) (Table 2.1)</v>
          </cell>
          <cell r="J518">
            <v>56178</v>
          </cell>
          <cell r="K518">
            <v>56240</v>
          </cell>
          <cell r="L518">
            <v>56330</v>
          </cell>
          <cell r="M518">
            <v>56352</v>
          </cell>
          <cell r="N518">
            <v>56306</v>
          </cell>
          <cell r="O518">
            <v>56347</v>
          </cell>
          <cell r="P518">
            <v>56460</v>
          </cell>
          <cell r="Q518">
            <v>56618</v>
          </cell>
          <cell r="R518">
            <v>56852</v>
          </cell>
          <cell r="S518">
            <v>57009</v>
          </cell>
          <cell r="T518">
            <v>57158</v>
          </cell>
          <cell r="U518">
            <v>57358</v>
          </cell>
          <cell r="V518">
            <v>57561</v>
          </cell>
          <cell r="W518">
            <v>57808</v>
          </cell>
          <cell r="X518">
            <v>58006</v>
          </cell>
        </row>
        <row r="519">
          <cell r="A519">
            <v>519</v>
          </cell>
          <cell r="B519" t="str">
            <v>D</v>
          </cell>
          <cell r="C519">
            <v>6720</v>
          </cell>
          <cell r="D519">
            <v>1</v>
          </cell>
          <cell r="E519">
            <v>4</v>
          </cell>
          <cell r="F519" t="str">
            <v>Annual Abstract of Statistics</v>
          </cell>
          <cell r="G519" t="str">
            <v>d - Scottish population  ('000s) (Table 2.1)</v>
          </cell>
          <cell r="J519">
            <v>5212</v>
          </cell>
          <cell r="K519">
            <v>5204</v>
          </cell>
          <cell r="L519">
            <v>5194</v>
          </cell>
          <cell r="M519">
            <v>5180</v>
          </cell>
          <cell r="N519">
            <v>5167</v>
          </cell>
          <cell r="O519">
            <v>5150</v>
          </cell>
          <cell r="P519">
            <v>5146</v>
          </cell>
          <cell r="Q519">
            <v>5137</v>
          </cell>
          <cell r="R519">
            <v>5123</v>
          </cell>
          <cell r="S519">
            <v>5113</v>
          </cell>
          <cell r="T519">
            <v>5093</v>
          </cell>
          <cell r="U519">
            <v>5097</v>
          </cell>
          <cell r="V519">
            <v>5102</v>
          </cell>
          <cell r="W519">
            <v>5107</v>
          </cell>
          <cell r="X519">
            <v>5111</v>
          </cell>
        </row>
        <row r="520">
          <cell r="A520">
            <v>520</v>
          </cell>
        </row>
        <row r="521">
          <cell r="A521">
            <v>521</v>
          </cell>
        </row>
        <row r="522">
          <cell r="A522">
            <v>522</v>
          </cell>
          <cell r="B522" t="str">
            <v>I</v>
          </cell>
          <cell r="C522">
            <v>6720</v>
          </cell>
          <cell r="D522">
            <v>1</v>
          </cell>
          <cell r="E522">
            <v>90</v>
          </cell>
          <cell r="G522" t="str">
            <v>Scottish Index,1990=100</v>
          </cell>
          <cell r="H522">
            <v>0.17899999999999999</v>
          </cell>
          <cell r="I522">
            <v>0.179098991508855</v>
          </cell>
          <cell r="O522">
            <v>0</v>
          </cell>
          <cell r="P522">
            <v>0</v>
          </cell>
          <cell r="Q522">
            <v>0</v>
          </cell>
          <cell r="R522">
            <v>141.08906898558786</v>
          </cell>
          <cell r="S522">
            <v>144.55425887859874</v>
          </cell>
          <cell r="T522">
            <v>131.29886065723258</v>
          </cell>
          <cell r="U522">
            <v>118.67251806065708</v>
          </cell>
          <cell r="V522">
            <v>100</v>
          </cell>
          <cell r="W522">
            <v>80.344233302373894</v>
          </cell>
          <cell r="X522">
            <v>84.18853874559646</v>
          </cell>
        </row>
        <row r="523">
          <cell r="A523">
            <v>523</v>
          </cell>
        </row>
        <row r="524">
          <cell r="A524">
            <v>524</v>
          </cell>
        </row>
        <row r="525">
          <cell r="A525">
            <v>525</v>
          </cell>
          <cell r="B525" t="str">
            <v>W</v>
          </cell>
          <cell r="C525">
            <v>6720</v>
          </cell>
          <cell r="D525">
            <v>1</v>
          </cell>
          <cell r="E525">
            <v>90</v>
          </cell>
          <cell r="G525" t="str">
            <v>WEIGHT * INDEX</v>
          </cell>
          <cell r="O525">
            <v>0</v>
          </cell>
          <cell r="P525">
            <v>0</v>
          </cell>
          <cell r="Q525">
            <v>0</v>
          </cell>
          <cell r="R525">
            <v>25.268909968242056</v>
          </cell>
          <cell r="S525">
            <v>25.889521983466985</v>
          </cell>
          <cell r="T525">
            <v>23.515493529972034</v>
          </cell>
          <cell r="U525">
            <v>21.254128304480066</v>
          </cell>
          <cell r="V525">
            <v>17.909899150885501</v>
          </cell>
          <cell r="W525">
            <v>14.389571158007326</v>
          </cell>
          <cell r="X525">
            <v>15.07808238594049</v>
          </cell>
        </row>
        <row r="526">
          <cell r="A526">
            <v>526</v>
          </cell>
        </row>
        <row r="527">
          <cell r="A527">
            <v>527</v>
          </cell>
          <cell r="B527" t="str">
            <v>H</v>
          </cell>
          <cell r="C527">
            <v>6730</v>
          </cell>
          <cell r="D527">
            <v>1</v>
          </cell>
          <cell r="G527" t="str">
            <v>REPAIR OF OTHER CONSUMER GOODS</v>
          </cell>
        </row>
        <row r="528">
          <cell r="A528">
            <v>528</v>
          </cell>
          <cell r="H528" t="str">
            <v>UNCONSTR</v>
          </cell>
          <cell r="I528" t="str">
            <v>FINAL</v>
          </cell>
        </row>
        <row r="529">
          <cell r="A529">
            <v>529</v>
          </cell>
          <cell r="B529" t="str">
            <v>H</v>
          </cell>
          <cell r="C529">
            <v>6730</v>
          </cell>
          <cell r="D529">
            <v>1</v>
          </cell>
          <cell r="G529" t="str">
            <v>UK Index adjusted by the Scotland to GB ratio of the turnover for non-TV hire and repair business</v>
          </cell>
          <cell r="H529" t="str">
            <v>WEIGHT</v>
          </cell>
          <cell r="I529" t="str">
            <v>WEIGHT</v>
          </cell>
          <cell r="J529">
            <v>1978</v>
          </cell>
          <cell r="K529">
            <v>1979</v>
          </cell>
          <cell r="L529">
            <v>1980</v>
          </cell>
          <cell r="M529">
            <v>1981</v>
          </cell>
          <cell r="N529">
            <v>1982</v>
          </cell>
          <cell r="O529">
            <v>1983</v>
          </cell>
          <cell r="P529">
            <v>1984</v>
          </cell>
          <cell r="Q529">
            <v>1985</v>
          </cell>
          <cell r="R529">
            <v>1986</v>
          </cell>
          <cell r="S529">
            <v>1987</v>
          </cell>
          <cell r="T529">
            <v>1988</v>
          </cell>
          <cell r="U529">
            <v>1989</v>
          </cell>
          <cell r="V529">
            <v>1990</v>
          </cell>
          <cell r="W529">
            <v>1991</v>
          </cell>
          <cell r="X529">
            <v>1992</v>
          </cell>
        </row>
        <row r="530">
          <cell r="A530">
            <v>530</v>
          </cell>
        </row>
        <row r="531">
          <cell r="A531">
            <v>531</v>
          </cell>
        </row>
        <row r="532">
          <cell r="A532">
            <v>532</v>
          </cell>
          <cell r="B532" t="str">
            <v>D</v>
          </cell>
          <cell r="C532">
            <v>6730</v>
          </cell>
          <cell r="D532">
            <v>1</v>
          </cell>
          <cell r="E532">
            <v>2</v>
          </cell>
          <cell r="F532" t="str">
            <v>ONS GDP(O)</v>
          </cell>
          <cell r="G532" t="str">
            <v>b - UK Index for repair of other consumer goods,1990=100</v>
          </cell>
          <cell r="R532">
            <v>83.84</v>
          </cell>
          <cell r="S532">
            <v>90.26</v>
          </cell>
          <cell r="T532">
            <v>101.08</v>
          </cell>
          <cell r="U532">
            <v>104.28</v>
          </cell>
          <cell r="V532">
            <v>100</v>
          </cell>
          <cell r="W532">
            <v>93.01</v>
          </cell>
          <cell r="X532">
            <v>108.53</v>
          </cell>
        </row>
        <row r="533">
          <cell r="A533">
            <v>533</v>
          </cell>
        </row>
        <row r="534">
          <cell r="A534">
            <v>534</v>
          </cell>
          <cell r="B534" t="str">
            <v>D</v>
          </cell>
          <cell r="C534">
            <v>6730</v>
          </cell>
          <cell r="D534">
            <v>1</v>
          </cell>
          <cell r="E534">
            <v>3</v>
          </cell>
          <cell r="F534" t="str">
            <v>ONS RETAIL INQUIRY</v>
          </cell>
          <cell r="G534" t="str">
            <v>c - GB-Other hire and repair turnover (£m)</v>
          </cell>
          <cell r="L534">
            <v>97.64</v>
          </cell>
          <cell r="M534" t="str">
            <v xml:space="preserve"> </v>
          </cell>
          <cell r="N534">
            <v>103.18</v>
          </cell>
          <cell r="O534" t="str">
            <v xml:space="preserve"> </v>
          </cell>
          <cell r="P534">
            <v>138.65</v>
          </cell>
          <cell r="Q534" t="str">
            <v xml:space="preserve"> </v>
          </cell>
          <cell r="R534">
            <v>138.65</v>
          </cell>
          <cell r="S534" t="str">
            <v xml:space="preserve"> </v>
          </cell>
          <cell r="T534">
            <v>138.65</v>
          </cell>
          <cell r="V534">
            <v>158.84243388496699</v>
          </cell>
          <cell r="W534" t="str">
            <v xml:space="preserve"> </v>
          </cell>
          <cell r="X534">
            <v>312</v>
          </cell>
        </row>
        <row r="535">
          <cell r="A535">
            <v>535</v>
          </cell>
          <cell r="B535" t="str">
            <v>D</v>
          </cell>
          <cell r="C535">
            <v>6730</v>
          </cell>
          <cell r="D535">
            <v>1</v>
          </cell>
          <cell r="E535">
            <v>4</v>
          </cell>
          <cell r="F535" t="str">
            <v>ONS RETAIL INQUIRY</v>
          </cell>
          <cell r="G535" t="str">
            <v>d - Scotland-Other hire and repair turnover (£m)</v>
          </cell>
          <cell r="L535">
            <v>9.9700000000000006</v>
          </cell>
          <cell r="M535" t="str">
            <v xml:space="preserve"> </v>
          </cell>
          <cell r="N535">
            <v>12.3</v>
          </cell>
          <cell r="O535" t="str">
            <v xml:space="preserve"> </v>
          </cell>
          <cell r="P535">
            <v>23.66</v>
          </cell>
          <cell r="Q535" t="str">
            <v xml:space="preserve"> </v>
          </cell>
          <cell r="R535">
            <v>23.38</v>
          </cell>
          <cell r="S535" t="str">
            <v xml:space="preserve"> </v>
          </cell>
          <cell r="T535">
            <v>23.11</v>
          </cell>
          <cell r="U535" t="str">
            <v xml:space="preserve"> </v>
          </cell>
          <cell r="V535">
            <v>26.6660276351009</v>
          </cell>
          <cell r="W535" t="str">
            <v xml:space="preserve"> </v>
          </cell>
          <cell r="X535">
            <v>40</v>
          </cell>
        </row>
        <row r="536">
          <cell r="A536">
            <v>536</v>
          </cell>
        </row>
        <row r="537">
          <cell r="A537">
            <v>537</v>
          </cell>
          <cell r="B537" t="str">
            <v>C</v>
          </cell>
          <cell r="G537" t="str">
            <v>e - GB-Estimated figures for other hire and repair turnover (£m)  [(Prev.c+Foll.c)/2]</v>
          </cell>
          <cell r="M537">
            <v>100.41</v>
          </cell>
          <cell r="O537">
            <v>120.91500000000001</v>
          </cell>
          <cell r="Q537">
            <v>138.65</v>
          </cell>
          <cell r="S537">
            <v>138.65</v>
          </cell>
          <cell r="U537">
            <v>148.7462169424835</v>
          </cell>
          <cell r="W537">
            <v>168.93865082745049</v>
          </cell>
        </row>
        <row r="538">
          <cell r="A538">
            <v>538</v>
          </cell>
          <cell r="B538" t="str">
            <v>C</v>
          </cell>
          <cell r="G538" t="str">
            <v>f - Scotland-Estimated figures for other hire and repair turnover (£m)  [(Prev.d+Foll.d)/2]</v>
          </cell>
          <cell r="M538">
            <v>11.135000000000002</v>
          </cell>
          <cell r="O538">
            <v>17.98</v>
          </cell>
          <cell r="Q538">
            <v>23.52</v>
          </cell>
          <cell r="S538">
            <v>23.244999999999997</v>
          </cell>
          <cell r="U538">
            <v>24.888013817550451</v>
          </cell>
          <cell r="W538">
            <v>28.444041452651348</v>
          </cell>
        </row>
        <row r="539">
          <cell r="A539">
            <v>539</v>
          </cell>
        </row>
        <row r="540">
          <cell r="A540">
            <v>540</v>
          </cell>
        </row>
        <row r="541">
          <cell r="A541">
            <v>541</v>
          </cell>
          <cell r="B541" t="str">
            <v>I</v>
          </cell>
          <cell r="C541">
            <v>6730</v>
          </cell>
          <cell r="D541">
            <v>1</v>
          </cell>
          <cell r="E541">
            <v>90</v>
          </cell>
          <cell r="G541" t="str">
            <v>Scottish Index,1990=100  [b*(d or f)/(c or e)*1990(c or e)/1985(d or f)]</v>
          </cell>
          <cell r="H541">
            <v>1.216</v>
          </cell>
          <cell r="I541">
            <v>1.2166724786299872</v>
          </cell>
          <cell r="O541">
            <v>0</v>
          </cell>
          <cell r="P541">
            <v>0</v>
          </cell>
          <cell r="Q541">
            <v>0</v>
          </cell>
          <cell r="R541">
            <v>84.213964068150176</v>
          </cell>
          <cell r="S541">
            <v>90.139099253482655</v>
          </cell>
          <cell r="T541">
            <v>100.35835011813164</v>
          </cell>
          <cell r="U541">
            <v>103.93301852950155</v>
          </cell>
          <cell r="V541">
            <v>100</v>
          </cell>
          <cell r="W541">
            <v>93.282490780414761</v>
          </cell>
          <cell r="X541">
            <v>82.882608045371455</v>
          </cell>
        </row>
        <row r="542">
          <cell r="A542">
            <v>542</v>
          </cell>
        </row>
        <row r="543">
          <cell r="A543">
            <v>543</v>
          </cell>
        </row>
        <row r="544">
          <cell r="A544">
            <v>544</v>
          </cell>
          <cell r="B544" t="str">
            <v>W</v>
          </cell>
          <cell r="C544">
            <v>6730</v>
          </cell>
          <cell r="D544">
            <v>1</v>
          </cell>
          <cell r="E544">
            <v>90</v>
          </cell>
          <cell r="G544" t="str">
            <v>WEIGHT * INDEX</v>
          </cell>
          <cell r="O544">
            <v>0</v>
          </cell>
          <cell r="P544">
            <v>0</v>
          </cell>
          <cell r="Q544">
            <v>0</v>
          </cell>
          <cell r="R544">
            <v>102.46081239805295</v>
          </cell>
          <cell r="S544">
            <v>109.66976131020917</v>
          </cell>
          <cell r="T544">
            <v>122.10324258944328</v>
          </cell>
          <cell r="U544">
            <v>126.45244326578504</v>
          </cell>
          <cell r="V544">
            <v>121.66724786299872</v>
          </cell>
          <cell r="W544">
            <v>113.49423927058615</v>
          </cell>
          <cell r="X544">
            <v>100.84098816587981</v>
          </cell>
        </row>
        <row r="545">
          <cell r="A545">
            <v>545</v>
          </cell>
        </row>
        <row r="546">
          <cell r="A546">
            <v>546</v>
          </cell>
        </row>
        <row r="547">
          <cell r="A547">
            <v>547</v>
          </cell>
          <cell r="B547" t="str">
            <v>I</v>
          </cell>
          <cell r="C547">
            <v>6</v>
          </cell>
          <cell r="E547">
            <v>90</v>
          </cell>
          <cell r="G547" t="str">
            <v>DIVISIONAL INDEX (DIV 6), 1990=100</v>
          </cell>
          <cell r="H547">
            <v>135.126</v>
          </cell>
          <cell r="I547">
            <v>135.20072808170696</v>
          </cell>
          <cell r="O547">
            <v>18.195670481120555</v>
          </cell>
          <cell r="P547">
            <v>37.765128821171892</v>
          </cell>
          <cell r="Q547">
            <v>39.689178361621082</v>
          </cell>
          <cell r="R547">
            <v>84.49504763064526</v>
          </cell>
          <cell r="S547">
            <v>87.838661248681774</v>
          </cell>
          <cell r="T547">
            <v>95.390652777373347</v>
          </cell>
          <cell r="U547">
            <v>100.31644145141719</v>
          </cell>
          <cell r="V547">
            <v>100</v>
          </cell>
          <cell r="W547">
            <v>98.338804432250697</v>
          </cell>
          <cell r="X547">
            <v>100.63572826603836</v>
          </cell>
        </row>
        <row r="548">
          <cell r="A548">
            <v>548</v>
          </cell>
        </row>
        <row r="549">
          <cell r="A549">
            <v>549</v>
          </cell>
        </row>
        <row r="550">
          <cell r="A550">
            <v>550</v>
          </cell>
        </row>
        <row r="551">
          <cell r="A551">
            <v>551</v>
          </cell>
          <cell r="B551" t="str">
            <v>H</v>
          </cell>
          <cell r="C551" t="str">
            <v>7</v>
          </cell>
          <cell r="D551">
            <v>1</v>
          </cell>
          <cell r="G551" t="str">
            <v>TRANSPORT AND COMMUNICATION</v>
          </cell>
        </row>
        <row r="552">
          <cell r="A552">
            <v>552</v>
          </cell>
        </row>
        <row r="553">
          <cell r="A553">
            <v>553</v>
          </cell>
          <cell r="B553" t="str">
            <v>H</v>
          </cell>
          <cell r="C553">
            <v>7100</v>
          </cell>
          <cell r="D553">
            <v>1</v>
          </cell>
          <cell r="G553" t="str">
            <v>RAILWAYS</v>
          </cell>
        </row>
        <row r="554">
          <cell r="A554">
            <v>554</v>
          </cell>
        </row>
        <row r="555">
          <cell r="A555">
            <v>555</v>
          </cell>
        </row>
        <row r="556">
          <cell r="A556">
            <v>556</v>
          </cell>
        </row>
        <row r="557">
          <cell r="A557">
            <v>557</v>
          </cell>
        </row>
        <row r="558">
          <cell r="A558">
            <v>558</v>
          </cell>
          <cell r="B558" t="str">
            <v>H</v>
          </cell>
          <cell r="C558">
            <v>7101</v>
          </cell>
          <cell r="D558">
            <v>4</v>
          </cell>
          <cell r="G558" t="str">
            <v>GB Passenger - kilometres adjusted by the Scotland to GB ratio of receipts - SEASON ticket</v>
          </cell>
          <cell r="H558" t="str">
            <v>WEIGHT</v>
          </cell>
          <cell r="I558" t="str">
            <v>WEIGHT</v>
          </cell>
          <cell r="J558">
            <v>1978</v>
          </cell>
          <cell r="K558">
            <v>1979</v>
          </cell>
          <cell r="L558">
            <v>1980</v>
          </cell>
          <cell r="M558">
            <v>1981</v>
          </cell>
          <cell r="N558">
            <v>1982</v>
          </cell>
          <cell r="O558">
            <v>1983</v>
          </cell>
          <cell r="P558">
            <v>1984</v>
          </cell>
          <cell r="Q558">
            <v>1985</v>
          </cell>
          <cell r="R558">
            <v>1986</v>
          </cell>
          <cell r="S558">
            <v>1987</v>
          </cell>
          <cell r="T558">
            <v>1988</v>
          </cell>
          <cell r="U558">
            <v>1989</v>
          </cell>
          <cell r="V558">
            <v>1990</v>
          </cell>
          <cell r="W558">
            <v>1991</v>
          </cell>
          <cell r="X558">
            <v>1992</v>
          </cell>
        </row>
        <row r="559">
          <cell r="A559">
            <v>559</v>
          </cell>
        </row>
        <row r="560">
          <cell r="A560">
            <v>560</v>
          </cell>
          <cell r="B560" t="str">
            <v>D</v>
          </cell>
          <cell r="C560">
            <v>7101</v>
          </cell>
          <cell r="D560">
            <v>4</v>
          </cell>
          <cell r="E560">
            <v>1</v>
          </cell>
          <cell r="F560" t="str">
            <v>Scottish Transport Statistics</v>
          </cell>
          <cell r="G560" t="str">
            <v>a - Passenger traffic receipts originating in Scotland - SEASON</v>
          </cell>
          <cell r="O560">
            <v>9.6</v>
          </cell>
          <cell r="Q560">
            <v>9.6</v>
          </cell>
          <cell r="R560">
            <v>9.8000000000000007</v>
          </cell>
          <cell r="S560">
            <v>9.4</v>
          </cell>
          <cell r="T560">
            <v>10.3</v>
          </cell>
          <cell r="U560">
            <v>10.8</v>
          </cell>
          <cell r="V560">
            <v>13.2</v>
          </cell>
          <cell r="W560">
            <v>13.7</v>
          </cell>
          <cell r="X560">
            <v>18.2</v>
          </cell>
        </row>
        <row r="561">
          <cell r="A561">
            <v>561</v>
          </cell>
        </row>
        <row r="562">
          <cell r="A562">
            <v>562</v>
          </cell>
          <cell r="B562" t="str">
            <v>x</v>
          </cell>
          <cell r="C562">
            <v>7101</v>
          </cell>
          <cell r="D562">
            <v>4</v>
          </cell>
          <cell r="E562">
            <v>2</v>
          </cell>
          <cell r="G562" t="str">
            <v>b - Passenger traffic receipts figures on a 15 monthly period originating in Scotland - SEASON</v>
          </cell>
          <cell r="P562">
            <v>12.7</v>
          </cell>
        </row>
        <row r="563">
          <cell r="A563">
            <v>563</v>
          </cell>
        </row>
        <row r="564">
          <cell r="A564">
            <v>564</v>
          </cell>
          <cell r="B564" t="str">
            <v>C</v>
          </cell>
          <cell r="G564" t="str">
            <v>c - Multiply figures referring to a 15 month period by 4/5</v>
          </cell>
          <cell r="P564">
            <v>10.16</v>
          </cell>
        </row>
        <row r="565">
          <cell r="A565">
            <v>565</v>
          </cell>
        </row>
        <row r="566">
          <cell r="A566">
            <v>566</v>
          </cell>
          <cell r="B566" t="str">
            <v>D</v>
          </cell>
          <cell r="C566">
            <v>7101</v>
          </cell>
          <cell r="D566">
            <v>4</v>
          </cell>
          <cell r="E566">
            <v>3</v>
          </cell>
          <cell r="F566" t="str">
            <v>Department of Transport</v>
          </cell>
          <cell r="G566" t="str">
            <v>d - British Rail: GB passenger traffic receipts (£ million) - SEASON</v>
          </cell>
          <cell r="O566">
            <v>287.60000000000002</v>
          </cell>
          <cell r="P566">
            <v>305.89999999999998</v>
          </cell>
          <cell r="Q566">
            <v>339.5</v>
          </cell>
          <cell r="R566">
            <v>382.6</v>
          </cell>
          <cell r="S566">
            <v>432.1</v>
          </cell>
          <cell r="T566">
            <v>501.9</v>
          </cell>
          <cell r="U566">
            <v>538.70000000000005</v>
          </cell>
          <cell r="V566">
            <v>571</v>
          </cell>
          <cell r="W566">
            <v>597.4</v>
          </cell>
          <cell r="X566">
            <v>598.70000000000005</v>
          </cell>
        </row>
        <row r="567">
          <cell r="A567">
            <v>567</v>
          </cell>
        </row>
        <row r="568">
          <cell r="A568">
            <v>568</v>
          </cell>
          <cell r="B568" t="str">
            <v>D</v>
          </cell>
          <cell r="C568">
            <v>7101</v>
          </cell>
          <cell r="D568">
            <v>4</v>
          </cell>
          <cell r="E568">
            <v>4</v>
          </cell>
          <cell r="F568" t="str">
            <v>Department of Transport</v>
          </cell>
          <cell r="G568" t="str">
            <v>e - British Rail: GB passenger - kilometres (billion) - SEASON</v>
          </cell>
          <cell r="J568">
            <v>8.1</v>
          </cell>
          <cell r="K568">
            <v>8.1999999999999993</v>
          </cell>
          <cell r="L568">
            <v>8.3000000000000007</v>
          </cell>
          <cell r="M568">
            <v>8.1999999999999993</v>
          </cell>
          <cell r="N568">
            <v>7.3</v>
          </cell>
          <cell r="O568">
            <v>7.8</v>
          </cell>
          <cell r="P568">
            <v>7.9</v>
          </cell>
          <cell r="Q568">
            <v>8.1</v>
          </cell>
          <cell r="R568">
            <v>9</v>
          </cell>
          <cell r="S568">
            <v>9.6999999999999993</v>
          </cell>
          <cell r="T568">
            <v>11.1</v>
          </cell>
          <cell r="U568">
            <v>10.8</v>
          </cell>
          <cell r="V568">
            <v>10.7</v>
          </cell>
          <cell r="W568">
            <v>10.1</v>
          </cell>
          <cell r="X568">
            <v>9.6</v>
          </cell>
        </row>
        <row r="569">
          <cell r="A569">
            <v>569</v>
          </cell>
        </row>
        <row r="570">
          <cell r="A570">
            <v>570</v>
          </cell>
          <cell r="B570" t="str">
            <v>C</v>
          </cell>
          <cell r="G570" t="str">
            <v>f - (a(or c)/d)*e</v>
          </cell>
          <cell r="O570">
            <v>0.26036161335187757</v>
          </cell>
          <cell r="P570">
            <v>0.26238640078457015</v>
          </cell>
          <cell r="Q570">
            <v>0.22904270986745212</v>
          </cell>
          <cell r="R570">
            <v>0.23052796654469421</v>
          </cell>
          <cell r="S570">
            <v>0.2110159685258042</v>
          </cell>
          <cell r="T570">
            <v>0.22779438135086671</v>
          </cell>
          <cell r="U570">
            <v>0.21652125487284204</v>
          </cell>
          <cell r="V570">
            <v>0.2473555166374781</v>
          </cell>
          <cell r="W570">
            <v>0.23162035487110813</v>
          </cell>
          <cell r="X570">
            <v>0.29183230332386834</v>
          </cell>
        </row>
        <row r="571">
          <cell r="A571">
            <v>571</v>
          </cell>
        </row>
        <row r="572">
          <cell r="A572">
            <v>572</v>
          </cell>
          <cell r="B572" t="str">
            <v>I</v>
          </cell>
          <cell r="C572">
            <v>7101</v>
          </cell>
          <cell r="D572">
            <v>4</v>
          </cell>
          <cell r="E572">
            <v>90</v>
          </cell>
          <cell r="G572" t="str">
            <v>Scottish Index, 1990=100</v>
          </cell>
          <cell r="H572">
            <v>0.29299999999999998</v>
          </cell>
          <cell r="I572">
            <v>0.29849899109460742</v>
          </cell>
          <cell r="O572">
            <v>105.25805807414478</v>
          </cell>
          <cell r="P572">
            <v>106.07663186631943</v>
          </cell>
          <cell r="Q572">
            <v>92.596564241231363</v>
          </cell>
          <cell r="R572">
            <v>93.197018477074764</v>
          </cell>
          <cell r="S572">
            <v>85.30877798657194</v>
          </cell>
          <cell r="T572">
            <v>92.091894471357193</v>
          </cell>
          <cell r="U572">
            <v>87.53443538119005</v>
          </cell>
          <cell r="V572">
            <v>100</v>
          </cell>
          <cell r="W572">
            <v>93.638645306855523</v>
          </cell>
          <cell r="X572">
            <v>117.98091560317816</v>
          </cell>
        </row>
        <row r="573">
          <cell r="A573">
            <v>573</v>
          </cell>
        </row>
        <row r="574">
          <cell r="A574">
            <v>574</v>
          </cell>
          <cell r="B574" t="str">
            <v>W</v>
          </cell>
          <cell r="C574">
            <v>7101</v>
          </cell>
          <cell r="D574">
            <v>4</v>
          </cell>
          <cell r="E574">
            <v>90</v>
          </cell>
          <cell r="G574" t="str">
            <v>WEIGHT * INDEX</v>
          </cell>
          <cell r="O574">
            <v>31.419424139709815</v>
          </cell>
          <cell r="P574">
            <v>31.663767590810433</v>
          </cell>
          <cell r="Q574">
            <v>27.639981004834564</v>
          </cell>
          <cell r="R574">
            <v>27.819215988432305</v>
          </cell>
          <cell r="S574">
            <v>25.464584160505581</v>
          </cell>
          <cell r="T574">
            <v>27.489337587691178</v>
          </cell>
          <cell r="U574">
            <v>26.128940647321336</v>
          </cell>
          <cell r="V574">
            <v>29.849899109460743</v>
          </cell>
          <cell r="W574">
            <v>27.951041151562169</v>
          </cell>
          <cell r="X574">
            <v>35.217184275966709</v>
          </cell>
        </row>
        <row r="575">
          <cell r="A575">
            <v>575</v>
          </cell>
          <cell r="H575" t="str">
            <v>UNCONSTR</v>
          </cell>
          <cell r="I575" t="str">
            <v>FINAL</v>
          </cell>
        </row>
        <row r="576">
          <cell r="A576">
            <v>576</v>
          </cell>
          <cell r="B576" t="str">
            <v>H</v>
          </cell>
          <cell r="C576">
            <v>7101</v>
          </cell>
          <cell r="D576">
            <v>5</v>
          </cell>
          <cell r="G576" t="str">
            <v>GB Passenger - kilometres adjusted by the Scotland to GB ratio of receipts - OTHER ticket</v>
          </cell>
          <cell r="H576" t="str">
            <v>WEIGHT</v>
          </cell>
          <cell r="I576" t="str">
            <v>WEIGHT</v>
          </cell>
          <cell r="J576">
            <v>1978</v>
          </cell>
          <cell r="K576">
            <v>1979</v>
          </cell>
          <cell r="L576">
            <v>1980</v>
          </cell>
          <cell r="M576">
            <v>1981</v>
          </cell>
          <cell r="N576">
            <v>1982</v>
          </cell>
          <cell r="O576">
            <v>1983</v>
          </cell>
          <cell r="P576">
            <v>1984</v>
          </cell>
          <cell r="Q576">
            <v>1985</v>
          </cell>
          <cell r="R576">
            <v>1986</v>
          </cell>
          <cell r="S576">
            <v>1987</v>
          </cell>
          <cell r="T576">
            <v>1988</v>
          </cell>
          <cell r="U576">
            <v>1989</v>
          </cell>
          <cell r="V576">
            <v>1990</v>
          </cell>
          <cell r="W576">
            <v>1991</v>
          </cell>
          <cell r="X576">
            <v>1992</v>
          </cell>
        </row>
        <row r="577">
          <cell r="A577">
            <v>577</v>
          </cell>
        </row>
        <row r="578">
          <cell r="A578">
            <v>578</v>
          </cell>
          <cell r="B578" t="str">
            <v>x</v>
          </cell>
          <cell r="C578">
            <v>7101</v>
          </cell>
          <cell r="D578">
            <v>5</v>
          </cell>
          <cell r="E578">
            <v>1</v>
          </cell>
          <cell r="G578" t="str">
            <v>a - Passenger traffic receipts originating in Scotland - FULL FARE</v>
          </cell>
          <cell r="O578">
            <v>32.700000000000003</v>
          </cell>
        </row>
        <row r="579">
          <cell r="A579">
            <v>579</v>
          </cell>
        </row>
        <row r="580">
          <cell r="A580">
            <v>580</v>
          </cell>
          <cell r="B580" t="str">
            <v>x</v>
          </cell>
          <cell r="C580">
            <v>7101</v>
          </cell>
          <cell r="D580">
            <v>5</v>
          </cell>
          <cell r="E580">
            <v>2</v>
          </cell>
          <cell r="G580" t="str">
            <v>b - Passenger traffic receipts originating in Scotland - REDUCED FARE</v>
          </cell>
          <cell r="O580">
            <v>47.2</v>
          </cell>
        </row>
        <row r="581">
          <cell r="A581">
            <v>581</v>
          </cell>
        </row>
        <row r="582">
          <cell r="A582">
            <v>582</v>
          </cell>
          <cell r="B582" t="str">
            <v>x</v>
          </cell>
          <cell r="C582">
            <v>7101</v>
          </cell>
          <cell r="D582">
            <v>5</v>
          </cell>
          <cell r="E582">
            <v>3</v>
          </cell>
          <cell r="G582" t="str">
            <v>c - Passenger traffic receipts figures on a 15 monthly period</v>
          </cell>
          <cell r="P582">
            <v>39.200000000000003</v>
          </cell>
        </row>
        <row r="583">
          <cell r="A583">
            <v>583</v>
          </cell>
        </row>
        <row r="584">
          <cell r="A584">
            <v>584</v>
          </cell>
          <cell r="B584" t="str">
            <v>x</v>
          </cell>
          <cell r="C584">
            <v>7101</v>
          </cell>
          <cell r="D584">
            <v>5</v>
          </cell>
          <cell r="E584">
            <v>4</v>
          </cell>
          <cell r="G584" t="str">
            <v>d - Passenger traffic receipts figures on a 15 monthly period originating in Scotland - REDUCED FARE</v>
          </cell>
          <cell r="P584">
            <v>58.6</v>
          </cell>
        </row>
        <row r="585">
          <cell r="A585">
            <v>585</v>
          </cell>
        </row>
        <row r="586">
          <cell r="A586">
            <v>586</v>
          </cell>
          <cell r="B586" t="str">
            <v>C</v>
          </cell>
          <cell r="G586" t="str">
            <v>d - Multiply figures referring to a 15 month period by 4/5 - FULL</v>
          </cell>
          <cell r="P586">
            <v>31.360000000000003</v>
          </cell>
        </row>
        <row r="587">
          <cell r="A587">
            <v>587</v>
          </cell>
        </row>
        <row r="588">
          <cell r="A588">
            <v>588</v>
          </cell>
          <cell r="B588" t="str">
            <v>C</v>
          </cell>
          <cell r="G588" t="str">
            <v>e - Multiply figures referring to a 15 month period by 4/5 -REDUCED</v>
          </cell>
          <cell r="P588">
            <v>46.88</v>
          </cell>
        </row>
        <row r="589">
          <cell r="A589">
            <v>589</v>
          </cell>
        </row>
        <row r="590">
          <cell r="A590">
            <v>590</v>
          </cell>
          <cell r="B590" t="str">
            <v>D</v>
          </cell>
          <cell r="C590">
            <v>7101</v>
          </cell>
          <cell r="D590">
            <v>5</v>
          </cell>
          <cell r="E590">
            <v>5</v>
          </cell>
          <cell r="F590" t="str">
            <v>Scottish Transport Statistics</v>
          </cell>
          <cell r="G590" t="str">
            <v>f - Passenger traffic receipts originating in Scotland -</v>
          </cell>
          <cell r="Q590">
            <v>85</v>
          </cell>
          <cell r="R590">
            <v>89.7</v>
          </cell>
          <cell r="S590">
            <v>96.4</v>
          </cell>
          <cell r="T590">
            <v>100.3</v>
          </cell>
          <cell r="U590">
            <v>110.7</v>
          </cell>
          <cell r="V590">
            <v>117.9</v>
          </cell>
          <cell r="W590">
            <v>120.7</v>
          </cell>
          <cell r="X590">
            <v>118.8</v>
          </cell>
        </row>
        <row r="591">
          <cell r="A591">
            <v>591</v>
          </cell>
        </row>
        <row r="592">
          <cell r="A592">
            <v>592</v>
          </cell>
          <cell r="B592" t="str">
            <v>C</v>
          </cell>
          <cell r="G592" t="str">
            <v>g - Passenger traffic receipts originating in Scotland - FULL &amp; REDUCED FARE</v>
          </cell>
          <cell r="O592">
            <v>79.900000000000006</v>
          </cell>
          <cell r="P592">
            <v>78.240000000000009</v>
          </cell>
        </row>
        <row r="593">
          <cell r="A593">
            <v>593</v>
          </cell>
        </row>
        <row r="594">
          <cell r="A594">
            <v>594</v>
          </cell>
          <cell r="B594" t="str">
            <v>D</v>
          </cell>
          <cell r="C594">
            <v>7101</v>
          </cell>
          <cell r="D594">
            <v>5</v>
          </cell>
          <cell r="E594">
            <v>6</v>
          </cell>
          <cell r="F594" t="str">
            <v>Department of Transport</v>
          </cell>
          <cell r="G594" t="str">
            <v>h - British Rail: GB passenger traffic receipts (£ million) - OTHER</v>
          </cell>
          <cell r="O594">
            <v>854</v>
          </cell>
          <cell r="P594">
            <v>902.1</v>
          </cell>
          <cell r="Q594">
            <v>960.1</v>
          </cell>
          <cell r="R594">
            <v>1040.5</v>
          </cell>
          <cell r="S594">
            <v>1121.5</v>
          </cell>
          <cell r="T594">
            <v>1265.8</v>
          </cell>
          <cell r="U594">
            <v>1328.4</v>
          </cell>
          <cell r="V594">
            <v>1483.7</v>
          </cell>
          <cell r="W594">
            <v>1500.2</v>
          </cell>
          <cell r="X594">
            <v>1523</v>
          </cell>
        </row>
        <row r="595">
          <cell r="A595">
            <v>595</v>
          </cell>
        </row>
        <row r="596">
          <cell r="A596">
            <v>596</v>
          </cell>
          <cell r="B596" t="str">
            <v>D</v>
          </cell>
          <cell r="C596">
            <v>7101</v>
          </cell>
          <cell r="D596">
            <v>5</v>
          </cell>
          <cell r="E596">
            <v>7</v>
          </cell>
          <cell r="F596" t="str">
            <v>Department of Transport</v>
          </cell>
          <cell r="G596" t="str">
            <v>i - British Rail: GB passenger - kilometres (billion) - OTHER</v>
          </cell>
          <cell r="O596">
            <v>21.8</v>
          </cell>
          <cell r="P596">
            <v>21.8</v>
          </cell>
          <cell r="Q596">
            <v>21.6</v>
          </cell>
          <cell r="R596">
            <v>21.9</v>
          </cell>
          <cell r="S596">
            <v>22.6</v>
          </cell>
          <cell r="T596">
            <v>23.3</v>
          </cell>
          <cell r="U596">
            <v>22.6</v>
          </cell>
          <cell r="V596">
            <v>23.4</v>
          </cell>
          <cell r="W596">
            <v>22.3</v>
          </cell>
          <cell r="X596">
            <v>22.2</v>
          </cell>
        </row>
        <row r="597">
          <cell r="A597">
            <v>597</v>
          </cell>
        </row>
        <row r="598">
          <cell r="A598">
            <v>598</v>
          </cell>
          <cell r="B598" t="str">
            <v>C</v>
          </cell>
          <cell r="G598" t="str">
            <v>j - (f(or g)/h)*i</v>
          </cell>
          <cell r="O598">
            <v>2.0396018735363</v>
          </cell>
          <cell r="P598">
            <v>1.890734951779182</v>
          </cell>
          <cell r="Q598">
            <v>1.9123008019997918</v>
          </cell>
          <cell r="R598">
            <v>1.8879673234022105</v>
          </cell>
          <cell r="S598">
            <v>1.9426125724476151</v>
          </cell>
          <cell r="T598">
            <v>1.846255332595987</v>
          </cell>
          <cell r="U598">
            <v>1.8833333333333333</v>
          </cell>
          <cell r="V598">
            <v>1.8594459796454808</v>
          </cell>
          <cell r="W598">
            <v>1.7941674443407545</v>
          </cell>
          <cell r="X598">
            <v>1.7316874589625737</v>
          </cell>
        </row>
        <row r="599">
          <cell r="A599">
            <v>599</v>
          </cell>
        </row>
        <row r="600">
          <cell r="A600">
            <v>600</v>
          </cell>
          <cell r="B600" t="str">
            <v>I</v>
          </cell>
          <cell r="C600">
            <v>7101</v>
          </cell>
          <cell r="D600">
            <v>5</v>
          </cell>
          <cell r="E600">
            <v>90</v>
          </cell>
          <cell r="G600" t="str">
            <v>Scottish Index, 1990=100</v>
          </cell>
          <cell r="H600">
            <v>2.5760000000000001</v>
          </cell>
          <cell r="I600">
            <v>2.6243460787020778</v>
          </cell>
          <cell r="O600">
            <v>109.68868662294602</v>
          </cell>
          <cell r="P600">
            <v>101.68270401378732</v>
          </cell>
          <cell r="Q600">
            <v>102.8425037851537</v>
          </cell>
          <cell r="R600">
            <v>101.53386245521195</v>
          </cell>
          <cell r="S600">
            <v>104.47265442032314</v>
          </cell>
          <cell r="T600">
            <v>99.290614129483416</v>
          </cell>
          <cell r="U600">
            <v>101.28464897336823</v>
          </cell>
          <cell r="V600">
            <v>100</v>
          </cell>
          <cell r="W600">
            <v>96.489355645751417</v>
          </cell>
          <cell r="X600">
            <v>93.129215794305281</v>
          </cell>
        </row>
        <row r="601">
          <cell r="A601">
            <v>601</v>
          </cell>
        </row>
        <row r="602">
          <cell r="A602">
            <v>602</v>
          </cell>
          <cell r="B602" t="str">
            <v>W</v>
          </cell>
          <cell r="C602">
            <v>7101</v>
          </cell>
          <cell r="D602">
            <v>5</v>
          </cell>
          <cell r="E602">
            <v>90</v>
          </cell>
          <cell r="G602" t="str">
            <v>WEIGHT * INDEX</v>
          </cell>
          <cell r="O602">
            <v>287.86107461690943</v>
          </cell>
          <cell r="P602">
            <v>266.85060555040678</v>
          </cell>
          <cell r="Q602">
            <v>269.89432153247168</v>
          </cell>
          <cell r="R602">
            <v>266.45999378981162</v>
          </cell>
          <cell r="S602">
            <v>274.17240095957231</v>
          </cell>
          <cell r="T602">
            <v>260.5729338426309</v>
          </cell>
          <cell r="U602">
            <v>265.80597136597538</v>
          </cell>
          <cell r="V602">
            <v>262.4346078702078</v>
          </cell>
          <cell r="W602">
            <v>253.22146212541793</v>
          </cell>
          <cell r="X602">
            <v>244.40329228238468</v>
          </cell>
        </row>
        <row r="603">
          <cell r="A603">
            <v>603</v>
          </cell>
          <cell r="H603" t="str">
            <v>UNCONSTR</v>
          </cell>
          <cell r="I603" t="str">
            <v>FINAL</v>
          </cell>
        </row>
        <row r="604">
          <cell r="A604">
            <v>604</v>
          </cell>
          <cell r="B604" t="str">
            <v>H</v>
          </cell>
          <cell r="C604">
            <v>7102</v>
          </cell>
          <cell r="G604" t="str">
            <v>UK freight in tonne-kilometres adjusted by the Scotland to UK ratio of freight in tonnes:</v>
          </cell>
          <cell r="H604" t="str">
            <v>WEIGHT</v>
          </cell>
          <cell r="I604" t="str">
            <v>WEIGHT</v>
          </cell>
          <cell r="J604">
            <v>1978</v>
          </cell>
          <cell r="K604">
            <v>1979</v>
          </cell>
          <cell r="L604">
            <v>1980</v>
          </cell>
          <cell r="M604">
            <v>1981</v>
          </cell>
          <cell r="N604">
            <v>1982</v>
          </cell>
          <cell r="O604">
            <v>1983</v>
          </cell>
          <cell r="P604">
            <v>1984</v>
          </cell>
          <cell r="Q604">
            <v>1985</v>
          </cell>
          <cell r="R604">
            <v>1986</v>
          </cell>
          <cell r="S604">
            <v>1987</v>
          </cell>
          <cell r="T604">
            <v>1988</v>
          </cell>
          <cell r="U604">
            <v>1989</v>
          </cell>
          <cell r="V604">
            <v>1990</v>
          </cell>
          <cell r="W604">
            <v>1991</v>
          </cell>
          <cell r="X604">
            <v>1992</v>
          </cell>
        </row>
        <row r="605">
          <cell r="A605">
            <v>605</v>
          </cell>
        </row>
        <row r="606">
          <cell r="A606">
            <v>606</v>
          </cell>
        </row>
        <row r="607">
          <cell r="A607">
            <v>607</v>
          </cell>
        </row>
        <row r="608">
          <cell r="A608">
            <v>608</v>
          </cell>
        </row>
        <row r="609">
          <cell r="A609">
            <v>609</v>
          </cell>
        </row>
        <row r="610">
          <cell r="A610">
            <v>610</v>
          </cell>
        </row>
        <row r="611">
          <cell r="A611">
            <v>611</v>
          </cell>
        </row>
        <row r="612">
          <cell r="A612">
            <v>612</v>
          </cell>
        </row>
        <row r="613">
          <cell r="A613">
            <v>613</v>
          </cell>
        </row>
        <row r="614">
          <cell r="A614">
            <v>614</v>
          </cell>
        </row>
        <row r="615">
          <cell r="A615">
            <v>615</v>
          </cell>
        </row>
        <row r="616">
          <cell r="A616">
            <v>616</v>
          </cell>
        </row>
        <row r="617">
          <cell r="A617">
            <v>617</v>
          </cell>
        </row>
        <row r="618">
          <cell r="A618">
            <v>618</v>
          </cell>
          <cell r="B618" t="str">
            <v>D</v>
          </cell>
          <cell r="C618">
            <v>7102</v>
          </cell>
          <cell r="D618">
            <v>4</v>
          </cell>
          <cell r="E618">
            <v>2</v>
          </cell>
          <cell r="F618" t="str">
            <v>Scottish Transport Statistics</v>
          </cell>
          <cell r="G618" t="str">
            <v>TOTAL Freight tonnes (millions) originating in Scotland</v>
          </cell>
          <cell r="O618">
            <v>9.3000000000000007</v>
          </cell>
          <cell r="P618">
            <v>5.68</v>
          </cell>
          <cell r="Q618">
            <v>9.5</v>
          </cell>
          <cell r="R618">
            <v>9.6999999999999993</v>
          </cell>
          <cell r="S618">
            <v>10.5</v>
          </cell>
          <cell r="T618">
            <v>9.6999999999999993</v>
          </cell>
          <cell r="U618">
            <v>9.4</v>
          </cell>
          <cell r="V618">
            <v>9.8000000000000007</v>
          </cell>
          <cell r="W618">
            <v>9</v>
          </cell>
          <cell r="X618">
            <v>7</v>
          </cell>
        </row>
        <row r="619">
          <cell r="A619">
            <v>619</v>
          </cell>
        </row>
        <row r="620">
          <cell r="A620">
            <v>620</v>
          </cell>
        </row>
        <row r="621">
          <cell r="A621">
            <v>621</v>
          </cell>
        </row>
        <row r="622">
          <cell r="A622">
            <v>622</v>
          </cell>
        </row>
        <row r="623">
          <cell r="A623">
            <v>623</v>
          </cell>
        </row>
        <row r="624">
          <cell r="A624">
            <v>624</v>
          </cell>
          <cell r="B624" t="str">
            <v>D</v>
          </cell>
          <cell r="C624">
            <v>7102</v>
          </cell>
          <cell r="D624">
            <v>4</v>
          </cell>
          <cell r="E624">
            <v>3</v>
          </cell>
          <cell r="F624" t="str">
            <v>Department of Transport</v>
          </cell>
          <cell r="G624" t="str">
            <v>TOTAL Freight tonnes (millions) in GB</v>
          </cell>
          <cell r="O624">
            <v>145.1</v>
          </cell>
          <cell r="P624">
            <v>78.400000000000006</v>
          </cell>
          <cell r="Q624">
            <v>122</v>
          </cell>
          <cell r="R624">
            <v>139.6</v>
          </cell>
          <cell r="S624">
            <v>140.69999999999999</v>
          </cell>
          <cell r="T624">
            <v>150.6</v>
          </cell>
          <cell r="U624">
            <v>143.4</v>
          </cell>
          <cell r="V624">
            <v>140.30000000000001</v>
          </cell>
          <cell r="W624">
            <v>134.80000000000001</v>
          </cell>
          <cell r="X624">
            <v>125.2</v>
          </cell>
        </row>
        <row r="625">
          <cell r="A625">
            <v>625</v>
          </cell>
        </row>
        <row r="626">
          <cell r="A626">
            <v>626</v>
          </cell>
        </row>
        <row r="627">
          <cell r="A627">
            <v>627</v>
          </cell>
        </row>
        <row r="628">
          <cell r="A628">
            <v>628</v>
          </cell>
        </row>
        <row r="629">
          <cell r="A629">
            <v>629</v>
          </cell>
        </row>
        <row r="630">
          <cell r="A630">
            <v>630</v>
          </cell>
          <cell r="B630" t="str">
            <v>D</v>
          </cell>
          <cell r="C630">
            <v>7102</v>
          </cell>
          <cell r="D630">
            <v>4</v>
          </cell>
          <cell r="E630">
            <v>4</v>
          </cell>
          <cell r="F630" t="str">
            <v>Department of Transport</v>
          </cell>
          <cell r="G630" t="str">
            <v>TOTAL Freight tonnes - kilometres in GB (MILLION)</v>
          </cell>
          <cell r="O630">
            <v>17100</v>
          </cell>
          <cell r="P630">
            <v>12700</v>
          </cell>
          <cell r="Q630">
            <v>15200</v>
          </cell>
          <cell r="R630">
            <v>16200</v>
          </cell>
          <cell r="S630">
            <v>17200</v>
          </cell>
          <cell r="T630">
            <v>18500</v>
          </cell>
          <cell r="U630">
            <v>17300</v>
          </cell>
          <cell r="V630">
            <v>15800</v>
          </cell>
          <cell r="W630">
            <v>15500</v>
          </cell>
          <cell r="X630">
            <v>15300</v>
          </cell>
        </row>
        <row r="631">
          <cell r="A631">
            <v>631</v>
          </cell>
        </row>
        <row r="632">
          <cell r="A632">
            <v>632</v>
          </cell>
        </row>
        <row r="633">
          <cell r="A633">
            <v>633</v>
          </cell>
        </row>
        <row r="634">
          <cell r="A634">
            <v>634</v>
          </cell>
        </row>
        <row r="635">
          <cell r="A635">
            <v>635</v>
          </cell>
        </row>
        <row r="636">
          <cell r="A636">
            <v>636</v>
          </cell>
        </row>
        <row r="637">
          <cell r="A637">
            <v>637</v>
          </cell>
        </row>
        <row r="638">
          <cell r="A638">
            <v>638</v>
          </cell>
        </row>
        <row r="639">
          <cell r="A639">
            <v>639</v>
          </cell>
          <cell r="B639" t="str">
            <v>C</v>
          </cell>
          <cell r="G639" t="str">
            <v>Estimated TOTAL Freight tonnes - kilometres in Scotland (millions)</v>
          </cell>
          <cell r="O639">
            <v>1096.0027567195039</v>
          </cell>
          <cell r="P639">
            <v>920.10204081632651</v>
          </cell>
          <cell r="Q639">
            <v>1183.6065573770493</v>
          </cell>
          <cell r="R639">
            <v>1125.6446991404011</v>
          </cell>
          <cell r="S639">
            <v>1283.582089552239</v>
          </cell>
          <cell r="T639">
            <v>1191.5670650730412</v>
          </cell>
          <cell r="U639">
            <v>1134.0306834030685</v>
          </cell>
          <cell r="V639">
            <v>1103.6350677120456</v>
          </cell>
          <cell r="W639">
            <v>1034.8664688427298</v>
          </cell>
          <cell r="X639">
            <v>855.4313099041533</v>
          </cell>
        </row>
        <row r="640">
          <cell r="A640">
            <v>640</v>
          </cell>
        </row>
        <row r="641">
          <cell r="A641">
            <v>641</v>
          </cell>
        </row>
        <row r="642">
          <cell r="A642">
            <v>642</v>
          </cell>
        </row>
        <row r="643">
          <cell r="A643">
            <v>643</v>
          </cell>
        </row>
        <row r="644">
          <cell r="A644">
            <v>644</v>
          </cell>
        </row>
        <row r="645">
          <cell r="A645">
            <v>645</v>
          </cell>
        </row>
        <row r="646">
          <cell r="A646">
            <v>646</v>
          </cell>
          <cell r="B646" t="str">
            <v>I</v>
          </cell>
          <cell r="C646">
            <v>7102</v>
          </cell>
          <cell r="D646">
            <v>1</v>
          </cell>
          <cell r="E646">
            <v>90</v>
          </cell>
          <cell r="G646" t="str">
            <v>Scottish Index,1990=100</v>
          </cell>
          <cell r="H646">
            <v>0.71499999999999997</v>
          </cell>
          <cell r="I646">
            <v>0.72841903970185773</v>
          </cell>
          <cell r="O646">
            <v>99.308438883845511</v>
          </cell>
          <cell r="P646">
            <v>83.370134543096484</v>
          </cell>
          <cell r="Q646">
            <v>107.24618961508655</v>
          </cell>
          <cell r="R646">
            <v>101.99428525535927</v>
          </cell>
          <cell r="S646">
            <v>116.30493875237609</v>
          </cell>
          <cell r="T646">
            <v>107.96748852347436</v>
          </cell>
          <cell r="U646">
            <v>102.75413645146635</v>
          </cell>
          <cell r="V646">
            <v>100</v>
          </cell>
          <cell r="W646">
            <v>93.768900528697358</v>
          </cell>
          <cell r="X646">
            <v>77.510341500615283</v>
          </cell>
        </row>
        <row r="647">
          <cell r="A647">
            <v>647</v>
          </cell>
        </row>
        <row r="648">
          <cell r="A648">
            <v>648</v>
          </cell>
          <cell r="B648" t="str">
            <v>W</v>
          </cell>
          <cell r="C648">
            <v>7102</v>
          </cell>
          <cell r="D648">
            <v>1</v>
          </cell>
          <cell r="E648">
            <v>90</v>
          </cell>
          <cell r="G648" t="str">
            <v>WEIGHT * INDEX</v>
          </cell>
          <cell r="O648">
            <v>72.338157686061379</v>
          </cell>
          <cell r="P648">
            <v>60.728393343697014</v>
          </cell>
          <cell r="Q648">
            <v>78.120166451104694</v>
          </cell>
          <cell r="R648">
            <v>74.294579320786156</v>
          </cell>
          <cell r="S648">
            <v>84.718731798589175</v>
          </cell>
          <cell r="T648">
            <v>78.645574309290538</v>
          </cell>
          <cell r="U648">
            <v>74.848069399370772</v>
          </cell>
          <cell r="V648">
            <v>72.841903970185768</v>
          </cell>
          <cell r="W648">
            <v>68.303052477012756</v>
          </cell>
          <cell r="X648">
            <v>56.460008522841235</v>
          </cell>
        </row>
        <row r="649">
          <cell r="A649">
            <v>649</v>
          </cell>
          <cell r="H649" t="str">
            <v>UNCONSTR</v>
          </cell>
          <cell r="I649" t="str">
            <v>FINAL</v>
          </cell>
        </row>
        <row r="650">
          <cell r="A650">
            <v>650</v>
          </cell>
          <cell r="B650" t="str">
            <v>H</v>
          </cell>
          <cell r="C650">
            <v>7103</v>
          </cell>
          <cell r="D650">
            <v>1</v>
          </cell>
          <cell r="G650" t="str">
            <v>Deflated receipts from parcels and postal traffic.</v>
          </cell>
          <cell r="H650" t="str">
            <v>WEIGHT</v>
          </cell>
          <cell r="I650" t="str">
            <v>WEIGHT</v>
          </cell>
          <cell r="J650">
            <v>1978</v>
          </cell>
          <cell r="K650">
            <v>1979</v>
          </cell>
          <cell r="L650">
            <v>1980</v>
          </cell>
          <cell r="M650">
            <v>1981</v>
          </cell>
          <cell r="N650">
            <v>1982</v>
          </cell>
          <cell r="O650">
            <v>1983</v>
          </cell>
          <cell r="P650">
            <v>1984</v>
          </cell>
          <cell r="Q650">
            <v>1985</v>
          </cell>
          <cell r="R650">
            <v>1986</v>
          </cell>
          <cell r="S650">
            <v>1987</v>
          </cell>
          <cell r="T650">
            <v>1988</v>
          </cell>
          <cell r="U650">
            <v>1989</v>
          </cell>
          <cell r="V650">
            <v>1990</v>
          </cell>
          <cell r="W650">
            <v>1991</v>
          </cell>
          <cell r="X650">
            <v>1992</v>
          </cell>
        </row>
        <row r="651">
          <cell r="A651">
            <v>651</v>
          </cell>
        </row>
        <row r="652">
          <cell r="A652">
            <v>652</v>
          </cell>
          <cell r="B652" t="str">
            <v>H</v>
          </cell>
          <cell r="C652">
            <v>7103</v>
          </cell>
          <cell r="D652">
            <v>1</v>
          </cell>
          <cell r="G652" t="str">
            <v>Postal receipts are estimated by UK receipts adjusted by the Scot/GB ratio of the no of items posted</v>
          </cell>
        </row>
        <row r="653">
          <cell r="A653">
            <v>653</v>
          </cell>
        </row>
        <row r="654">
          <cell r="A654">
            <v>654</v>
          </cell>
          <cell r="B654" t="str">
            <v>D</v>
          </cell>
          <cell r="C654">
            <v>7103</v>
          </cell>
          <cell r="D654">
            <v>1</v>
          </cell>
          <cell r="E654">
            <v>1</v>
          </cell>
          <cell r="F654" t="str">
            <v>Scottish Transport Statistics</v>
          </cell>
          <cell r="G654" t="str">
            <v>a - Scotland Parcel receipts B.R. (£m)</v>
          </cell>
          <cell r="P654">
            <v>5.0999999999999996</v>
          </cell>
          <cell r="Q654">
            <v>4.5999999999999996</v>
          </cell>
          <cell r="R654">
            <v>5.8</v>
          </cell>
          <cell r="S654">
            <v>5.9</v>
          </cell>
          <cell r="T654">
            <v>5.8</v>
          </cell>
          <cell r="U654">
            <v>5.7</v>
          </cell>
          <cell r="V654">
            <v>6.3</v>
          </cell>
          <cell r="W654">
            <v>5.0999999999999996</v>
          </cell>
          <cell r="X654">
            <v>4.0999999999999996</v>
          </cell>
        </row>
        <row r="655">
          <cell r="A655">
            <v>655</v>
          </cell>
          <cell r="B655" t="str">
            <v>x</v>
          </cell>
          <cell r="C655">
            <v>7103</v>
          </cell>
          <cell r="D655">
            <v>1</v>
          </cell>
          <cell r="E655">
            <v>2</v>
          </cell>
          <cell r="G655" t="str">
            <v>b - GB Postal receipts B.R. (£m)</v>
          </cell>
          <cell r="J655">
            <v>36.799999999999997</v>
          </cell>
          <cell r="K655">
            <v>40.9</v>
          </cell>
          <cell r="L655">
            <v>49.8</v>
          </cell>
        </row>
        <row r="656">
          <cell r="A656">
            <v>656</v>
          </cell>
        </row>
        <row r="657">
          <cell r="A657">
            <v>657</v>
          </cell>
          <cell r="B657" t="str">
            <v>D</v>
          </cell>
          <cell r="C657">
            <v>7103</v>
          </cell>
          <cell r="D657">
            <v>1</v>
          </cell>
          <cell r="E657">
            <v>3</v>
          </cell>
          <cell r="F657" t="str">
            <v>Department of Transport</v>
          </cell>
          <cell r="G657" t="str">
            <v>GB Total Parcel receipts B.R. (£m)</v>
          </cell>
          <cell r="L657">
            <v>141.69999999999999</v>
          </cell>
          <cell r="M657">
            <v>119.9</v>
          </cell>
          <cell r="N657">
            <v>92.6</v>
          </cell>
          <cell r="O657">
            <v>115.1</v>
          </cell>
          <cell r="P657">
            <v>117.6</v>
          </cell>
          <cell r="Q657">
            <v>125.8</v>
          </cell>
          <cell r="R657">
            <v>117.7</v>
          </cell>
          <cell r="S657">
            <v>121.1</v>
          </cell>
          <cell r="T657">
            <v>126.6</v>
          </cell>
          <cell r="U657">
            <v>114.3</v>
          </cell>
          <cell r="V657">
            <v>118.3</v>
          </cell>
          <cell r="W657">
            <v>104.5</v>
          </cell>
          <cell r="X657">
            <v>90.8</v>
          </cell>
        </row>
        <row r="658">
          <cell r="A658">
            <v>658</v>
          </cell>
        </row>
        <row r="659">
          <cell r="A659">
            <v>659</v>
          </cell>
          <cell r="B659" t="str">
            <v>C</v>
          </cell>
          <cell r="G659" t="str">
            <v>b (cont'd) - Estimated GB Postal receipts B.R. (£m)</v>
          </cell>
          <cell r="M659">
            <v>42.138461538461542</v>
          </cell>
          <cell r="N659">
            <v>32.543966125617501</v>
          </cell>
          <cell r="O659">
            <v>40.451517290049402</v>
          </cell>
          <cell r="P659">
            <v>41.330134086097388</v>
          </cell>
          <cell r="Q659">
            <v>44.211997177134791</v>
          </cell>
          <cell r="R659">
            <v>41.365278757939315</v>
          </cell>
          <cell r="S659">
            <v>42.560197600564571</v>
          </cell>
          <cell r="T659">
            <v>44.493154551870148</v>
          </cell>
          <cell r="U659">
            <v>40.170359915314044</v>
          </cell>
          <cell r="V659">
            <v>41.576146788990826</v>
          </cell>
          <cell r="W659">
            <v>36.726182074805934</v>
          </cell>
          <cell r="X659">
            <v>31.911362032462957</v>
          </cell>
        </row>
        <row r="660">
          <cell r="A660">
            <v>660</v>
          </cell>
        </row>
        <row r="661">
          <cell r="A661">
            <v>661</v>
          </cell>
          <cell r="B661" t="str">
            <v>C</v>
          </cell>
          <cell r="C661">
            <v>7103</v>
          </cell>
          <cell r="D661">
            <v>1</v>
          </cell>
          <cell r="E661">
            <v>4</v>
          </cell>
          <cell r="G661" t="str">
            <v>c - Number of letters and parcels posted (millions) - Scotland,for year ending 31 March</v>
          </cell>
          <cell r="J661">
            <v>709.3</v>
          </cell>
          <cell r="K661">
            <v>733.8</v>
          </cell>
          <cell r="L661">
            <v>737.4</v>
          </cell>
          <cell r="M661">
            <v>733.2</v>
          </cell>
          <cell r="N661">
            <v>717.1</v>
          </cell>
          <cell r="O661">
            <v>738</v>
          </cell>
          <cell r="P661">
            <v>799</v>
          </cell>
          <cell r="Q661">
            <v>823.7</v>
          </cell>
          <cell r="R661">
            <v>762.79959999999994</v>
          </cell>
          <cell r="S661">
            <v>801.50850000000003</v>
          </cell>
          <cell r="T661">
            <v>854.4396999999999</v>
          </cell>
          <cell r="U661">
            <v>888.04919999999993</v>
          </cell>
          <cell r="V661">
            <v>1004.0163</v>
          </cell>
          <cell r="W661">
            <v>1061.0885000000001</v>
          </cell>
          <cell r="X661">
            <v>1208.4829890000001</v>
          </cell>
        </row>
        <row r="662">
          <cell r="A662">
            <v>662</v>
          </cell>
        </row>
        <row r="663">
          <cell r="A663">
            <v>663</v>
          </cell>
          <cell r="B663" t="str">
            <v>D</v>
          </cell>
          <cell r="C663">
            <v>7103</v>
          </cell>
          <cell r="D663">
            <v>1</v>
          </cell>
          <cell r="E663">
            <v>5</v>
          </cell>
          <cell r="F663" t="str">
            <v>Royal Mail</v>
          </cell>
          <cell r="G663" t="str">
            <v>d - Number of letters posted (millions) in UK</v>
          </cell>
          <cell r="J663">
            <v>9485</v>
          </cell>
          <cell r="K663">
            <v>9965</v>
          </cell>
          <cell r="L663">
            <v>10208</v>
          </cell>
          <cell r="M663">
            <v>10072</v>
          </cell>
          <cell r="N663">
            <v>9985</v>
          </cell>
          <cell r="O663">
            <v>10255</v>
          </cell>
          <cell r="P663">
            <v>10665</v>
          </cell>
          <cell r="Q663">
            <v>11439</v>
          </cell>
          <cell r="R663">
            <v>11721</v>
          </cell>
          <cell r="S663">
            <v>12535</v>
          </cell>
          <cell r="T663">
            <v>13568</v>
          </cell>
          <cell r="U663">
            <v>13741.2</v>
          </cell>
          <cell r="V663">
            <v>15293.4</v>
          </cell>
          <cell r="W663">
            <v>15902</v>
          </cell>
          <cell r="X663">
            <v>16038</v>
          </cell>
        </row>
        <row r="664">
          <cell r="A664">
            <v>664</v>
          </cell>
        </row>
        <row r="665">
          <cell r="A665">
            <v>665</v>
          </cell>
          <cell r="B665" t="str">
            <v>D</v>
          </cell>
          <cell r="C665">
            <v>7103</v>
          </cell>
          <cell r="D665">
            <v>1</v>
          </cell>
          <cell r="E665">
            <v>6</v>
          </cell>
          <cell r="F665" t="str">
            <v>Parcel Force</v>
          </cell>
          <cell r="G665" t="str">
            <v>e - Number of domestic parcels posted (millions) in UK</v>
          </cell>
          <cell r="J665">
            <v>156.6</v>
          </cell>
          <cell r="K665">
            <v>168.3</v>
          </cell>
          <cell r="L665">
            <v>176.8</v>
          </cell>
          <cell r="M665">
            <v>168.8</v>
          </cell>
          <cell r="N665">
            <v>179.6</v>
          </cell>
          <cell r="O665">
            <v>189.6</v>
          </cell>
          <cell r="P665">
            <v>194.9</v>
          </cell>
          <cell r="Q665">
            <v>195.8</v>
          </cell>
          <cell r="R665">
            <v>181.2</v>
          </cell>
          <cell r="S665">
            <v>187.3</v>
          </cell>
          <cell r="T665">
            <v>191.8</v>
          </cell>
          <cell r="U665">
            <v>186.2</v>
          </cell>
          <cell r="V665">
            <v>191.5</v>
          </cell>
          <cell r="W665">
            <v>188.7</v>
          </cell>
          <cell r="X665">
            <v>170.1</v>
          </cell>
        </row>
        <row r="666">
          <cell r="A666">
            <v>666</v>
          </cell>
        </row>
        <row r="667">
          <cell r="A667">
            <v>667</v>
          </cell>
          <cell r="B667" t="str">
            <v>C</v>
          </cell>
          <cell r="G667" t="str">
            <v>f - Number of letters and parcels posted (millions) - UK,for year ending 31 March [d+e]</v>
          </cell>
          <cell r="J667">
            <v>9641.6</v>
          </cell>
          <cell r="K667">
            <v>10133.299999999999</v>
          </cell>
          <cell r="L667">
            <v>10384.799999999999</v>
          </cell>
          <cell r="M667">
            <v>10240.799999999999</v>
          </cell>
          <cell r="N667">
            <v>10164.6</v>
          </cell>
          <cell r="O667">
            <v>10444.6</v>
          </cell>
          <cell r="P667">
            <v>10859.9</v>
          </cell>
          <cell r="Q667">
            <v>11634.8</v>
          </cell>
          <cell r="R667">
            <v>11902.2</v>
          </cell>
          <cell r="S667">
            <v>12722.3</v>
          </cell>
          <cell r="T667">
            <v>13759.8</v>
          </cell>
          <cell r="U667">
            <v>13927.400000000001</v>
          </cell>
          <cell r="V667">
            <v>15484.9</v>
          </cell>
          <cell r="W667">
            <v>16090.7</v>
          </cell>
          <cell r="X667">
            <v>16208.1</v>
          </cell>
        </row>
        <row r="668">
          <cell r="A668">
            <v>668</v>
          </cell>
        </row>
        <row r="669">
          <cell r="A669">
            <v>669</v>
          </cell>
          <cell r="B669" t="str">
            <v>C</v>
          </cell>
          <cell r="G669" t="str">
            <v>g - Estimate for calander year - Scotland [</v>
          </cell>
          <cell r="J669">
            <v>727.67499999999995</v>
          </cell>
          <cell r="K669">
            <v>736.5</v>
          </cell>
          <cell r="L669">
            <v>734.25000000000011</v>
          </cell>
          <cell r="M669">
            <v>721.125</v>
          </cell>
          <cell r="N669">
            <v>732.77499999999998</v>
          </cell>
          <cell r="O669">
            <v>783.75</v>
          </cell>
          <cell r="P669">
            <v>817.52500000000009</v>
          </cell>
          <cell r="Q669" t="e">
            <v>#REF!</v>
          </cell>
          <cell r="R669">
            <v>791.83127500000001</v>
          </cell>
          <cell r="S669">
            <v>841.20689999999991</v>
          </cell>
          <cell r="T669">
            <v>879.64682499999992</v>
          </cell>
          <cell r="U669">
            <v>975.02452499999993</v>
          </cell>
          <cell r="V669">
            <v>1046.8204500000002</v>
          </cell>
          <cell r="W669">
            <v>1171.63436675</v>
          </cell>
          <cell r="X669">
            <v>1140.23275575</v>
          </cell>
        </row>
        <row r="670">
          <cell r="A670">
            <v>670</v>
          </cell>
          <cell r="B670" t="str">
            <v>C</v>
          </cell>
          <cell r="G670" t="str">
            <v>h - Estimate for calander year - UK</v>
          </cell>
          <cell r="J670">
            <v>10010.375</v>
          </cell>
          <cell r="K670">
            <v>10321.924999999999</v>
          </cell>
          <cell r="L670">
            <v>10276.799999999999</v>
          </cell>
          <cell r="M670">
            <v>10183.650000000001</v>
          </cell>
          <cell r="N670">
            <v>10374.6</v>
          </cell>
          <cell r="O670">
            <v>10756.074999999999</v>
          </cell>
          <cell r="P670">
            <v>11441.074999999999</v>
          </cell>
          <cell r="Q670">
            <v>11835.350000000002</v>
          </cell>
          <cell r="R670">
            <v>12517.274999999998</v>
          </cell>
          <cell r="S670">
            <v>13500.424999999999</v>
          </cell>
          <cell r="T670">
            <v>13885.5</v>
          </cell>
          <cell r="U670">
            <v>15095.525</v>
          </cell>
          <cell r="V670">
            <v>15939.250000000002</v>
          </cell>
          <cell r="W670">
            <v>16178.75</v>
          </cell>
          <cell r="X670">
            <v>16446.675000000003</v>
          </cell>
        </row>
        <row r="671">
          <cell r="A671">
            <v>671</v>
          </cell>
        </row>
        <row r="672">
          <cell r="A672">
            <v>672</v>
          </cell>
          <cell r="B672" t="str">
            <v>C</v>
          </cell>
          <cell r="G672" t="str">
            <v>i - Scotland Postal Receipts</v>
          </cell>
          <cell r="J672">
            <v>5.4812155948203731</v>
          </cell>
          <cell r="K672">
            <v>5.9796713936596131</v>
          </cell>
          <cell r="L672">
            <v>7.2905006276272779</v>
          </cell>
          <cell r="M672">
            <v>6.114032194705767</v>
          </cell>
          <cell r="N672">
            <v>4.7099003710510283</v>
          </cell>
          <cell r="O672">
            <v>6.0394933383488105</v>
          </cell>
          <cell r="P672">
            <v>6.0512205551525229</v>
          </cell>
          <cell r="Q672" t="e">
            <v>#REF!</v>
          </cell>
          <cell r="R672">
            <v>5.3616785273808292</v>
          </cell>
          <cell r="S672">
            <v>5.4337665989313431</v>
          </cell>
          <cell r="T672">
            <v>5.7753987336593777</v>
          </cell>
          <cell r="U672">
            <v>5.3163675599024298</v>
          </cell>
          <cell r="V672">
            <v>5.594876588025774</v>
          </cell>
          <cell r="W672">
            <v>5.4496031741364792</v>
          </cell>
          <cell r="X672">
            <v>4.5331772636872101</v>
          </cell>
        </row>
        <row r="673">
          <cell r="A673">
            <v>673</v>
          </cell>
        </row>
        <row r="674">
          <cell r="A674">
            <v>674</v>
          </cell>
          <cell r="B674" t="str">
            <v>D</v>
          </cell>
          <cell r="C674">
            <v>7103</v>
          </cell>
          <cell r="D674">
            <v>1</v>
          </cell>
          <cell r="E674">
            <v>7</v>
          </cell>
          <cell r="F674" t="str">
            <v>Department of Transport</v>
          </cell>
          <cell r="G674" t="str">
            <v>GB Total Parcel receipts B.R. (£m)</v>
          </cell>
          <cell r="J674">
            <v>119.8</v>
          </cell>
          <cell r="K674">
            <v>131.4</v>
          </cell>
          <cell r="L674">
            <v>141.69999999999999</v>
          </cell>
          <cell r="M674">
            <v>119.9</v>
          </cell>
          <cell r="N674">
            <v>92.6</v>
          </cell>
          <cell r="O674">
            <v>115.1</v>
          </cell>
          <cell r="P674">
            <v>117.6</v>
          </cell>
          <cell r="Q674">
            <v>125.8</v>
          </cell>
          <cell r="R674">
            <v>117.9</v>
          </cell>
          <cell r="S674">
            <v>119.3</v>
          </cell>
          <cell r="T674">
            <v>124.4</v>
          </cell>
          <cell r="U674">
            <v>118.6</v>
          </cell>
          <cell r="V674">
            <v>114.7</v>
          </cell>
          <cell r="W674">
            <v>100.9</v>
          </cell>
          <cell r="X674">
            <v>88</v>
          </cell>
        </row>
        <row r="675">
          <cell r="A675">
            <v>675</v>
          </cell>
          <cell r="B675" t="str">
            <v>C</v>
          </cell>
          <cell r="C675">
            <v>7103</v>
          </cell>
          <cell r="D675">
            <v>1</v>
          </cell>
          <cell r="E675">
            <v>8</v>
          </cell>
          <cell r="G675" t="str">
            <v>k - BR: parcels traffic: receipts &amp; tonnes lifted. Total receipts adjusted for general inflation 1987 prices</v>
          </cell>
          <cell r="J675">
            <v>244.28016235413494</v>
          </cell>
          <cell r="K675">
            <v>236.28483221476509</v>
          </cell>
          <cell r="L675">
            <v>215.96219188471744</v>
          </cell>
          <cell r="M675">
            <v>163.34850847457625</v>
          </cell>
          <cell r="N675">
            <v>116.15461922596754</v>
          </cell>
          <cell r="O675">
            <v>138.04443449716501</v>
          </cell>
          <cell r="P675">
            <v>134.34747015349629</v>
          </cell>
          <cell r="Q675">
            <v>135.47433011789926</v>
          </cell>
          <cell r="R675">
            <v>122.78831303446491</v>
          </cell>
          <cell r="S675">
            <v>119.3</v>
          </cell>
          <cell r="T675">
            <v>118.58719165085388</v>
          </cell>
          <cell r="U675">
            <v>104.87423542354234</v>
          </cell>
          <cell r="V675">
            <v>92.640534565916397</v>
          </cell>
          <cell r="W675">
            <v>76.992044807290668</v>
          </cell>
          <cell r="X675">
            <v>64.727672035139094</v>
          </cell>
        </row>
        <row r="676">
          <cell r="A676">
            <v>676</v>
          </cell>
        </row>
        <row r="677">
          <cell r="A677">
            <v>677</v>
          </cell>
          <cell r="B677" t="str">
            <v>C</v>
          </cell>
          <cell r="G677" t="str">
            <v>l - j/k</v>
          </cell>
          <cell r="J677">
            <v>0.49042050261259024</v>
          </cell>
          <cell r="K677">
            <v>0.55610848469768603</v>
          </cell>
          <cell r="L677">
            <v>0.65613336650908194</v>
          </cell>
          <cell r="M677">
            <v>0.73401343617815396</v>
          </cell>
          <cell r="N677">
            <v>0.79721323712366254</v>
          </cell>
          <cell r="O677">
            <v>0.83378949987559092</v>
          </cell>
          <cell r="P677">
            <v>0.87534212490669328</v>
          </cell>
          <cell r="Q677">
            <v>0.92858920129385414</v>
          </cell>
          <cell r="R677">
            <v>0.96018910176660854</v>
          </cell>
          <cell r="S677">
            <v>1</v>
          </cell>
          <cell r="T677">
            <v>1.0490171684498633</v>
          </cell>
          <cell r="U677">
            <v>1.1308783279422743</v>
          </cell>
          <cell r="V677">
            <v>1.2381189350584723</v>
          </cell>
          <cell r="W677">
            <v>1.310525006220453</v>
          </cell>
          <cell r="X677">
            <v>1.359542174670316</v>
          </cell>
        </row>
        <row r="678">
          <cell r="A678">
            <v>678</v>
          </cell>
        </row>
        <row r="679">
          <cell r="A679">
            <v>679</v>
          </cell>
        </row>
        <row r="680">
          <cell r="A680">
            <v>680</v>
          </cell>
          <cell r="B680" t="str">
            <v>C</v>
          </cell>
          <cell r="G680" t="str">
            <v>n - 7103 Deflator,1990=100</v>
          </cell>
          <cell r="O680">
            <v>0.67343247588424437</v>
          </cell>
          <cell r="P680">
            <v>0.70699356913183287</v>
          </cell>
          <cell r="Q680">
            <v>0.75</v>
          </cell>
          <cell r="R680">
            <v>0.77552250803858513</v>
          </cell>
          <cell r="S680">
            <v>0.80767684887459812</v>
          </cell>
          <cell r="T680">
            <v>0.84726688102893899</v>
          </cell>
          <cell r="U680">
            <v>0.91338424437299037</v>
          </cell>
          <cell r="V680">
            <v>1</v>
          </cell>
          <cell r="W680">
            <v>1.0584807073954985</v>
          </cell>
          <cell r="X680">
            <v>1.0980707395498392</v>
          </cell>
        </row>
        <row r="681">
          <cell r="A681">
            <v>681</v>
          </cell>
        </row>
        <row r="682">
          <cell r="A682">
            <v>682</v>
          </cell>
        </row>
        <row r="683">
          <cell r="A683">
            <v>683</v>
          </cell>
          <cell r="B683" t="str">
            <v>C</v>
          </cell>
          <cell r="G683" t="str">
            <v>Y=1985 value of a+i/100</v>
          </cell>
          <cell r="Q683" t="e">
            <v>#REF!</v>
          </cell>
          <cell r="V683">
            <v>0.11894876588025774</v>
          </cell>
        </row>
        <row r="684">
          <cell r="A684">
            <v>684</v>
          </cell>
        </row>
        <row r="685">
          <cell r="A685">
            <v>685</v>
          </cell>
        </row>
        <row r="686">
          <cell r="A686">
            <v>686</v>
          </cell>
          <cell r="B686" t="str">
            <v>I</v>
          </cell>
          <cell r="C686">
            <v>7103</v>
          </cell>
          <cell r="D686">
            <v>1</v>
          </cell>
          <cell r="E686">
            <v>90</v>
          </cell>
          <cell r="G686" t="str">
            <v>Scottish Index,1990=100 [(a+i)/(n*Y)]</v>
          </cell>
          <cell r="H686">
            <v>0.19500000000000001</v>
          </cell>
          <cell r="I686">
            <v>0.19865973810050669</v>
          </cell>
          <cell r="Q686" t="e">
            <v>#REF!</v>
          </cell>
          <cell r="R686">
            <v>120.99715605035709</v>
          </cell>
          <cell r="S686">
            <v>117.97138816720737</v>
          </cell>
          <cell r="T686">
            <v>114.85655578771089</v>
          </cell>
          <cell r="U686">
            <v>101.39696625114924</v>
          </cell>
          <cell r="V686">
            <v>100</v>
          </cell>
          <cell r="W686">
            <v>83.790201858697174</v>
          </cell>
          <cell r="X686">
            <v>66.096794625640811</v>
          </cell>
        </row>
        <row r="687">
          <cell r="A687">
            <v>687</v>
          </cell>
        </row>
        <row r="688">
          <cell r="A688">
            <v>688</v>
          </cell>
        </row>
        <row r="689">
          <cell r="A689">
            <v>689</v>
          </cell>
          <cell r="B689" t="str">
            <v>W</v>
          </cell>
          <cell r="C689">
            <v>7103</v>
          </cell>
          <cell r="D689">
            <v>1</v>
          </cell>
          <cell r="E689">
            <v>90</v>
          </cell>
          <cell r="G689" t="str">
            <v>WEIGHT * INDEX</v>
          </cell>
          <cell r="Q689" t="e">
            <v>#REF!</v>
          </cell>
          <cell r="R689">
            <v>24.037263331870079</v>
          </cell>
          <cell r="S689">
            <v>23.436165076650628</v>
          </cell>
          <cell r="T689">
            <v>22.81737329191288</v>
          </cell>
          <cell r="U689">
            <v>20.143494759639221</v>
          </cell>
          <cell r="V689">
            <v>19.865973810050669</v>
          </cell>
          <cell r="W689">
            <v>16.64573955663737</v>
          </cell>
          <cell r="X689">
            <v>13.130771909612781</v>
          </cell>
        </row>
        <row r="690">
          <cell r="A690">
            <v>690</v>
          </cell>
          <cell r="F690" t="str">
            <v xml:space="preserve"> </v>
          </cell>
        </row>
        <row r="691">
          <cell r="A691">
            <v>691</v>
          </cell>
          <cell r="B691" t="str">
            <v>H</v>
          </cell>
          <cell r="C691" t="str">
            <v>721-2</v>
          </cell>
          <cell r="D691">
            <v>1</v>
          </cell>
          <cell r="G691" t="str">
            <v>ROAD PASSENGER TRANSPORT AND URBAN RAILWAYS</v>
          </cell>
        </row>
        <row r="692">
          <cell r="A692">
            <v>692</v>
          </cell>
        </row>
        <row r="693">
          <cell r="A693">
            <v>693</v>
          </cell>
          <cell r="B693" t="str">
            <v>H</v>
          </cell>
          <cell r="C693" t="str">
            <v>7211-3</v>
          </cell>
          <cell r="D693">
            <v>1</v>
          </cell>
          <cell r="G693" t="str">
            <v>Bus and coach services : Passenger Receipts</v>
          </cell>
        </row>
        <row r="694">
          <cell r="A694">
            <v>694</v>
          </cell>
          <cell r="H694" t="str">
            <v>UNCONSTR</v>
          </cell>
          <cell r="I694" t="str">
            <v>FINAL</v>
          </cell>
        </row>
        <row r="695">
          <cell r="A695">
            <v>695</v>
          </cell>
          <cell r="B695" t="str">
            <v>H</v>
          </cell>
          <cell r="C695">
            <v>7211</v>
          </cell>
          <cell r="D695">
            <v>1</v>
          </cell>
          <cell r="G695" t="str">
            <v>Local Bus Services</v>
          </cell>
          <cell r="H695" t="str">
            <v>WEIGHT</v>
          </cell>
          <cell r="I695" t="str">
            <v>WEIGHT</v>
          </cell>
          <cell r="J695">
            <v>1978</v>
          </cell>
          <cell r="K695">
            <v>1979</v>
          </cell>
          <cell r="L695">
            <v>1980</v>
          </cell>
          <cell r="M695">
            <v>1981</v>
          </cell>
          <cell r="N695">
            <v>1982</v>
          </cell>
          <cell r="O695">
            <v>1983</v>
          </cell>
          <cell r="P695">
            <v>1984</v>
          </cell>
          <cell r="Q695">
            <v>1985</v>
          </cell>
          <cell r="R695">
            <v>1986</v>
          </cell>
          <cell r="S695">
            <v>1987</v>
          </cell>
          <cell r="T695">
            <v>1988</v>
          </cell>
          <cell r="U695">
            <v>1989</v>
          </cell>
          <cell r="V695">
            <v>1990</v>
          </cell>
          <cell r="W695">
            <v>1991</v>
          </cell>
          <cell r="X695">
            <v>1992</v>
          </cell>
        </row>
        <row r="696">
          <cell r="A696">
            <v>696</v>
          </cell>
        </row>
        <row r="697">
          <cell r="A697">
            <v>697</v>
          </cell>
          <cell r="B697" t="str">
            <v>D</v>
          </cell>
          <cell r="C697">
            <v>7211</v>
          </cell>
          <cell r="D697">
            <v>1</v>
          </cell>
          <cell r="E697">
            <v>1</v>
          </cell>
          <cell r="F697" t="str">
            <v>Scottish Transport Statistics</v>
          </cell>
          <cell r="G697" t="str">
            <v>Scottish Local Bus Services : Passenger receipts (£m) at current prices - financial year</v>
          </cell>
          <cell r="Q697">
            <v>227</v>
          </cell>
          <cell r="R697">
            <v>226</v>
          </cell>
          <cell r="S697">
            <v>226</v>
          </cell>
          <cell r="T697">
            <v>230</v>
          </cell>
          <cell r="U697">
            <v>231</v>
          </cell>
          <cell r="V697">
            <v>236</v>
          </cell>
          <cell r="W697">
            <v>248</v>
          </cell>
          <cell r="X697">
            <v>261</v>
          </cell>
        </row>
        <row r="698">
          <cell r="A698">
            <v>698</v>
          </cell>
        </row>
        <row r="699">
          <cell r="A699">
            <v>699</v>
          </cell>
          <cell r="G699" t="str">
            <v>Scottish Local Bus Services : Passenger receipts - calender year estimates</v>
          </cell>
          <cell r="Q699">
            <v>226.25</v>
          </cell>
          <cell r="R699">
            <v>226</v>
          </cell>
          <cell r="S699">
            <v>229</v>
          </cell>
          <cell r="T699">
            <v>230.75</v>
          </cell>
          <cell r="U699">
            <v>234.75</v>
          </cell>
          <cell r="V699">
            <v>245</v>
          </cell>
          <cell r="W699">
            <v>257.75</v>
          </cell>
          <cell r="X699">
            <v>265.5</v>
          </cell>
        </row>
        <row r="700">
          <cell r="A700">
            <v>700</v>
          </cell>
          <cell r="G700" t="str">
            <v xml:space="preserve"> </v>
          </cell>
        </row>
        <row r="701">
          <cell r="A701">
            <v>701</v>
          </cell>
          <cell r="B701" t="str">
            <v>D</v>
          </cell>
          <cell r="C701">
            <v>7211</v>
          </cell>
          <cell r="D701">
            <v>1</v>
          </cell>
          <cell r="E701">
            <v>2</v>
          </cell>
          <cell r="F701" t="str">
            <v>ONS:Consumers Expenditure</v>
          </cell>
          <cell r="G701" t="str">
            <v>UK Consumer Expenditure on bus fares - Current prices  CDEC</v>
          </cell>
          <cell r="L701" t="str">
            <v xml:space="preserve"> </v>
          </cell>
          <cell r="Q701">
            <v>1971</v>
          </cell>
          <cell r="R701">
            <v>1992</v>
          </cell>
          <cell r="S701">
            <v>2074</v>
          </cell>
          <cell r="T701">
            <v>2181</v>
          </cell>
          <cell r="U701">
            <v>2338</v>
          </cell>
          <cell r="V701">
            <v>2464</v>
          </cell>
          <cell r="W701">
            <v>2566</v>
          </cell>
          <cell r="X701">
            <v>2635</v>
          </cell>
        </row>
        <row r="702">
          <cell r="A702">
            <v>702</v>
          </cell>
          <cell r="B702" t="str">
            <v>D</v>
          </cell>
          <cell r="C702">
            <v>7211</v>
          </cell>
          <cell r="D702">
            <v>2</v>
          </cell>
          <cell r="E702">
            <v>1</v>
          </cell>
          <cell r="F702" t="str">
            <v>ONS:Consumers Expenditure</v>
          </cell>
          <cell r="G702" t="str">
            <v>UK Consumer Expenditure on bus fares - Constant 1990 prices CCGW</v>
          </cell>
          <cell r="L702" t="str">
            <v xml:space="preserve"> </v>
          </cell>
          <cell r="Q702">
            <v>2709</v>
          </cell>
          <cell r="R702">
            <v>2635</v>
          </cell>
          <cell r="S702">
            <v>2580</v>
          </cell>
          <cell r="T702">
            <v>2555</v>
          </cell>
          <cell r="U702">
            <v>2546</v>
          </cell>
          <cell r="V702">
            <v>2484</v>
          </cell>
          <cell r="W702">
            <v>2326</v>
          </cell>
          <cell r="X702">
            <v>2253</v>
          </cell>
        </row>
        <row r="703">
          <cell r="A703">
            <v>703</v>
          </cell>
        </row>
        <row r="704">
          <cell r="A704">
            <v>704</v>
          </cell>
          <cell r="B704" t="str">
            <v>C</v>
          </cell>
          <cell r="C704">
            <v>7211</v>
          </cell>
          <cell r="D704">
            <v>2</v>
          </cell>
          <cell r="G704" t="str">
            <v>Implied deflator</v>
          </cell>
          <cell r="Q704">
            <v>1.3744292237442923</v>
          </cell>
          <cell r="R704">
            <v>1.3227911646586346</v>
          </cell>
          <cell r="S704">
            <v>1.2439729990356798</v>
          </cell>
          <cell r="T704">
            <v>1.1714809720311783</v>
          </cell>
          <cell r="U704">
            <v>1.0889649272882806</v>
          </cell>
          <cell r="V704">
            <v>1.0081168831168832</v>
          </cell>
          <cell r="W704">
            <v>0.90646921278254089</v>
          </cell>
          <cell r="X704">
            <v>0.85502846299810242</v>
          </cell>
        </row>
        <row r="705">
          <cell r="A705">
            <v>705</v>
          </cell>
        </row>
        <row r="706">
          <cell r="A706">
            <v>706</v>
          </cell>
          <cell r="B706" t="str">
            <v>I</v>
          </cell>
          <cell r="G706" t="str">
            <v>Index 1990=100 : Scottish Local Buses</v>
          </cell>
          <cell r="H706">
            <v>7.2810000000000006</v>
          </cell>
          <cell r="I706">
            <v>7.4176489903066116</v>
          </cell>
          <cell r="Q706">
            <v>125.90239634114957</v>
          </cell>
          <cell r="R706">
            <v>121.03828241422096</v>
          </cell>
          <cell r="S706">
            <v>115.3372159032299</v>
          </cell>
          <cell r="T706">
            <v>109.44602078704902</v>
          </cell>
          <cell r="U706">
            <v>103.50051745075362</v>
          </cell>
          <cell r="V706">
            <v>100</v>
          </cell>
          <cell r="W706">
            <v>94.596432870179854</v>
          </cell>
          <cell r="X706">
            <v>91.911134159133496</v>
          </cell>
        </row>
        <row r="707">
          <cell r="A707">
            <v>707</v>
          </cell>
        </row>
        <row r="708">
          <cell r="A708">
            <v>708</v>
          </cell>
          <cell r="B708" t="str">
            <v>W</v>
          </cell>
          <cell r="G708" t="str">
            <v>WEIGHT * INDEX</v>
          </cell>
          <cell r="Q708">
            <v>933.89978309711091</v>
          </cell>
          <cell r="R708">
            <v>897.81949333829255</v>
          </cell>
          <cell r="S708">
            <v>855.53098308936899</v>
          </cell>
          <cell r="T708">
            <v>811.83216558413062</v>
          </cell>
          <cell r="U708">
            <v>767.73050876479442</v>
          </cell>
          <cell r="V708">
            <v>741.76489903066113</v>
          </cell>
          <cell r="W708">
            <v>701.68313476609671</v>
          </cell>
          <cell r="X708">
            <v>681.76453149343206</v>
          </cell>
        </row>
        <row r="709">
          <cell r="A709">
            <v>709</v>
          </cell>
          <cell r="H709" t="str">
            <v>UNCONSTR</v>
          </cell>
          <cell r="I709" t="str">
            <v>FINAL</v>
          </cell>
        </row>
        <row r="710">
          <cell r="A710">
            <v>710</v>
          </cell>
          <cell r="B710" t="str">
            <v>H</v>
          </cell>
          <cell r="G710" t="str">
            <v>Other Bus Services</v>
          </cell>
          <cell r="H710" t="str">
            <v>WEIGHT</v>
          </cell>
          <cell r="I710" t="str">
            <v>WEIGHT</v>
          </cell>
          <cell r="J710">
            <v>1978</v>
          </cell>
          <cell r="K710">
            <v>1979</v>
          </cell>
          <cell r="L710">
            <v>1980</v>
          </cell>
          <cell r="M710">
            <v>1981</v>
          </cell>
          <cell r="N710">
            <v>1982</v>
          </cell>
          <cell r="O710">
            <v>1983</v>
          </cell>
          <cell r="P710">
            <v>1984</v>
          </cell>
          <cell r="Q710">
            <v>1985</v>
          </cell>
          <cell r="R710">
            <v>1986</v>
          </cell>
          <cell r="S710">
            <v>1987</v>
          </cell>
          <cell r="T710">
            <v>1988</v>
          </cell>
          <cell r="U710">
            <v>1989</v>
          </cell>
          <cell r="V710">
            <v>1990</v>
          </cell>
          <cell r="W710">
            <v>1991</v>
          </cell>
          <cell r="X710">
            <v>1992</v>
          </cell>
        </row>
        <row r="711">
          <cell r="A711">
            <v>711</v>
          </cell>
        </row>
        <row r="712">
          <cell r="A712">
            <v>712</v>
          </cell>
          <cell r="B712" t="str">
            <v>D</v>
          </cell>
          <cell r="F712" t="str">
            <v>Scottish Transport Statistics</v>
          </cell>
          <cell r="G712" t="str">
            <v>Scottish Other Bus Services : Passenger receipts (£m) at current prices - financial year</v>
          </cell>
          <cell r="Q712">
            <v>60</v>
          </cell>
          <cell r="R712">
            <v>60</v>
          </cell>
          <cell r="S712">
            <v>66</v>
          </cell>
          <cell r="T712">
            <v>60</v>
          </cell>
          <cell r="U712">
            <v>70</v>
          </cell>
          <cell r="V712">
            <v>75</v>
          </cell>
          <cell r="W712">
            <v>81</v>
          </cell>
          <cell r="X712">
            <v>92</v>
          </cell>
        </row>
        <row r="713">
          <cell r="A713">
            <v>713</v>
          </cell>
        </row>
        <row r="714">
          <cell r="A714">
            <v>714</v>
          </cell>
          <cell r="G714" t="str">
            <v>Scottish Other Bus Services : Passenger receipts - calender year estimates</v>
          </cell>
          <cell r="Q714">
            <v>60</v>
          </cell>
          <cell r="R714">
            <v>64.5</v>
          </cell>
          <cell r="S714">
            <v>61.5</v>
          </cell>
          <cell r="T714">
            <v>67.5</v>
          </cell>
          <cell r="U714">
            <v>73.75</v>
          </cell>
          <cell r="V714">
            <v>79.5</v>
          </cell>
          <cell r="W714">
            <v>89.25</v>
          </cell>
          <cell r="X714">
            <v>86.75</v>
          </cell>
        </row>
        <row r="715">
          <cell r="A715">
            <v>715</v>
          </cell>
        </row>
        <row r="716">
          <cell r="A716">
            <v>716</v>
          </cell>
          <cell r="B716" t="str">
            <v>I</v>
          </cell>
          <cell r="G716" t="str">
            <v>Index 1990=100 : Scottish Other Buses</v>
          </cell>
          <cell r="H716">
            <v>2.581</v>
          </cell>
          <cell r="I716">
            <v>2.6294399181405526</v>
          </cell>
          <cell r="Q716">
            <v>102.89531818144613</v>
          </cell>
          <cell r="R716">
            <v>106.45669604556835</v>
          </cell>
          <cell r="S716">
            <v>95.457059713928018</v>
          </cell>
          <cell r="T716">
            <v>98.664517195953763</v>
          </cell>
          <cell r="U716">
            <v>100.20696309807997</v>
          </cell>
          <cell r="V716">
            <v>100.00000000000001</v>
          </cell>
          <cell r="W716">
            <v>100.94464067968792</v>
          </cell>
          <cell r="X716">
            <v>92.549065730243569</v>
          </cell>
        </row>
        <row r="717">
          <cell r="A717">
            <v>717</v>
          </cell>
        </row>
        <row r="718">
          <cell r="A718">
            <v>718</v>
          </cell>
          <cell r="B718" t="str">
            <v>W</v>
          </cell>
          <cell r="C718">
            <v>7213</v>
          </cell>
          <cell r="D718">
            <v>1</v>
          </cell>
          <cell r="G718" t="str">
            <v>WEIGHT * INDEX</v>
          </cell>
          <cell r="Q718">
            <v>270.5570570160678</v>
          </cell>
          <cell r="R718">
            <v>279.92148613557293</v>
          </cell>
          <cell r="S718">
            <v>250.99860328012872</v>
          </cell>
          <cell r="T718">
            <v>259.43242001910579</v>
          </cell>
          <cell r="U718">
            <v>263.48818884572876</v>
          </cell>
          <cell r="V718">
            <v>262.94399181405527</v>
          </cell>
          <cell r="W718">
            <v>265.42786772552608</v>
          </cell>
          <cell r="X718">
            <v>243.35220781771628</v>
          </cell>
        </row>
        <row r="719">
          <cell r="A719">
            <v>719</v>
          </cell>
        </row>
        <row r="720">
          <cell r="A720">
            <v>720</v>
          </cell>
        </row>
        <row r="721">
          <cell r="A721">
            <v>721</v>
          </cell>
        </row>
        <row r="722">
          <cell r="A722">
            <v>722</v>
          </cell>
        </row>
        <row r="723">
          <cell r="A723">
            <v>723</v>
          </cell>
        </row>
        <row r="724">
          <cell r="A724">
            <v>724</v>
          </cell>
        </row>
        <row r="725">
          <cell r="A725">
            <v>725</v>
          </cell>
        </row>
        <row r="726">
          <cell r="A726">
            <v>726</v>
          </cell>
        </row>
        <row r="727">
          <cell r="A727">
            <v>727</v>
          </cell>
        </row>
        <row r="728">
          <cell r="A728">
            <v>728</v>
          </cell>
        </row>
        <row r="729">
          <cell r="A729">
            <v>729</v>
          </cell>
        </row>
        <row r="730">
          <cell r="A730">
            <v>730</v>
          </cell>
        </row>
        <row r="731">
          <cell r="A731">
            <v>731</v>
          </cell>
        </row>
        <row r="732">
          <cell r="A732">
            <v>732</v>
          </cell>
        </row>
        <row r="733">
          <cell r="A733">
            <v>733</v>
          </cell>
        </row>
        <row r="734">
          <cell r="A734">
            <v>734</v>
          </cell>
        </row>
        <row r="735">
          <cell r="A735">
            <v>735</v>
          </cell>
        </row>
        <row r="736">
          <cell r="A736">
            <v>736</v>
          </cell>
        </row>
        <row r="737">
          <cell r="A737">
            <v>737</v>
          </cell>
        </row>
        <row r="738">
          <cell r="A738">
            <v>738</v>
          </cell>
        </row>
        <row r="739">
          <cell r="A739">
            <v>739</v>
          </cell>
        </row>
        <row r="740">
          <cell r="A740">
            <v>740</v>
          </cell>
        </row>
        <row r="741">
          <cell r="A741">
            <v>741</v>
          </cell>
        </row>
        <row r="742">
          <cell r="A742">
            <v>742</v>
          </cell>
        </row>
        <row r="743">
          <cell r="A743">
            <v>743</v>
          </cell>
        </row>
        <row r="744">
          <cell r="A744">
            <v>744</v>
          </cell>
        </row>
        <row r="745">
          <cell r="A745">
            <v>745</v>
          </cell>
        </row>
        <row r="746">
          <cell r="A746">
            <v>746</v>
          </cell>
        </row>
        <row r="747">
          <cell r="A747">
            <v>747</v>
          </cell>
        </row>
        <row r="748">
          <cell r="A748">
            <v>748</v>
          </cell>
        </row>
        <row r="749">
          <cell r="A749">
            <v>749</v>
          </cell>
        </row>
        <row r="750">
          <cell r="A750">
            <v>750</v>
          </cell>
        </row>
        <row r="751">
          <cell r="A751">
            <v>751</v>
          </cell>
        </row>
        <row r="752">
          <cell r="A752">
            <v>752</v>
          </cell>
        </row>
        <row r="753">
          <cell r="A753">
            <v>753</v>
          </cell>
        </row>
        <row r="754">
          <cell r="A754">
            <v>754</v>
          </cell>
        </row>
        <row r="755">
          <cell r="A755">
            <v>755</v>
          </cell>
        </row>
        <row r="756">
          <cell r="A756">
            <v>756</v>
          </cell>
        </row>
        <row r="757">
          <cell r="A757">
            <v>757</v>
          </cell>
        </row>
        <row r="758">
          <cell r="A758">
            <v>758</v>
          </cell>
        </row>
        <row r="759">
          <cell r="A759">
            <v>759</v>
          </cell>
        </row>
        <row r="760">
          <cell r="A760">
            <v>760</v>
          </cell>
          <cell r="B760" t="str">
            <v>H</v>
          </cell>
          <cell r="C760">
            <v>7214</v>
          </cell>
          <cell r="D760">
            <v>1</v>
          </cell>
          <cell r="E760">
            <v>1</v>
          </cell>
          <cell r="G760" t="str">
            <v>UK Index for taxis adjusted by the Scot/GB ratio of the no of current licences for taxis &amp; hire cars</v>
          </cell>
          <cell r="H760" t="str">
            <v>WEIGHT</v>
          </cell>
          <cell r="I760" t="str">
            <v>WEIGHT</v>
          </cell>
          <cell r="J760">
            <v>1978</v>
          </cell>
          <cell r="K760">
            <v>1979</v>
          </cell>
          <cell r="L760">
            <v>1980</v>
          </cell>
          <cell r="M760">
            <v>1981</v>
          </cell>
          <cell r="N760">
            <v>1982</v>
          </cell>
          <cell r="O760">
            <v>1983</v>
          </cell>
          <cell r="P760">
            <v>1984</v>
          </cell>
          <cell r="Q760">
            <v>1985</v>
          </cell>
          <cell r="R760">
            <v>1986</v>
          </cell>
          <cell r="S760">
            <v>1987</v>
          </cell>
          <cell r="T760">
            <v>1988</v>
          </cell>
          <cell r="U760">
            <v>1989</v>
          </cell>
          <cell r="V760">
            <v>1990</v>
          </cell>
          <cell r="W760">
            <v>1991</v>
          </cell>
          <cell r="X760">
            <v>1992</v>
          </cell>
        </row>
        <row r="761">
          <cell r="A761">
            <v>761</v>
          </cell>
        </row>
        <row r="762">
          <cell r="A762">
            <v>762</v>
          </cell>
        </row>
        <row r="763">
          <cell r="A763">
            <v>763</v>
          </cell>
          <cell r="B763" t="str">
            <v>D</v>
          </cell>
          <cell r="C763">
            <v>7214</v>
          </cell>
          <cell r="D763">
            <v>1</v>
          </cell>
          <cell r="E763">
            <v>2</v>
          </cell>
          <cell r="F763" t="str">
            <v>ONS GDP(O)</v>
          </cell>
          <cell r="G763" t="str">
            <v>UK GDP(O) Index for taxis</v>
          </cell>
          <cell r="R763">
            <v>68.37</v>
          </cell>
          <cell r="S763">
            <v>81.45</v>
          </cell>
          <cell r="T763">
            <v>91.76</v>
          </cell>
          <cell r="U763">
            <v>98.4</v>
          </cell>
          <cell r="V763">
            <v>100</v>
          </cell>
          <cell r="W763">
            <v>93.21</v>
          </cell>
          <cell r="X763">
            <v>87.25</v>
          </cell>
        </row>
        <row r="764">
          <cell r="A764">
            <v>764</v>
          </cell>
          <cell r="S764" t="str">
            <v xml:space="preserve"> </v>
          </cell>
        </row>
        <row r="765">
          <cell r="A765">
            <v>765</v>
          </cell>
          <cell r="B765" t="str">
            <v>D</v>
          </cell>
          <cell r="C765">
            <v>7214</v>
          </cell>
          <cell r="D765">
            <v>1</v>
          </cell>
          <cell r="E765">
            <v>3</v>
          </cell>
          <cell r="F765" t="str">
            <v>Department of Transport</v>
          </cell>
          <cell r="G765" t="str">
            <v>Taxi and hire car licences (thousands) - Scotland</v>
          </cell>
          <cell r="J765">
            <v>4.6440000000000001</v>
          </cell>
          <cell r="K765">
            <v>4.6440000000000001</v>
          </cell>
          <cell r="L765">
            <v>5.0359999999999996</v>
          </cell>
          <cell r="M765">
            <v>5.13</v>
          </cell>
          <cell r="N765">
            <v>5.415</v>
          </cell>
          <cell r="O765">
            <v>5.5279999999999996</v>
          </cell>
          <cell r="P765">
            <v>6.0410000000000004</v>
          </cell>
          <cell r="Q765">
            <v>6.58</v>
          </cell>
          <cell r="R765">
            <v>6.8150000000000004</v>
          </cell>
          <cell r="S765">
            <v>6.806</v>
          </cell>
          <cell r="T765">
            <v>6.9630000000000001</v>
          </cell>
          <cell r="U765">
            <v>5.718</v>
          </cell>
          <cell r="V765">
            <v>4.6120000000000001</v>
          </cell>
          <cell r="W765">
            <v>4.0220000000000002</v>
          </cell>
          <cell r="X765">
            <v>3.6469999999999998</v>
          </cell>
        </row>
        <row r="766">
          <cell r="A766">
            <v>766</v>
          </cell>
          <cell r="B766" t="str">
            <v>D</v>
          </cell>
          <cell r="C766">
            <v>7214</v>
          </cell>
          <cell r="D766">
            <v>1</v>
          </cell>
          <cell r="E766">
            <v>4</v>
          </cell>
          <cell r="F766" t="str">
            <v>Department of Transport</v>
          </cell>
          <cell r="G766" t="str">
            <v>Taxi and hire car licences (thousands) - UK</v>
          </cell>
          <cell r="J766">
            <v>36.700000000000003</v>
          </cell>
          <cell r="K766">
            <v>37.4</v>
          </cell>
          <cell r="L766">
            <v>38.9</v>
          </cell>
          <cell r="M766">
            <v>40.200000000000003</v>
          </cell>
          <cell r="N766">
            <v>43.2</v>
          </cell>
          <cell r="O766">
            <v>37.6</v>
          </cell>
          <cell r="P766">
            <v>39.200000000000003</v>
          </cell>
          <cell r="Q766">
            <v>40.200000000000003</v>
          </cell>
          <cell r="R766">
            <v>54.97</v>
          </cell>
          <cell r="S766">
            <v>58.177</v>
          </cell>
          <cell r="T766">
            <v>61.424999999999997</v>
          </cell>
          <cell r="U766">
            <v>42.625</v>
          </cell>
          <cell r="V766">
            <v>43.256</v>
          </cell>
          <cell r="W766">
            <v>38.75</v>
          </cell>
          <cell r="X766">
            <v>36.287999999999997</v>
          </cell>
        </row>
        <row r="767">
          <cell r="A767">
            <v>767</v>
          </cell>
        </row>
        <row r="768">
          <cell r="A768">
            <v>768</v>
          </cell>
        </row>
        <row r="769">
          <cell r="A769">
            <v>769</v>
          </cell>
          <cell r="B769" t="str">
            <v>I</v>
          </cell>
          <cell r="C769">
            <v>7214</v>
          </cell>
          <cell r="D769">
            <v>1</v>
          </cell>
          <cell r="E769">
            <v>90</v>
          </cell>
          <cell r="G769" t="str">
            <v>Scottish Index,1990=100</v>
          </cell>
          <cell r="H769">
            <v>0.71299999999999997</v>
          </cell>
          <cell r="I769">
            <v>0.72638150392646794</v>
          </cell>
          <cell r="O769">
            <v>0</v>
          </cell>
          <cell r="P769">
            <v>0</v>
          </cell>
          <cell r="Q769">
            <v>0</v>
          </cell>
          <cell r="R769">
            <v>79.499200489551896</v>
          </cell>
          <cell r="S769">
            <v>89.369384938129031</v>
          </cell>
          <cell r="T769">
            <v>97.557731434374617</v>
          </cell>
          <cell r="U769">
            <v>123.80321287168752</v>
          </cell>
          <cell r="V769">
            <v>100</v>
          </cell>
          <cell r="W769">
            <v>90.738151015415596</v>
          </cell>
          <cell r="X769">
            <v>82.24229557822855</v>
          </cell>
        </row>
        <row r="770">
          <cell r="A770">
            <v>770</v>
          </cell>
        </row>
        <row r="771">
          <cell r="A771">
            <v>771</v>
          </cell>
        </row>
        <row r="772">
          <cell r="A772">
            <v>772</v>
          </cell>
          <cell r="B772" t="str">
            <v>W</v>
          </cell>
          <cell r="C772">
            <v>7214</v>
          </cell>
          <cell r="D772">
            <v>1</v>
          </cell>
          <cell r="E772">
            <v>90</v>
          </cell>
          <cell r="G772" t="str">
            <v>WEIGHT * INDEX</v>
          </cell>
          <cell r="O772">
            <v>0</v>
          </cell>
          <cell r="P772">
            <v>0</v>
          </cell>
          <cell r="Q772">
            <v>0</v>
          </cell>
          <cell r="R772">
            <v>57.746748812552504</v>
          </cell>
          <cell r="S772">
            <v>64.916268236341594</v>
          </cell>
          <cell r="T772">
            <v>70.864131678955488</v>
          </cell>
          <cell r="U772">
            <v>89.928363956665038</v>
          </cell>
          <cell r="V772">
            <v>72.638150392646793</v>
          </cell>
          <cell r="W772">
            <v>65.910514598084546</v>
          </cell>
          <cell r="X772">
            <v>59.73928234847876</v>
          </cell>
        </row>
        <row r="773">
          <cell r="A773">
            <v>773</v>
          </cell>
          <cell r="H773" t="str">
            <v>UNCONSTR</v>
          </cell>
          <cell r="I773" t="str">
            <v>FINAL</v>
          </cell>
        </row>
        <row r="774">
          <cell r="A774">
            <v>774</v>
          </cell>
          <cell r="B774" t="str">
            <v>H</v>
          </cell>
          <cell r="C774">
            <v>7215</v>
          </cell>
          <cell r="D774">
            <v>1</v>
          </cell>
          <cell r="G774" t="str">
            <v>Glasgow underground (passenger-kilometres)</v>
          </cell>
          <cell r="H774" t="str">
            <v>WEIGHT</v>
          </cell>
          <cell r="I774" t="str">
            <v>WEIGHT</v>
          </cell>
          <cell r="J774">
            <v>1978</v>
          </cell>
          <cell r="K774">
            <v>1979</v>
          </cell>
          <cell r="L774">
            <v>1980</v>
          </cell>
          <cell r="M774">
            <v>1981</v>
          </cell>
          <cell r="N774">
            <v>1982</v>
          </cell>
          <cell r="O774">
            <v>1983</v>
          </cell>
          <cell r="P774">
            <v>1984</v>
          </cell>
          <cell r="Q774">
            <v>1985</v>
          </cell>
          <cell r="R774">
            <v>1986</v>
          </cell>
          <cell r="S774">
            <v>1987</v>
          </cell>
          <cell r="T774">
            <v>1988</v>
          </cell>
          <cell r="U774">
            <v>1989</v>
          </cell>
          <cell r="V774">
            <v>1990</v>
          </cell>
          <cell r="W774">
            <v>1991</v>
          </cell>
          <cell r="X774">
            <v>1992</v>
          </cell>
        </row>
        <row r="775">
          <cell r="A775">
            <v>775</v>
          </cell>
        </row>
        <row r="776">
          <cell r="A776">
            <v>776</v>
          </cell>
          <cell r="B776" t="str">
            <v>D</v>
          </cell>
          <cell r="C776">
            <v>7215</v>
          </cell>
          <cell r="D776">
            <v>1</v>
          </cell>
          <cell r="E776">
            <v>1</v>
          </cell>
          <cell r="F776" t="str">
            <v>SOID : Transport Stats</v>
          </cell>
          <cell r="G776" t="str">
            <v>Glasgow Underground Passenger-kilometres</v>
          </cell>
          <cell r="L776">
            <v>18.8</v>
          </cell>
          <cell r="M776">
            <v>30.1</v>
          </cell>
          <cell r="N776">
            <v>32.700000000000003</v>
          </cell>
          <cell r="O776">
            <v>34.6</v>
          </cell>
          <cell r="P776">
            <v>34.9</v>
          </cell>
          <cell r="Q776">
            <v>36.200000000000003</v>
          </cell>
          <cell r="R776">
            <v>38</v>
          </cell>
          <cell r="S776">
            <v>39.1</v>
          </cell>
          <cell r="T776">
            <v>39.4</v>
          </cell>
          <cell r="U776">
            <v>39.024000000000001</v>
          </cell>
          <cell r="V776">
            <v>39.616</v>
          </cell>
          <cell r="W776">
            <v>39.326000000000001</v>
          </cell>
          <cell r="X776">
            <v>39.122999999999998</v>
          </cell>
        </row>
        <row r="777">
          <cell r="A777">
            <v>777</v>
          </cell>
        </row>
        <row r="778">
          <cell r="A778">
            <v>778</v>
          </cell>
        </row>
        <row r="779">
          <cell r="A779">
            <v>779</v>
          </cell>
          <cell r="B779" t="str">
            <v>I</v>
          </cell>
          <cell r="C779">
            <v>7215</v>
          </cell>
          <cell r="D779">
            <v>1</v>
          </cell>
          <cell r="E779">
            <v>90</v>
          </cell>
          <cell r="G779" t="str">
            <v>Scottish Index,1990=100</v>
          </cell>
          <cell r="H779">
            <v>0.21099999999999999</v>
          </cell>
          <cell r="I779">
            <v>0.21496002430362515</v>
          </cell>
          <cell r="O779">
            <v>87.338449111470112</v>
          </cell>
          <cell r="P779">
            <v>88.095718901453964</v>
          </cell>
          <cell r="Q779">
            <v>91.377221324717297</v>
          </cell>
          <cell r="R779">
            <v>95.92084006462035</v>
          </cell>
          <cell r="S779">
            <v>98.697495961227787</v>
          </cell>
          <cell r="T779">
            <v>99.454765751211639</v>
          </cell>
          <cell r="U779">
            <v>98.505654281098543</v>
          </cell>
          <cell r="V779">
            <v>100</v>
          </cell>
          <cell r="W779">
            <v>99.26797253634895</v>
          </cell>
          <cell r="X779">
            <v>98.755553311793207</v>
          </cell>
        </row>
        <row r="780">
          <cell r="A780">
            <v>780</v>
          </cell>
        </row>
        <row r="781">
          <cell r="A781">
            <v>781</v>
          </cell>
        </row>
        <row r="782">
          <cell r="A782">
            <v>782</v>
          </cell>
          <cell r="B782" t="str">
            <v>W</v>
          </cell>
          <cell r="C782">
            <v>7215</v>
          </cell>
          <cell r="D782">
            <v>1</v>
          </cell>
          <cell r="E782">
            <v>90</v>
          </cell>
          <cell r="G782" t="str">
            <v>WEIGHT * INDEX</v>
          </cell>
          <cell r="O782">
            <v>18.774275143642544</v>
          </cell>
          <cell r="P782">
            <v>18.937057876101875</v>
          </cell>
          <cell r="Q782">
            <v>19.642449716758964</v>
          </cell>
          <cell r="R782">
            <v>20.619146111514933</v>
          </cell>
          <cell r="S782">
            <v>21.21601613053247</v>
          </cell>
          <cell r="T782">
            <v>21.3787988629918</v>
          </cell>
          <cell r="U782">
            <v>21.174777838309438</v>
          </cell>
          <cell r="V782">
            <v>21.496002430362516</v>
          </cell>
          <cell r="W782">
            <v>21.338645788985165</v>
          </cell>
          <cell r="X782">
            <v>21.228496140021019</v>
          </cell>
        </row>
        <row r="783">
          <cell r="A783">
            <v>783</v>
          </cell>
        </row>
        <row r="784">
          <cell r="A784">
            <v>784</v>
          </cell>
          <cell r="B784" t="str">
            <v>H</v>
          </cell>
          <cell r="C784" t="str">
            <v>723-6</v>
          </cell>
          <cell r="D784" t="str">
            <v xml:space="preserve"> </v>
          </cell>
          <cell r="G784" t="str">
            <v>ROAD HAULAGE; OTHER INLAND TRANSPORT NOT ELSEWHERE SPECIFIED</v>
          </cell>
        </row>
        <row r="785">
          <cell r="A785">
            <v>785</v>
          </cell>
          <cell r="H785" t="str">
            <v>UNCONSTR</v>
          </cell>
          <cell r="I785" t="str">
            <v>FINAL</v>
          </cell>
        </row>
        <row r="786">
          <cell r="A786">
            <v>786</v>
          </cell>
          <cell r="B786" t="str">
            <v>H</v>
          </cell>
          <cell r="C786">
            <v>7230</v>
          </cell>
          <cell r="D786">
            <v>1</v>
          </cell>
          <cell r="G786" t="str">
            <v>Public haulage originating in Scotland (tonne-kilometres)</v>
          </cell>
          <cell r="H786" t="str">
            <v>WEIGHT</v>
          </cell>
          <cell r="I786" t="str">
            <v>WEIGHT</v>
          </cell>
          <cell r="J786">
            <v>1978</v>
          </cell>
          <cell r="K786">
            <v>1979</v>
          </cell>
          <cell r="L786">
            <v>1980</v>
          </cell>
          <cell r="M786">
            <v>1981</v>
          </cell>
          <cell r="N786">
            <v>1982</v>
          </cell>
          <cell r="O786">
            <v>1983</v>
          </cell>
          <cell r="P786">
            <v>1984</v>
          </cell>
          <cell r="Q786">
            <v>1985</v>
          </cell>
          <cell r="R786">
            <v>1986</v>
          </cell>
          <cell r="S786">
            <v>1987</v>
          </cell>
          <cell r="T786">
            <v>1988</v>
          </cell>
          <cell r="U786">
            <v>1989</v>
          </cell>
          <cell r="V786">
            <v>1990</v>
          </cell>
          <cell r="W786">
            <v>1991</v>
          </cell>
          <cell r="X786">
            <v>1992</v>
          </cell>
        </row>
        <row r="787">
          <cell r="A787">
            <v>787</v>
          </cell>
        </row>
        <row r="788">
          <cell r="A788">
            <v>788</v>
          </cell>
          <cell r="B788" t="str">
            <v>D</v>
          </cell>
          <cell r="C788">
            <v>7230</v>
          </cell>
          <cell r="D788">
            <v>1</v>
          </cell>
          <cell r="E788">
            <v>1</v>
          </cell>
          <cell r="F788" t="str">
            <v>Department of Transport</v>
          </cell>
          <cell r="G788" t="str">
            <v>Public haulage goods moved from Scotland</v>
          </cell>
          <cell r="J788">
            <v>10310</v>
          </cell>
          <cell r="K788">
            <v>10637</v>
          </cell>
          <cell r="L788">
            <v>9086</v>
          </cell>
          <cell r="M788">
            <v>9956</v>
          </cell>
          <cell r="N788">
            <v>8979</v>
          </cell>
          <cell r="O788">
            <v>8982</v>
          </cell>
          <cell r="P788">
            <v>9282</v>
          </cell>
          <cell r="Q788">
            <v>9990</v>
          </cell>
          <cell r="R788">
            <v>9421</v>
          </cell>
          <cell r="S788">
            <v>10742</v>
          </cell>
          <cell r="T788">
            <v>11963</v>
          </cell>
          <cell r="U788">
            <v>12561</v>
          </cell>
          <cell r="V788">
            <v>11871</v>
          </cell>
          <cell r="W788">
            <v>11554</v>
          </cell>
          <cell r="X788">
            <v>11741</v>
          </cell>
        </row>
        <row r="789">
          <cell r="A789">
            <v>789</v>
          </cell>
          <cell r="B789" t="str">
            <v>C</v>
          </cell>
          <cell r="G789" t="str">
            <v>Adjusted figures for public haulage goods moved from Scotland (fig.*1.07549)</v>
          </cell>
          <cell r="N789">
            <v>9656.8247100000008</v>
          </cell>
          <cell r="O789">
            <v>9660.0511800000004</v>
          </cell>
          <cell r="P789">
            <v>9982.6981800000012</v>
          </cell>
          <cell r="Q789">
            <v>10744.1451</v>
          </cell>
          <cell r="R789">
            <v>10132.191290000001</v>
          </cell>
          <cell r="S789">
            <v>11552.91358</v>
          </cell>
          <cell r="T789">
            <v>12866.086870000001</v>
          </cell>
          <cell r="U789">
            <v>13509.229890000001</v>
          </cell>
          <cell r="V789">
            <v>12767.141790000001</v>
          </cell>
          <cell r="W789">
            <v>12426.21146</v>
          </cell>
          <cell r="X789">
            <v>12627.328090000001</v>
          </cell>
        </row>
        <row r="790">
          <cell r="A790">
            <v>790</v>
          </cell>
        </row>
        <row r="791">
          <cell r="A791">
            <v>791</v>
          </cell>
        </row>
        <row r="792">
          <cell r="A792">
            <v>792</v>
          </cell>
          <cell r="B792" t="str">
            <v>I</v>
          </cell>
          <cell r="C792">
            <v>7230</v>
          </cell>
          <cell r="D792">
            <v>1</v>
          </cell>
          <cell r="E792">
            <v>90</v>
          </cell>
          <cell r="G792" t="str">
            <v>Scottish Index,1990=100</v>
          </cell>
          <cell r="H792">
            <v>13.648999999999999</v>
          </cell>
          <cell r="I792">
            <v>13.905162899147772</v>
          </cell>
          <cell r="O792">
            <v>75.663381349507191</v>
          </cell>
          <cell r="P792">
            <v>78.190548395248925</v>
          </cell>
          <cell r="Q792">
            <v>84.154662623199386</v>
          </cell>
          <cell r="R792">
            <v>79.361469126442586</v>
          </cell>
          <cell r="S792">
            <v>90.489428017858643</v>
          </cell>
          <cell r="T792">
            <v>100.77499789402746</v>
          </cell>
          <cell r="U792">
            <v>105.81248420520596</v>
          </cell>
          <cell r="V792">
            <v>100</v>
          </cell>
          <cell r="W792">
            <v>97.329626821666224</v>
          </cell>
          <cell r="X792">
            <v>98.904894280178581</v>
          </cell>
        </row>
        <row r="793">
          <cell r="A793">
            <v>793</v>
          </cell>
        </row>
        <row r="794">
          <cell r="A794">
            <v>794</v>
          </cell>
        </row>
        <row r="795">
          <cell r="A795">
            <v>795</v>
          </cell>
          <cell r="B795" t="str">
            <v>W</v>
          </cell>
          <cell r="C795">
            <v>7230</v>
          </cell>
          <cell r="D795">
            <v>1</v>
          </cell>
          <cell r="E795">
            <v>90</v>
          </cell>
          <cell r="G795" t="str">
            <v>WEIGHT * INDEX</v>
          </cell>
          <cell r="O795">
            <v>1052.111643165237</v>
          </cell>
          <cell r="P795">
            <v>1087.2523126096337</v>
          </cell>
          <cell r="Q795">
            <v>1170.1842924984098</v>
          </cell>
          <cell r="R795">
            <v>1103.5341561188709</v>
          </cell>
          <cell r="S795">
            <v>1258.2702372390308</v>
          </cell>
          <cell r="T795">
            <v>1401.2927618777255</v>
          </cell>
          <cell r="U795">
            <v>1471.3398296368896</v>
          </cell>
          <cell r="V795">
            <v>1390.5162899147772</v>
          </cell>
          <cell r="W795">
            <v>1353.3843158685311</v>
          </cell>
          <cell r="X795">
            <v>1375.288666488872</v>
          </cell>
        </row>
        <row r="796">
          <cell r="A796">
            <v>796</v>
          </cell>
          <cell r="H796" t="str">
            <v>UNCONSTR</v>
          </cell>
          <cell r="I796" t="str">
            <v>FINAL</v>
          </cell>
        </row>
        <row r="797">
          <cell r="A797">
            <v>797</v>
          </cell>
          <cell r="B797" t="str">
            <v>H</v>
          </cell>
          <cell r="C797">
            <v>7230</v>
          </cell>
          <cell r="D797">
            <v>2</v>
          </cell>
          <cell r="G797" t="str">
            <v>Int. road haulage by UK registered vehicles, originating in Scot, on roll-on\off ferries (tonne-kms)</v>
          </cell>
          <cell r="H797" t="str">
            <v>WEIGHT</v>
          </cell>
          <cell r="I797" t="str">
            <v>WEIGHT</v>
          </cell>
          <cell r="J797">
            <v>1978</v>
          </cell>
          <cell r="K797">
            <v>1979</v>
          </cell>
          <cell r="L797">
            <v>1980</v>
          </cell>
          <cell r="M797">
            <v>1981</v>
          </cell>
          <cell r="N797">
            <v>1982</v>
          </cell>
          <cell r="O797">
            <v>1983</v>
          </cell>
          <cell r="P797">
            <v>1984</v>
          </cell>
          <cell r="Q797">
            <v>1985</v>
          </cell>
          <cell r="R797">
            <v>1986</v>
          </cell>
          <cell r="S797">
            <v>1987</v>
          </cell>
          <cell r="T797">
            <v>1988</v>
          </cell>
          <cell r="U797">
            <v>1989</v>
          </cell>
          <cell r="V797">
            <v>1990</v>
          </cell>
          <cell r="W797">
            <v>1991</v>
          </cell>
          <cell r="X797">
            <v>1992</v>
          </cell>
        </row>
        <row r="798">
          <cell r="A798">
            <v>798</v>
          </cell>
        </row>
        <row r="799">
          <cell r="A799">
            <v>799</v>
          </cell>
          <cell r="B799" t="str">
            <v>D</v>
          </cell>
          <cell r="C799">
            <v>7230</v>
          </cell>
          <cell r="D799">
            <v>2</v>
          </cell>
          <cell r="E799">
            <v>1</v>
          </cell>
          <cell r="F799" t="str">
            <v>Department of Transport</v>
          </cell>
          <cell r="G799" t="str">
            <v>International haulage to and from Scotland (outwith UK) tonne-km</v>
          </cell>
          <cell r="K799">
            <v>356</v>
          </cell>
          <cell r="L799">
            <v>207</v>
          </cell>
          <cell r="M799">
            <v>273</v>
          </cell>
          <cell r="N799">
            <v>260</v>
          </cell>
          <cell r="O799">
            <v>279</v>
          </cell>
          <cell r="P799">
            <v>274</v>
          </cell>
          <cell r="Q799">
            <v>340</v>
          </cell>
          <cell r="R799">
            <v>381</v>
          </cell>
          <cell r="S799">
            <v>430</v>
          </cell>
          <cell r="T799">
            <v>421</v>
          </cell>
          <cell r="U799">
            <v>556</v>
          </cell>
          <cell r="V799">
            <v>654</v>
          </cell>
          <cell r="W799">
            <v>585</v>
          </cell>
          <cell r="X799">
            <v>611</v>
          </cell>
        </row>
        <row r="800">
          <cell r="A800">
            <v>800</v>
          </cell>
        </row>
        <row r="801">
          <cell r="A801">
            <v>801</v>
          </cell>
        </row>
        <row r="802">
          <cell r="A802">
            <v>802</v>
          </cell>
        </row>
        <row r="803">
          <cell r="A803">
            <v>803</v>
          </cell>
        </row>
        <row r="804">
          <cell r="A804">
            <v>804</v>
          </cell>
          <cell r="B804" t="str">
            <v>I</v>
          </cell>
          <cell r="C804">
            <v>7230</v>
          </cell>
          <cell r="D804">
            <v>2</v>
          </cell>
          <cell r="E804">
            <v>90</v>
          </cell>
          <cell r="G804" t="str">
            <v>Scottish Index,1990=100</v>
          </cell>
          <cell r="H804">
            <v>0.95600000000000007</v>
          </cell>
          <cell r="I804">
            <v>0.97394210063633024</v>
          </cell>
          <cell r="O804">
            <v>42.660550458715598</v>
          </cell>
          <cell r="P804">
            <v>41.896024464831804</v>
          </cell>
          <cell r="Q804">
            <v>51.98776758409786</v>
          </cell>
          <cell r="R804">
            <v>58.256880733944953</v>
          </cell>
          <cell r="S804">
            <v>65.749235474006113</v>
          </cell>
          <cell r="T804">
            <v>64.37308868501529</v>
          </cell>
          <cell r="U804">
            <v>85.015290519877681</v>
          </cell>
          <cell r="V804">
            <v>100</v>
          </cell>
          <cell r="W804">
            <v>89.449541284403665</v>
          </cell>
          <cell r="X804">
            <v>93.425076452599384</v>
          </cell>
        </row>
        <row r="805">
          <cell r="A805">
            <v>805</v>
          </cell>
        </row>
        <row r="806">
          <cell r="A806">
            <v>806</v>
          </cell>
        </row>
        <row r="807">
          <cell r="A807">
            <v>807</v>
          </cell>
          <cell r="B807" t="str">
            <v>W</v>
          </cell>
          <cell r="C807">
            <v>7230</v>
          </cell>
          <cell r="D807">
            <v>2</v>
          </cell>
          <cell r="E807">
            <v>90</v>
          </cell>
          <cell r="G807" t="str">
            <v>WEIGHT * INDEX</v>
          </cell>
          <cell r="O807">
            <v>41.548906128063628</v>
          </cell>
          <cell r="P807">
            <v>40.804302075589369</v>
          </cell>
          <cell r="Q807">
            <v>50.633075568249588</v>
          </cell>
          <cell r="R807">
            <v>56.738828798538506</v>
          </cell>
          <cell r="S807">
            <v>64.035948512786234</v>
          </cell>
          <cell r="T807">
            <v>62.695661218332575</v>
          </cell>
          <cell r="U807">
            <v>82.799970635137555</v>
          </cell>
          <cell r="V807">
            <v>97.394210063633025</v>
          </cell>
          <cell r="W807">
            <v>87.118674139488249</v>
          </cell>
          <cell r="X807">
            <v>90.990615212354399</v>
          </cell>
        </row>
        <row r="808">
          <cell r="A808">
            <v>808</v>
          </cell>
          <cell r="H808" t="str">
            <v>UNCONSTR</v>
          </cell>
          <cell r="I808" t="str">
            <v>FINAL</v>
          </cell>
        </row>
        <row r="809">
          <cell r="A809">
            <v>809</v>
          </cell>
          <cell r="B809" t="str">
            <v>H</v>
          </cell>
          <cell r="C809">
            <v>7400</v>
          </cell>
          <cell r="D809">
            <v>1</v>
          </cell>
          <cell r="G809" t="str">
            <v>SEA TRANSPORT</v>
          </cell>
          <cell r="H809" t="str">
            <v>WEIGHT</v>
          </cell>
          <cell r="I809" t="str">
            <v>WEIGHT</v>
          </cell>
          <cell r="J809">
            <v>1978</v>
          </cell>
          <cell r="K809">
            <v>1979</v>
          </cell>
          <cell r="L809">
            <v>1980</v>
          </cell>
          <cell r="M809">
            <v>1981</v>
          </cell>
          <cell r="N809">
            <v>1982</v>
          </cell>
          <cell r="O809">
            <v>1983</v>
          </cell>
          <cell r="P809">
            <v>1984</v>
          </cell>
          <cell r="Q809">
            <v>1985</v>
          </cell>
          <cell r="R809">
            <v>1986</v>
          </cell>
          <cell r="S809">
            <v>1987</v>
          </cell>
          <cell r="T809">
            <v>1988</v>
          </cell>
          <cell r="U809">
            <v>1989</v>
          </cell>
          <cell r="V809">
            <v>1990</v>
          </cell>
          <cell r="W809">
            <v>1991</v>
          </cell>
          <cell r="X809">
            <v>1992</v>
          </cell>
        </row>
        <row r="810">
          <cell r="A810">
            <v>810</v>
          </cell>
        </row>
        <row r="811">
          <cell r="A811">
            <v>811</v>
          </cell>
          <cell r="B811" t="str">
            <v>H</v>
          </cell>
          <cell r="C811">
            <v>7400</v>
          </cell>
          <cell r="D811">
            <v>1</v>
          </cell>
          <cell r="G811" t="str">
            <v>UK Index adjusted by the Scotland to GB ratio of the number of employees in employment in class 74</v>
          </cell>
        </row>
        <row r="812">
          <cell r="A812">
            <v>812</v>
          </cell>
        </row>
        <row r="813">
          <cell r="A813">
            <v>813</v>
          </cell>
          <cell r="B813" t="str">
            <v>D</v>
          </cell>
          <cell r="C813">
            <v>7400</v>
          </cell>
          <cell r="D813">
            <v>1</v>
          </cell>
          <cell r="E813">
            <v>1</v>
          </cell>
          <cell r="F813" t="str">
            <v>Employment Department</v>
          </cell>
          <cell r="G813" t="str">
            <v>GB TOTAL Employment in class 74 at June</v>
          </cell>
          <cell r="J813">
            <v>76411</v>
          </cell>
          <cell r="K813">
            <v>73619</v>
          </cell>
          <cell r="L813">
            <v>69824</v>
          </cell>
          <cell r="M813">
            <v>65313</v>
          </cell>
          <cell r="N813">
            <v>57424</v>
          </cell>
          <cell r="O813">
            <v>47829</v>
          </cell>
          <cell r="P813">
            <v>39794</v>
          </cell>
          <cell r="Q813">
            <v>36654</v>
          </cell>
          <cell r="R813">
            <v>27000</v>
          </cell>
          <cell r="S813">
            <v>23400</v>
          </cell>
          <cell r="T813">
            <v>34100</v>
          </cell>
          <cell r="U813">
            <v>34500</v>
          </cell>
          <cell r="V813">
            <v>32274</v>
          </cell>
          <cell r="W813">
            <v>32239</v>
          </cell>
          <cell r="X813">
            <v>31690.668491401735</v>
          </cell>
        </row>
        <row r="814">
          <cell r="A814">
            <v>814</v>
          </cell>
        </row>
        <row r="815">
          <cell r="A815">
            <v>815</v>
          </cell>
          <cell r="B815" t="str">
            <v>D</v>
          </cell>
          <cell r="C815">
            <v>7400</v>
          </cell>
          <cell r="D815">
            <v>1</v>
          </cell>
          <cell r="E815">
            <v>2</v>
          </cell>
          <cell r="F815" t="str">
            <v>Employment Department</v>
          </cell>
          <cell r="G815" t="str">
            <v>GB PART-TIME Employment in class 74 at June</v>
          </cell>
          <cell r="J815">
            <v>666</v>
          </cell>
          <cell r="K815">
            <v>658</v>
          </cell>
          <cell r="L815">
            <v>633</v>
          </cell>
          <cell r="M815">
            <v>589</v>
          </cell>
          <cell r="N815">
            <v>624</v>
          </cell>
          <cell r="O815">
            <v>692</v>
          </cell>
          <cell r="P815">
            <v>746</v>
          </cell>
          <cell r="Q815">
            <v>701</v>
          </cell>
          <cell r="R815">
            <v>900</v>
          </cell>
          <cell r="S815">
            <v>900</v>
          </cell>
          <cell r="T815">
            <v>500</v>
          </cell>
          <cell r="U815">
            <v>600</v>
          </cell>
          <cell r="V815">
            <v>554</v>
          </cell>
          <cell r="W815">
            <v>589</v>
          </cell>
          <cell r="X815">
            <v>613.54693446490512</v>
          </cell>
        </row>
        <row r="816">
          <cell r="A816">
            <v>816</v>
          </cell>
        </row>
        <row r="817">
          <cell r="A817">
            <v>817</v>
          </cell>
          <cell r="B817" t="str">
            <v>C</v>
          </cell>
          <cell r="G817" t="str">
            <v>GB FULL-TIME EQUIVALENT employees in class 74.[TOTAL-0.5*PART-TIME]</v>
          </cell>
          <cell r="J817">
            <v>76078</v>
          </cell>
          <cell r="K817">
            <v>73290</v>
          </cell>
          <cell r="L817">
            <v>69507.5</v>
          </cell>
          <cell r="M817">
            <v>65018.5</v>
          </cell>
          <cell r="N817">
            <v>57112</v>
          </cell>
          <cell r="O817">
            <v>47483</v>
          </cell>
          <cell r="P817">
            <v>39421</v>
          </cell>
          <cell r="Q817">
            <v>36303.5</v>
          </cell>
          <cell r="R817">
            <v>26550</v>
          </cell>
          <cell r="S817">
            <v>22950</v>
          </cell>
          <cell r="T817">
            <v>33850</v>
          </cell>
          <cell r="U817">
            <v>34200</v>
          </cell>
          <cell r="V817">
            <v>31997</v>
          </cell>
          <cell r="W817">
            <v>31944.5</v>
          </cell>
          <cell r="X817">
            <v>31383.895024169284</v>
          </cell>
        </row>
        <row r="818">
          <cell r="A818">
            <v>818</v>
          </cell>
        </row>
        <row r="819">
          <cell r="A819">
            <v>819</v>
          </cell>
          <cell r="B819" t="str">
            <v>D</v>
          </cell>
          <cell r="C819">
            <v>7400</v>
          </cell>
          <cell r="D819">
            <v>1</v>
          </cell>
          <cell r="E819">
            <v>3</v>
          </cell>
          <cell r="F819" t="str">
            <v>Employment Department</v>
          </cell>
          <cell r="G819" t="str">
            <v>Scotland TOTAL Employment in class 74 at June</v>
          </cell>
          <cell r="J819">
            <v>8586</v>
          </cell>
          <cell r="K819">
            <v>8335</v>
          </cell>
          <cell r="L819">
            <v>7976</v>
          </cell>
          <cell r="M819">
            <v>7538</v>
          </cell>
          <cell r="N819">
            <v>6975</v>
          </cell>
          <cell r="O819">
            <v>6344</v>
          </cell>
          <cell r="P819">
            <v>6069</v>
          </cell>
          <cell r="Q819">
            <v>5974</v>
          </cell>
          <cell r="R819">
            <v>5816</v>
          </cell>
          <cell r="S819">
            <v>5815</v>
          </cell>
          <cell r="T819">
            <v>5789</v>
          </cell>
          <cell r="U819">
            <v>5629</v>
          </cell>
          <cell r="V819">
            <v>5382</v>
          </cell>
          <cell r="W819">
            <v>5183.249737598293</v>
          </cell>
          <cell r="X819">
            <v>5137.4125017850647</v>
          </cell>
        </row>
        <row r="820">
          <cell r="A820">
            <v>820</v>
          </cell>
        </row>
        <row r="821">
          <cell r="A821">
            <v>821</v>
          </cell>
          <cell r="B821" t="str">
            <v>D</v>
          </cell>
          <cell r="C821">
            <v>7400</v>
          </cell>
          <cell r="D821">
            <v>1</v>
          </cell>
          <cell r="E821">
            <v>4</v>
          </cell>
          <cell r="F821" t="str">
            <v>Employment Department</v>
          </cell>
          <cell r="G821" t="str">
            <v>Scotland PART-TIME Employment in class 74 at June</v>
          </cell>
          <cell r="J821">
            <v>77</v>
          </cell>
          <cell r="K821">
            <v>81</v>
          </cell>
          <cell r="L821">
            <v>82</v>
          </cell>
          <cell r="M821">
            <v>82</v>
          </cell>
          <cell r="N821">
            <v>91</v>
          </cell>
          <cell r="O821">
            <v>104</v>
          </cell>
          <cell r="P821">
            <v>119</v>
          </cell>
          <cell r="Q821">
            <v>108</v>
          </cell>
          <cell r="R821">
            <v>75</v>
          </cell>
          <cell r="S821">
            <v>39</v>
          </cell>
          <cell r="T821">
            <v>55</v>
          </cell>
          <cell r="U821">
            <v>77</v>
          </cell>
          <cell r="V821">
            <v>102</v>
          </cell>
          <cell r="W821">
            <v>106.98876404494381</v>
          </cell>
          <cell r="X821">
            <v>119.25391674638897</v>
          </cell>
        </row>
        <row r="822">
          <cell r="A822">
            <v>822</v>
          </cell>
        </row>
        <row r="823">
          <cell r="A823">
            <v>823</v>
          </cell>
          <cell r="B823" t="str">
            <v>C</v>
          </cell>
          <cell r="G823" t="str">
            <v>Scotland FULL-TIME EQUIVALENT employees in class 74.[TOTAL-0.5*PART-TIME]</v>
          </cell>
          <cell r="J823">
            <v>8547.5</v>
          </cell>
          <cell r="K823">
            <v>8294.5</v>
          </cell>
          <cell r="L823">
            <v>7935</v>
          </cell>
          <cell r="M823">
            <v>7497</v>
          </cell>
          <cell r="N823">
            <v>6929.5</v>
          </cell>
          <cell r="O823">
            <v>6292</v>
          </cell>
          <cell r="P823">
            <v>6009.5</v>
          </cell>
          <cell r="Q823">
            <v>5920</v>
          </cell>
          <cell r="R823">
            <v>5778.5</v>
          </cell>
          <cell r="S823">
            <v>5795.5</v>
          </cell>
          <cell r="T823">
            <v>5761.5</v>
          </cell>
          <cell r="U823">
            <v>5590.5</v>
          </cell>
          <cell r="V823">
            <v>5331</v>
          </cell>
          <cell r="W823">
            <v>5129.7553555758213</v>
          </cell>
          <cell r="X823">
            <v>5077.7855434118701</v>
          </cell>
        </row>
        <row r="824">
          <cell r="A824">
            <v>824</v>
          </cell>
        </row>
        <row r="825">
          <cell r="A825">
            <v>825</v>
          </cell>
        </row>
        <row r="826">
          <cell r="A826">
            <v>826</v>
          </cell>
          <cell r="B826" t="str">
            <v>D</v>
          </cell>
          <cell r="C826">
            <v>7400</v>
          </cell>
          <cell r="D826">
            <v>1</v>
          </cell>
          <cell r="E826">
            <v>2</v>
          </cell>
          <cell r="F826" t="str">
            <v>ONS GDP(O)</v>
          </cell>
          <cell r="G826" t="str">
            <v>UK Index for Class 74,1990=100</v>
          </cell>
          <cell r="R826">
            <v>101.15</v>
          </cell>
          <cell r="S826">
            <v>102.81</v>
          </cell>
          <cell r="T826">
            <v>108.18</v>
          </cell>
          <cell r="U826">
            <v>105.12</v>
          </cell>
          <cell r="V826">
            <v>100</v>
          </cell>
          <cell r="W826">
            <v>98.5</v>
          </cell>
          <cell r="X826">
            <v>105.57</v>
          </cell>
        </row>
        <row r="827">
          <cell r="A827">
            <v>827</v>
          </cell>
        </row>
        <row r="828">
          <cell r="A828">
            <v>828</v>
          </cell>
        </row>
        <row r="829">
          <cell r="A829">
            <v>829</v>
          </cell>
          <cell r="B829" t="str">
            <v>C</v>
          </cell>
          <cell r="G829" t="str">
            <v>Y= 1990 value of Scot FTE/GB FTE</v>
          </cell>
          <cell r="Q829">
            <v>0.16306967647747461</v>
          </cell>
          <cell r="V829">
            <v>0.16660936962840267</v>
          </cell>
        </row>
        <row r="830">
          <cell r="A830">
            <v>830</v>
          </cell>
        </row>
        <row r="831">
          <cell r="A831">
            <v>831</v>
          </cell>
        </row>
        <row r="832">
          <cell r="A832">
            <v>832</v>
          </cell>
          <cell r="B832" t="str">
            <v>I</v>
          </cell>
          <cell r="C832">
            <v>7400</v>
          </cell>
          <cell r="D832">
            <v>1</v>
          </cell>
          <cell r="E832">
            <v>90</v>
          </cell>
          <cell r="G832" t="str">
            <v>Scottish Index,1990=100</v>
          </cell>
          <cell r="H832">
            <v>3.4180000000000001</v>
          </cell>
          <cell r="I832">
            <v>3.482148640141189</v>
          </cell>
          <cell r="O832">
            <v>0</v>
          </cell>
          <cell r="P832">
            <v>0</v>
          </cell>
          <cell r="Q832">
            <v>0</v>
          </cell>
          <cell r="R832">
            <v>132.13475326369837</v>
          </cell>
          <cell r="S832">
            <v>155.82751975177865</v>
          </cell>
          <cell r="T832">
            <v>110.51581966735631</v>
          </cell>
          <cell r="U832">
            <v>103.13604581346445</v>
          </cell>
          <cell r="V832">
            <v>100.00000000000001</v>
          </cell>
          <cell r="W832">
            <v>94.93740747682358</v>
          </cell>
          <cell r="X832">
            <v>102.52000358327847</v>
          </cell>
        </row>
        <row r="833">
          <cell r="A833">
            <v>833</v>
          </cell>
        </row>
        <row r="834">
          <cell r="A834">
            <v>834</v>
          </cell>
        </row>
        <row r="835">
          <cell r="A835">
            <v>835</v>
          </cell>
          <cell r="B835" t="str">
            <v>W</v>
          </cell>
          <cell r="C835">
            <v>7400</v>
          </cell>
          <cell r="D835">
            <v>1</v>
          </cell>
          <cell r="E835">
            <v>90</v>
          </cell>
          <cell r="G835" t="str">
            <v>WEIGHT * INDEX</v>
          </cell>
          <cell r="O835">
            <v>0</v>
          </cell>
          <cell r="P835">
            <v>0</v>
          </cell>
          <cell r="Q835">
            <v>0</v>
          </cell>
          <cell r="R835">
            <v>460.11285139257882</v>
          </cell>
          <cell r="S835">
            <v>542.61458600023025</v>
          </cell>
          <cell r="T835">
            <v>384.83251116877364</v>
          </cell>
          <cell r="U835">
            <v>359.13504167889459</v>
          </cell>
          <cell r="V835">
            <v>348.21486401411897</v>
          </cell>
          <cell r="W835">
            <v>330.58616434395117</v>
          </cell>
          <cell r="X835">
            <v>356.98989106478291</v>
          </cell>
        </row>
        <row r="836">
          <cell r="A836">
            <v>836</v>
          </cell>
        </row>
        <row r="837">
          <cell r="A837">
            <v>837</v>
          </cell>
          <cell r="B837" t="str">
            <v>H</v>
          </cell>
          <cell r="C837">
            <v>7500</v>
          </cell>
          <cell r="D837">
            <v>1</v>
          </cell>
          <cell r="G837" t="str">
            <v>AIR TRANSPORT</v>
          </cell>
        </row>
        <row r="838">
          <cell r="A838">
            <v>838</v>
          </cell>
          <cell r="H838" t="str">
            <v>UNCONSTR</v>
          </cell>
          <cell r="I838" t="str">
            <v>FINAL</v>
          </cell>
        </row>
        <row r="839">
          <cell r="A839">
            <v>839</v>
          </cell>
          <cell r="B839" t="str">
            <v>H</v>
          </cell>
          <cell r="C839">
            <v>7500</v>
          </cell>
          <cell r="D839">
            <v>1</v>
          </cell>
          <cell r="G839" t="str">
            <v xml:space="preserve">Passengers passing through Scottish airports </v>
          </cell>
          <cell r="H839" t="str">
            <v>WEIGHT</v>
          </cell>
          <cell r="I839" t="str">
            <v>WEIGHT</v>
          </cell>
          <cell r="J839">
            <v>1978</v>
          </cell>
          <cell r="K839">
            <v>1979</v>
          </cell>
          <cell r="L839">
            <v>1980</v>
          </cell>
          <cell r="M839">
            <v>1981</v>
          </cell>
          <cell r="N839">
            <v>1982</v>
          </cell>
          <cell r="O839">
            <v>1983</v>
          </cell>
          <cell r="P839">
            <v>1984</v>
          </cell>
          <cell r="Q839">
            <v>1985</v>
          </cell>
          <cell r="R839">
            <v>1986</v>
          </cell>
          <cell r="S839">
            <v>1987</v>
          </cell>
          <cell r="T839">
            <v>1988</v>
          </cell>
          <cell r="U839">
            <v>1989</v>
          </cell>
          <cell r="V839">
            <v>1990</v>
          </cell>
          <cell r="W839">
            <v>1991</v>
          </cell>
          <cell r="X839">
            <v>1992</v>
          </cell>
        </row>
        <row r="840">
          <cell r="A840">
            <v>840</v>
          </cell>
        </row>
        <row r="841">
          <cell r="A841">
            <v>841</v>
          </cell>
          <cell r="B841" t="str">
            <v>D</v>
          </cell>
          <cell r="C841">
            <v>7603</v>
          </cell>
          <cell r="D841">
            <v>1</v>
          </cell>
          <cell r="E841">
            <v>1</v>
          </cell>
          <cell r="F841" t="str">
            <v>Department of Transport</v>
          </cell>
          <cell r="G841" t="str">
            <v>Number of passengers passing through Scottish airports</v>
          </cell>
          <cell r="J841">
            <v>5596</v>
          </cell>
          <cell r="K841">
            <v>6349</v>
          </cell>
          <cell r="L841">
            <v>6743</v>
          </cell>
          <cell r="M841">
            <v>6697</v>
          </cell>
          <cell r="N841">
            <v>6619</v>
          </cell>
          <cell r="O841">
            <v>6708</v>
          </cell>
          <cell r="P841">
            <v>7245</v>
          </cell>
          <cell r="Q841">
            <v>7224</v>
          </cell>
          <cell r="R841">
            <v>7552</v>
          </cell>
          <cell r="S841">
            <v>8089</v>
          </cell>
          <cell r="T841">
            <v>8845</v>
          </cell>
          <cell r="U841">
            <v>9646</v>
          </cell>
          <cell r="V841">
            <v>10300</v>
          </cell>
          <cell r="W841">
            <v>9903</v>
          </cell>
          <cell r="X841">
            <v>10755</v>
          </cell>
        </row>
        <row r="842">
          <cell r="A842">
            <v>842</v>
          </cell>
        </row>
        <row r="843">
          <cell r="A843">
            <v>843</v>
          </cell>
        </row>
        <row r="844">
          <cell r="A844">
            <v>844</v>
          </cell>
          <cell r="B844" t="str">
            <v>I</v>
          </cell>
          <cell r="C844">
            <v>7500</v>
          </cell>
          <cell r="D844">
            <v>1</v>
          </cell>
          <cell r="E844">
            <v>90</v>
          </cell>
          <cell r="G844" t="str">
            <v>Scottish Index,1990=100</v>
          </cell>
          <cell r="H844">
            <v>4.8899999999999997</v>
          </cell>
          <cell r="I844">
            <v>4.9817749708280896</v>
          </cell>
          <cell r="O844">
            <v>65.126213592233015</v>
          </cell>
          <cell r="P844">
            <v>70.339805825242721</v>
          </cell>
          <cell r="Q844">
            <v>70.135922330097088</v>
          </cell>
          <cell r="R844">
            <v>73.320388349514559</v>
          </cell>
          <cell r="S844">
            <v>78.533980582524265</v>
          </cell>
          <cell r="T844">
            <v>85.873786407766985</v>
          </cell>
          <cell r="U844">
            <v>93.650485436893206</v>
          </cell>
          <cell r="V844">
            <v>100</v>
          </cell>
          <cell r="W844">
            <v>96.145631067961162</v>
          </cell>
          <cell r="X844">
            <v>104.41747572815534</v>
          </cell>
        </row>
        <row r="845">
          <cell r="A845">
            <v>845</v>
          </cell>
        </row>
        <row r="846">
          <cell r="A846">
            <v>846</v>
          </cell>
        </row>
        <row r="847">
          <cell r="A847">
            <v>847</v>
          </cell>
          <cell r="B847" t="str">
            <v>W</v>
          </cell>
          <cell r="C847">
            <v>7500</v>
          </cell>
          <cell r="D847">
            <v>1</v>
          </cell>
          <cell r="E847">
            <v>90</v>
          </cell>
          <cell r="G847" t="str">
            <v>WEIGHT * INDEX</v>
          </cell>
          <cell r="O847">
            <v>324.44414081859054</v>
          </cell>
          <cell r="P847">
            <v>350.41708411310202</v>
          </cell>
          <cell r="Q847">
            <v>349.40138242002058</v>
          </cell>
          <cell r="R847">
            <v>365.2656755310071</v>
          </cell>
          <cell r="S847">
            <v>391.23861882551859</v>
          </cell>
          <cell r="T847">
            <v>427.80387977645097</v>
          </cell>
          <cell r="U847">
            <v>466.54564435541511</v>
          </cell>
          <cell r="V847">
            <v>498.17749708280894</v>
          </cell>
          <cell r="W847">
            <v>478.97589840884046</v>
          </cell>
          <cell r="X847">
            <v>520.18436709957382</v>
          </cell>
        </row>
        <row r="848">
          <cell r="A848">
            <v>848</v>
          </cell>
          <cell r="H848" t="str">
            <v>UNCONSTR</v>
          </cell>
          <cell r="I848" t="str">
            <v>FINAL</v>
          </cell>
        </row>
        <row r="849">
          <cell r="A849">
            <v>849</v>
          </cell>
          <cell r="B849" t="str">
            <v>H</v>
          </cell>
          <cell r="C849">
            <v>7500</v>
          </cell>
          <cell r="D849">
            <v>2</v>
          </cell>
          <cell r="G849" t="str">
            <v>Freight and mail (tonnes)</v>
          </cell>
          <cell r="H849" t="str">
            <v>WEIGHT</v>
          </cell>
          <cell r="I849" t="str">
            <v>WEIGHT</v>
          </cell>
          <cell r="J849">
            <v>1978</v>
          </cell>
          <cell r="K849">
            <v>1979</v>
          </cell>
          <cell r="L849">
            <v>1980</v>
          </cell>
          <cell r="M849">
            <v>1981</v>
          </cell>
          <cell r="N849">
            <v>1982</v>
          </cell>
          <cell r="O849">
            <v>1983</v>
          </cell>
          <cell r="P849">
            <v>1984</v>
          </cell>
          <cell r="Q849">
            <v>1985</v>
          </cell>
          <cell r="R849">
            <v>1986</v>
          </cell>
          <cell r="S849">
            <v>1987</v>
          </cell>
          <cell r="T849">
            <v>1988</v>
          </cell>
          <cell r="U849">
            <v>1989</v>
          </cell>
          <cell r="V849">
            <v>1990</v>
          </cell>
          <cell r="W849">
            <v>1991</v>
          </cell>
          <cell r="X849">
            <v>1992</v>
          </cell>
        </row>
        <row r="850">
          <cell r="A850">
            <v>850</v>
          </cell>
        </row>
        <row r="851">
          <cell r="A851">
            <v>851</v>
          </cell>
          <cell r="B851" t="str">
            <v>D</v>
          </cell>
          <cell r="C851">
            <v>7500</v>
          </cell>
          <cell r="D851">
            <v>2</v>
          </cell>
          <cell r="E851">
            <v>1</v>
          </cell>
          <cell r="F851" t="str">
            <v>Department of Transport</v>
          </cell>
          <cell r="G851" t="str">
            <v>Number of tonnes of freight and mail through Scottish airports</v>
          </cell>
          <cell r="J851">
            <v>52322</v>
          </cell>
          <cell r="K851">
            <v>57679</v>
          </cell>
          <cell r="L851">
            <v>55195</v>
          </cell>
          <cell r="M851">
            <v>54834</v>
          </cell>
          <cell r="N851">
            <v>50377</v>
          </cell>
          <cell r="O851">
            <v>49278</v>
          </cell>
          <cell r="P851">
            <v>54974</v>
          </cell>
          <cell r="Q851">
            <v>53302</v>
          </cell>
          <cell r="R851">
            <v>53774</v>
          </cell>
          <cell r="S851">
            <v>54678</v>
          </cell>
          <cell r="T851">
            <v>64947</v>
          </cell>
          <cell r="U851">
            <v>68936</v>
          </cell>
          <cell r="V851">
            <v>68290</v>
          </cell>
          <cell r="W851">
            <v>62427</v>
          </cell>
          <cell r="X851">
            <v>67449</v>
          </cell>
        </row>
        <row r="852">
          <cell r="A852">
            <v>852</v>
          </cell>
        </row>
        <row r="853">
          <cell r="A853">
            <v>853</v>
          </cell>
        </row>
        <row r="854">
          <cell r="A854">
            <v>854</v>
          </cell>
          <cell r="B854" t="str">
            <v>I</v>
          </cell>
          <cell r="C854">
            <v>7500</v>
          </cell>
          <cell r="D854">
            <v>2</v>
          </cell>
          <cell r="E854">
            <v>90</v>
          </cell>
          <cell r="G854" t="str">
            <v>Scottish Index,1990=100</v>
          </cell>
          <cell r="H854">
            <v>0.84199999999999997</v>
          </cell>
          <cell r="I854">
            <v>0.85780256143911082</v>
          </cell>
          <cell r="O854">
            <v>72.159906282032509</v>
          </cell>
          <cell r="P854">
            <v>80.500805388783135</v>
          </cell>
          <cell r="Q854">
            <v>78.0524234880656</v>
          </cell>
          <cell r="R854">
            <v>78.743593498316002</v>
          </cell>
          <cell r="S854">
            <v>80.067359789134571</v>
          </cell>
          <cell r="T854">
            <v>95.104700541807006</v>
          </cell>
          <cell r="U854">
            <v>100.94596573436813</v>
          </cell>
          <cell r="V854">
            <v>100</v>
          </cell>
          <cell r="W854">
            <v>91.414555571826043</v>
          </cell>
          <cell r="X854">
            <v>98.768487333430954</v>
          </cell>
        </row>
        <row r="855">
          <cell r="A855">
            <v>855</v>
          </cell>
        </row>
        <row r="856">
          <cell r="A856">
            <v>856</v>
          </cell>
        </row>
        <row r="857">
          <cell r="A857">
            <v>857</v>
          </cell>
          <cell r="B857" t="str">
            <v>W</v>
          </cell>
          <cell r="C857">
            <v>7500</v>
          </cell>
          <cell r="D857">
            <v>2</v>
          </cell>
          <cell r="E857">
            <v>90</v>
          </cell>
          <cell r="G857" t="str">
            <v>WEIGHT * INDEX</v>
          </cell>
          <cell r="O857">
            <v>61.898952441933673</v>
          </cell>
          <cell r="P857">
            <v>69.053797060409551</v>
          </cell>
          <cell r="Q857">
            <v>66.953568794592883</v>
          </cell>
          <cell r="R857">
            <v>67.546456199775577</v>
          </cell>
          <cell r="S857">
            <v>68.681986314786499</v>
          </cell>
          <cell r="T857">
            <v>81.581055729661642</v>
          </cell>
          <cell r="U857">
            <v>86.59170797388569</v>
          </cell>
          <cell r="V857">
            <v>85.780256143911089</v>
          </cell>
          <cell r="W857">
            <v>78.415639922330314</v>
          </cell>
          <cell r="X857">
            <v>84.723861424083452</v>
          </cell>
        </row>
        <row r="858">
          <cell r="A858">
            <v>858</v>
          </cell>
        </row>
        <row r="859">
          <cell r="A859">
            <v>859</v>
          </cell>
          <cell r="B859" t="str">
            <v>H</v>
          </cell>
          <cell r="C859">
            <v>7600</v>
          </cell>
          <cell r="D859">
            <v>1</v>
          </cell>
          <cell r="G859" t="str">
            <v>SUPPORTING SERVICES TO TRANSPORT</v>
          </cell>
        </row>
        <row r="860">
          <cell r="A860">
            <v>860</v>
          </cell>
          <cell r="H860" t="str">
            <v>UNCONSTR</v>
          </cell>
          <cell r="I860" t="str">
            <v>FINAL</v>
          </cell>
        </row>
        <row r="861">
          <cell r="A861">
            <v>861</v>
          </cell>
          <cell r="B861" t="str">
            <v>H</v>
          </cell>
          <cell r="C861">
            <v>7601</v>
          </cell>
          <cell r="D861">
            <v>1</v>
          </cell>
          <cell r="F861" t="str">
            <v xml:space="preserve"> </v>
          </cell>
          <cell r="H861" t="str">
            <v>WEIGHT</v>
          </cell>
          <cell r="I861" t="str">
            <v>WEIGHT</v>
          </cell>
          <cell r="J861">
            <v>1978</v>
          </cell>
          <cell r="K861">
            <v>1979</v>
          </cell>
          <cell r="L861">
            <v>1980</v>
          </cell>
          <cell r="M861">
            <v>1981</v>
          </cell>
          <cell r="N861">
            <v>1982</v>
          </cell>
          <cell r="O861">
            <v>1983</v>
          </cell>
          <cell r="P861">
            <v>1984</v>
          </cell>
          <cell r="Q861">
            <v>1985</v>
          </cell>
          <cell r="R861">
            <v>1986</v>
          </cell>
          <cell r="S861">
            <v>1987</v>
          </cell>
          <cell r="T861">
            <v>1988</v>
          </cell>
          <cell r="U861">
            <v>1989</v>
          </cell>
          <cell r="V861">
            <v>1990</v>
          </cell>
          <cell r="W861">
            <v>1991</v>
          </cell>
          <cell r="X861">
            <v>1992</v>
          </cell>
        </row>
        <row r="862">
          <cell r="A862">
            <v>862</v>
          </cell>
          <cell r="B862" t="str">
            <v>D</v>
          </cell>
          <cell r="F862" t="str">
            <v>ONS GDP(O)</v>
          </cell>
          <cell r="G862" t="str">
            <v>UK Index for 761</v>
          </cell>
          <cell r="R862">
            <v>71.819999999999993</v>
          </cell>
          <cell r="S862">
            <v>80.489999999999995</v>
          </cell>
          <cell r="T862">
            <v>84.2</v>
          </cell>
          <cell r="U862">
            <v>103.06</v>
          </cell>
          <cell r="V862">
            <v>100</v>
          </cell>
          <cell r="W862">
            <v>106.35</v>
          </cell>
          <cell r="X862">
            <v>110.99</v>
          </cell>
        </row>
        <row r="863">
          <cell r="A863">
            <v>863</v>
          </cell>
          <cell r="B863" t="str">
            <v>D</v>
          </cell>
          <cell r="C863">
            <v>7601</v>
          </cell>
          <cell r="D863">
            <v>1</v>
          </cell>
          <cell r="F863" t="str">
            <v>Employment Department</v>
          </cell>
          <cell r="G863" t="str">
            <v>Scottish FTE Employment in 761</v>
          </cell>
          <cell r="R863">
            <v>2302</v>
          </cell>
          <cell r="S863">
            <v>2465</v>
          </cell>
          <cell r="T863">
            <v>2630</v>
          </cell>
          <cell r="U863">
            <v>2727</v>
          </cell>
          <cell r="V863">
            <v>1965</v>
          </cell>
          <cell r="W863">
            <v>1222</v>
          </cell>
          <cell r="X863">
            <v>1214.5365361450031</v>
          </cell>
        </row>
        <row r="864">
          <cell r="A864">
            <v>864</v>
          </cell>
          <cell r="B864" t="str">
            <v>D</v>
          </cell>
          <cell r="F864" t="str">
            <v>Employment Department</v>
          </cell>
          <cell r="G864" t="str">
            <v>GB FTE Employment in 761</v>
          </cell>
          <cell r="R864">
            <v>16245</v>
          </cell>
          <cell r="S864">
            <v>16354</v>
          </cell>
          <cell r="T864">
            <v>17411</v>
          </cell>
          <cell r="U864">
            <v>18496</v>
          </cell>
          <cell r="V864">
            <v>17437</v>
          </cell>
          <cell r="W864">
            <v>15721</v>
          </cell>
          <cell r="X864">
            <v>15392.747029893286</v>
          </cell>
        </row>
        <row r="865">
          <cell r="A865">
            <v>865</v>
          </cell>
          <cell r="R865">
            <v>0.14170514004309018</v>
          </cell>
          <cell r="S865">
            <v>0.15072765072765074</v>
          </cell>
          <cell r="T865">
            <v>0.15105393142266382</v>
          </cell>
          <cell r="U865">
            <v>0.14743728373702422</v>
          </cell>
          <cell r="V865">
            <v>0.11269140333773012</v>
          </cell>
          <cell r="W865">
            <v>7.7730424273265056E-2</v>
          </cell>
          <cell r="X865">
            <v>7.8903170031075553E-2</v>
          </cell>
        </row>
        <row r="866">
          <cell r="A866">
            <v>866</v>
          </cell>
          <cell r="B866" t="str">
            <v>I</v>
          </cell>
          <cell r="C866">
            <v>7601</v>
          </cell>
          <cell r="D866">
            <v>1</v>
          </cell>
          <cell r="E866">
            <v>90</v>
          </cell>
          <cell r="G866" t="str">
            <v>Scottish Index,1990=100</v>
          </cell>
          <cell r="H866">
            <v>1.458</v>
          </cell>
          <cell r="I866">
            <v>1.4853635802591729</v>
          </cell>
          <cell r="R866">
            <v>90.310909762956996</v>
          </cell>
          <cell r="S866">
            <v>107.65744544603324</v>
          </cell>
          <cell r="T866">
            <v>112.86345407973052</v>
          </cell>
          <cell r="U866">
            <v>134.83625202890991</v>
          </cell>
          <cell r="V866">
            <v>100</v>
          </cell>
          <cell r="W866">
            <v>73.356355290803222</v>
          </cell>
          <cell r="X866">
            <v>77.711898000803373</v>
          </cell>
        </row>
        <row r="867">
          <cell r="A867">
            <v>867</v>
          </cell>
        </row>
        <row r="868">
          <cell r="A868">
            <v>868</v>
          </cell>
        </row>
        <row r="869">
          <cell r="A869">
            <v>869</v>
          </cell>
          <cell r="B869" t="str">
            <v>W</v>
          </cell>
          <cell r="C869">
            <v>7601</v>
          </cell>
          <cell r="D869">
            <v>1</v>
          </cell>
          <cell r="E869">
            <v>90</v>
          </cell>
          <cell r="G869" t="str">
            <v>WEIGHT * INDEX</v>
          </cell>
          <cell r="O869">
            <v>0</v>
          </cell>
          <cell r="P869">
            <v>0</v>
          </cell>
          <cell r="Q869">
            <v>0</v>
          </cell>
          <cell r="R869">
            <v>134.14453626196891</v>
          </cell>
          <cell r="S869">
            <v>159.91044860927653</v>
          </cell>
          <cell r="T869">
            <v>167.64326423228528</v>
          </cell>
          <cell r="U869">
            <v>200.2808580623898</v>
          </cell>
          <cell r="V869">
            <v>148.53635802591728</v>
          </cell>
          <cell r="W869">
            <v>108.9608585295114</v>
          </cell>
          <cell r="X869">
            <v>115.43042304320896</v>
          </cell>
        </row>
        <row r="870">
          <cell r="A870">
            <v>870</v>
          </cell>
          <cell r="H870" t="str">
            <v>UNCONSTR</v>
          </cell>
          <cell r="I870" t="str">
            <v>FINAL</v>
          </cell>
        </row>
        <row r="871">
          <cell r="A871">
            <v>871</v>
          </cell>
          <cell r="B871" t="str">
            <v>H</v>
          </cell>
          <cell r="C871">
            <v>7602</v>
          </cell>
          <cell r="D871">
            <v>1</v>
          </cell>
          <cell r="G871" t="str">
            <v>Port traffic (tonnes): BULK FUEL AND OTHER</v>
          </cell>
          <cell r="H871" t="str">
            <v>WEIGHT</v>
          </cell>
          <cell r="I871" t="str">
            <v>WEIGHT</v>
          </cell>
          <cell r="J871">
            <v>1978</v>
          </cell>
          <cell r="K871">
            <v>1979</v>
          </cell>
          <cell r="L871">
            <v>1980</v>
          </cell>
          <cell r="M871">
            <v>1981</v>
          </cell>
          <cell r="N871">
            <v>1982</v>
          </cell>
          <cell r="O871">
            <v>1983</v>
          </cell>
          <cell r="P871">
            <v>1984</v>
          </cell>
          <cell r="Q871">
            <v>1985</v>
          </cell>
          <cell r="R871">
            <v>1986</v>
          </cell>
          <cell r="S871">
            <v>1987</v>
          </cell>
          <cell r="T871">
            <v>1988</v>
          </cell>
          <cell r="U871">
            <v>1989</v>
          </cell>
          <cell r="V871">
            <v>1990</v>
          </cell>
          <cell r="W871">
            <v>1991</v>
          </cell>
          <cell r="X871">
            <v>1992</v>
          </cell>
        </row>
        <row r="872">
          <cell r="A872">
            <v>872</v>
          </cell>
        </row>
        <row r="873">
          <cell r="A873">
            <v>873</v>
          </cell>
          <cell r="B873" t="str">
            <v>D</v>
          </cell>
          <cell r="C873">
            <v>7602</v>
          </cell>
          <cell r="D873">
            <v>1</v>
          </cell>
          <cell r="E873">
            <v>1</v>
          </cell>
          <cell r="F873" t="str">
            <v>Department of Transport</v>
          </cell>
          <cell r="G873" t="str">
            <v>Tonnes of BULK and OTHET FUEL through Scottish sea ports  (thousand tonnes)</v>
          </cell>
          <cell r="R873">
            <v>124637</v>
          </cell>
          <cell r="S873">
            <v>119449</v>
          </cell>
          <cell r="T873">
            <v>113693</v>
          </cell>
          <cell r="U873">
            <v>94353</v>
          </cell>
          <cell r="V873">
            <v>97576</v>
          </cell>
          <cell r="W873">
            <v>96065</v>
          </cell>
          <cell r="X873">
            <v>98587</v>
          </cell>
        </row>
        <row r="874">
          <cell r="A874">
            <v>874</v>
          </cell>
        </row>
        <row r="875">
          <cell r="A875">
            <v>875</v>
          </cell>
        </row>
        <row r="876">
          <cell r="A876">
            <v>876</v>
          </cell>
          <cell r="B876" t="str">
            <v>I</v>
          </cell>
          <cell r="C876">
            <v>7602</v>
          </cell>
          <cell r="D876">
            <v>1</v>
          </cell>
          <cell r="E876">
            <v>90</v>
          </cell>
          <cell r="G876" t="str">
            <v>Scottish Index,1990=100</v>
          </cell>
          <cell r="H876">
            <v>6.5270000000000001</v>
          </cell>
          <cell r="I876">
            <v>6.649498002984652</v>
          </cell>
          <cell r="O876">
            <v>0</v>
          </cell>
          <cell r="P876">
            <v>0</v>
          </cell>
          <cell r="Q876">
            <v>0</v>
          </cell>
          <cell r="R876">
            <v>127.73325407887185</v>
          </cell>
          <cell r="S876">
            <v>122.41637287857669</v>
          </cell>
          <cell r="T876">
            <v>116.51738132327621</v>
          </cell>
          <cell r="U876">
            <v>96.696933672214485</v>
          </cell>
          <cell r="V876">
            <v>100</v>
          </cell>
          <cell r="W876">
            <v>98.451463474624902</v>
          </cell>
          <cell r="X876">
            <v>101.03611543822251</v>
          </cell>
        </row>
        <row r="877">
          <cell r="A877">
            <v>877</v>
          </cell>
        </row>
        <row r="878">
          <cell r="A878">
            <v>878</v>
          </cell>
        </row>
        <row r="879">
          <cell r="A879">
            <v>879</v>
          </cell>
          <cell r="B879" t="str">
            <v>W</v>
          </cell>
          <cell r="C879">
            <v>7602</v>
          </cell>
          <cell r="D879">
            <v>1</v>
          </cell>
          <cell r="E879">
            <v>90</v>
          </cell>
          <cell r="G879" t="str">
            <v>WEIGHT * INDEX</v>
          </cell>
          <cell r="O879">
            <v>0</v>
          </cell>
          <cell r="P879">
            <v>0</v>
          </cell>
          <cell r="Q879">
            <v>0</v>
          </cell>
          <cell r="R879">
            <v>849.36201791218957</v>
          </cell>
          <cell r="S879">
            <v>814.00742698872023</v>
          </cell>
          <cell r="T879">
            <v>774.78209442212631</v>
          </cell>
          <cell r="U879">
            <v>642.98606734812961</v>
          </cell>
          <cell r="V879">
            <v>664.94980029846522</v>
          </cell>
          <cell r="W879">
            <v>654.65280976543465</v>
          </cell>
          <cell r="X879">
            <v>671.83944783578738</v>
          </cell>
        </row>
        <row r="880">
          <cell r="A880">
            <v>880</v>
          </cell>
          <cell r="H880" t="str">
            <v>UNCONSTR</v>
          </cell>
          <cell r="I880" t="str">
            <v>FINAL</v>
          </cell>
        </row>
        <row r="881">
          <cell r="A881">
            <v>881</v>
          </cell>
        </row>
        <row r="882">
          <cell r="A882">
            <v>882</v>
          </cell>
        </row>
        <row r="883">
          <cell r="A883">
            <v>883</v>
          </cell>
        </row>
        <row r="884">
          <cell r="A884">
            <v>884</v>
          </cell>
        </row>
        <row r="885">
          <cell r="A885">
            <v>885</v>
          </cell>
        </row>
        <row r="886">
          <cell r="A886">
            <v>886</v>
          </cell>
        </row>
        <row r="887">
          <cell r="A887">
            <v>887</v>
          </cell>
        </row>
        <row r="888">
          <cell r="A888">
            <v>888</v>
          </cell>
        </row>
        <row r="889">
          <cell r="A889">
            <v>889</v>
          </cell>
        </row>
        <row r="890">
          <cell r="A890">
            <v>890</v>
          </cell>
          <cell r="H890" t="str">
            <v>UNCONSTR</v>
          </cell>
          <cell r="I890" t="str">
            <v>FINAL</v>
          </cell>
        </row>
        <row r="891">
          <cell r="A891">
            <v>891</v>
          </cell>
          <cell r="B891" t="str">
            <v>H</v>
          </cell>
          <cell r="C891">
            <v>7603</v>
          </cell>
          <cell r="D891">
            <v>1</v>
          </cell>
          <cell r="G891" t="str">
            <v>Scottish air terminal passengers</v>
          </cell>
          <cell r="H891" t="str">
            <v>WEIGHT</v>
          </cell>
          <cell r="I891" t="str">
            <v>WEIGHT</v>
          </cell>
          <cell r="J891">
            <v>1978</v>
          </cell>
          <cell r="K891">
            <v>1979</v>
          </cell>
          <cell r="L891">
            <v>1980</v>
          </cell>
          <cell r="M891">
            <v>1981</v>
          </cell>
          <cell r="N891">
            <v>1982</v>
          </cell>
          <cell r="O891">
            <v>1983</v>
          </cell>
          <cell r="P891">
            <v>1984</v>
          </cell>
          <cell r="Q891">
            <v>1985</v>
          </cell>
          <cell r="R891">
            <v>1986</v>
          </cell>
          <cell r="S891">
            <v>1987</v>
          </cell>
          <cell r="T891">
            <v>1988</v>
          </cell>
          <cell r="U891">
            <v>1989</v>
          </cell>
          <cell r="V891">
            <v>1990</v>
          </cell>
          <cell r="W891">
            <v>1991</v>
          </cell>
          <cell r="X891">
            <v>1992</v>
          </cell>
        </row>
        <row r="892">
          <cell r="A892">
            <v>892</v>
          </cell>
        </row>
        <row r="893">
          <cell r="A893">
            <v>893</v>
          </cell>
          <cell r="B893" t="str">
            <v>D</v>
          </cell>
          <cell r="C893">
            <v>7603</v>
          </cell>
          <cell r="D893">
            <v>1</v>
          </cell>
          <cell r="E893">
            <v>1</v>
          </cell>
          <cell r="F893" t="str">
            <v>Department of Transport</v>
          </cell>
          <cell r="G893" t="str">
            <v>Number of passengers passing through Scottish airports</v>
          </cell>
          <cell r="J893">
            <v>5226</v>
          </cell>
          <cell r="K893">
            <v>5955</v>
          </cell>
          <cell r="L893">
            <v>6369</v>
          </cell>
          <cell r="M893">
            <v>6419</v>
          </cell>
          <cell r="N893">
            <v>6370</v>
          </cell>
          <cell r="O893">
            <v>6483</v>
          </cell>
          <cell r="P893">
            <v>6985</v>
          </cell>
          <cell r="Q893">
            <v>6942</v>
          </cell>
          <cell r="R893">
            <v>7552</v>
          </cell>
          <cell r="S893">
            <v>8089</v>
          </cell>
          <cell r="T893">
            <v>8845</v>
          </cell>
          <cell r="U893">
            <v>9646</v>
          </cell>
          <cell r="V893">
            <v>10300</v>
          </cell>
          <cell r="W893">
            <v>9903</v>
          </cell>
          <cell r="X893">
            <v>10755</v>
          </cell>
        </row>
        <row r="894">
          <cell r="A894">
            <v>894</v>
          </cell>
        </row>
        <row r="895">
          <cell r="A895">
            <v>895</v>
          </cell>
        </row>
        <row r="896">
          <cell r="A896">
            <v>896</v>
          </cell>
          <cell r="B896" t="str">
            <v>I</v>
          </cell>
          <cell r="C896">
            <v>7603</v>
          </cell>
          <cell r="D896">
            <v>1</v>
          </cell>
          <cell r="E896">
            <v>90</v>
          </cell>
          <cell r="G896" t="str">
            <v>Scottish Index,1990=100</v>
          </cell>
          <cell r="H896">
            <v>4.4039999999999999</v>
          </cell>
          <cell r="I896">
            <v>4.4866537774083657</v>
          </cell>
          <cell r="O896">
            <v>62.941747572815537</v>
          </cell>
          <cell r="P896">
            <v>67.815533980582529</v>
          </cell>
          <cell r="Q896">
            <v>67.398058252427191</v>
          </cell>
          <cell r="R896">
            <v>73.320388349514559</v>
          </cell>
          <cell r="S896">
            <v>78.533980582524265</v>
          </cell>
          <cell r="T896">
            <v>85.873786407766985</v>
          </cell>
          <cell r="U896">
            <v>93.650485436893206</v>
          </cell>
          <cell r="V896">
            <v>100</v>
          </cell>
          <cell r="W896">
            <v>96.145631067961162</v>
          </cell>
          <cell r="X896">
            <v>104.41747572815534</v>
          </cell>
        </row>
        <row r="897">
          <cell r="A897">
            <v>897</v>
          </cell>
        </row>
        <row r="898">
          <cell r="A898">
            <v>898</v>
          </cell>
        </row>
        <row r="899">
          <cell r="A899">
            <v>899</v>
          </cell>
          <cell r="B899" t="str">
            <v>W</v>
          </cell>
          <cell r="C899">
            <v>7603</v>
          </cell>
          <cell r="D899">
            <v>1</v>
          </cell>
          <cell r="E899">
            <v>90</v>
          </cell>
          <cell r="G899" t="str">
            <v>WEIGHT * INDEX</v>
          </cell>
          <cell r="O899">
            <v>282.39782950425666</v>
          </cell>
          <cell r="P899">
            <v>304.26482170094596</v>
          </cell>
          <cell r="Q899">
            <v>302.39175264824155</v>
          </cell>
          <cell r="R899">
            <v>328.96319734939783</v>
          </cell>
          <cell r="S899">
            <v>352.35478063549772</v>
          </cell>
          <cell r="T899">
            <v>385.2859481667669</v>
          </cell>
          <cell r="U899">
            <v>420.17730424156406</v>
          </cell>
          <cell r="V899">
            <v>448.66537774083656</v>
          </cell>
          <cell r="W899">
            <v>431.37215881237904</v>
          </cell>
          <cell r="X899">
            <v>468.48506190317448</v>
          </cell>
        </row>
        <row r="900">
          <cell r="A900">
            <v>900</v>
          </cell>
        </row>
        <row r="901">
          <cell r="A901">
            <v>901</v>
          </cell>
          <cell r="B901" t="str">
            <v>H</v>
          </cell>
          <cell r="C901">
            <v>7700</v>
          </cell>
          <cell r="D901">
            <v>1</v>
          </cell>
          <cell r="G901" t="str">
            <v>MISCELLANEOUS TRANSPORT</v>
          </cell>
        </row>
        <row r="902">
          <cell r="A902">
            <v>902</v>
          </cell>
          <cell r="H902" t="str">
            <v>UNCONSTR</v>
          </cell>
          <cell r="I902" t="str">
            <v>FINAL</v>
          </cell>
        </row>
        <row r="903">
          <cell r="A903">
            <v>903</v>
          </cell>
          <cell r="B903" t="str">
            <v>H</v>
          </cell>
          <cell r="C903">
            <v>7700</v>
          </cell>
          <cell r="D903">
            <v>1</v>
          </cell>
          <cell r="G903" t="str">
            <v>UK Index adjusted by the Scotland to GB ratio of the number of employees in employment in Class 77</v>
          </cell>
          <cell r="H903" t="str">
            <v>WEIGHT</v>
          </cell>
          <cell r="I903" t="str">
            <v>WEIGHT</v>
          </cell>
          <cell r="J903">
            <v>1978</v>
          </cell>
          <cell r="K903">
            <v>1979</v>
          </cell>
          <cell r="L903">
            <v>1980</v>
          </cell>
          <cell r="M903">
            <v>1981</v>
          </cell>
          <cell r="N903">
            <v>1982</v>
          </cell>
          <cell r="O903">
            <v>1983</v>
          </cell>
          <cell r="P903">
            <v>1984</v>
          </cell>
          <cell r="Q903">
            <v>1985</v>
          </cell>
          <cell r="R903">
            <v>1986</v>
          </cell>
          <cell r="S903">
            <v>1987</v>
          </cell>
          <cell r="T903">
            <v>1988</v>
          </cell>
          <cell r="U903">
            <v>1989</v>
          </cell>
          <cell r="V903">
            <v>1990</v>
          </cell>
          <cell r="W903">
            <v>1991</v>
          </cell>
          <cell r="X903">
            <v>1992</v>
          </cell>
        </row>
        <row r="904">
          <cell r="A904">
            <v>904</v>
          </cell>
        </row>
        <row r="905">
          <cell r="A905">
            <v>905</v>
          </cell>
          <cell r="T905" t="str">
            <v xml:space="preserve"> </v>
          </cell>
          <cell r="U905" t="str">
            <v xml:space="preserve"> </v>
          </cell>
          <cell r="V905" t="str">
            <v xml:space="preserve"> </v>
          </cell>
          <cell r="W905" t="str">
            <v xml:space="preserve"> </v>
          </cell>
          <cell r="X905" t="str">
            <v xml:space="preserve"> </v>
          </cell>
        </row>
        <row r="906">
          <cell r="A906">
            <v>906</v>
          </cell>
          <cell r="B906" t="str">
            <v>D</v>
          </cell>
          <cell r="C906">
            <v>7700</v>
          </cell>
          <cell r="D906">
            <v>1</v>
          </cell>
          <cell r="E906">
            <v>2</v>
          </cell>
          <cell r="F906" t="str">
            <v>ONS GDP(O)</v>
          </cell>
          <cell r="G906" t="str">
            <v>b - UK Index for Class 77,1990=100</v>
          </cell>
          <cell r="R906">
            <v>97.25</v>
          </cell>
          <cell r="S906">
            <v>105.73</v>
          </cell>
          <cell r="T906">
            <v>105.48</v>
          </cell>
          <cell r="U906">
            <v>106.18</v>
          </cell>
          <cell r="V906">
            <v>100</v>
          </cell>
          <cell r="W906">
            <v>99.74</v>
          </cell>
          <cell r="X906">
            <v>105.04</v>
          </cell>
        </row>
        <row r="907">
          <cell r="A907">
            <v>907</v>
          </cell>
          <cell r="Q907" t="str">
            <v xml:space="preserve"> </v>
          </cell>
        </row>
        <row r="908">
          <cell r="A908">
            <v>908</v>
          </cell>
          <cell r="B908" t="str">
            <v>D</v>
          </cell>
          <cell r="C908">
            <v>7700</v>
          </cell>
          <cell r="D908">
            <v>1</v>
          </cell>
          <cell r="E908">
            <v>3</v>
          </cell>
          <cell r="F908" t="str">
            <v>Employment Department</v>
          </cell>
          <cell r="G908" t="str">
            <v>c - GB TOTAL Employment in Class 77 at June</v>
          </cell>
          <cell r="J908">
            <v>157600</v>
          </cell>
          <cell r="K908">
            <v>159400</v>
          </cell>
          <cell r="L908">
            <v>161700</v>
          </cell>
          <cell r="M908">
            <v>156100</v>
          </cell>
          <cell r="N908">
            <v>151800</v>
          </cell>
          <cell r="O908">
            <v>144300</v>
          </cell>
          <cell r="P908">
            <v>147800</v>
          </cell>
          <cell r="Q908">
            <v>151967</v>
          </cell>
          <cell r="R908">
            <v>152100</v>
          </cell>
          <cell r="S908">
            <v>149100</v>
          </cell>
          <cell r="T908">
            <v>168905</v>
          </cell>
          <cell r="U908">
            <v>176602</v>
          </cell>
          <cell r="V908">
            <v>189714</v>
          </cell>
          <cell r="W908">
            <v>186788</v>
          </cell>
          <cell r="X908">
            <v>186139.17166885245</v>
          </cell>
        </row>
        <row r="909">
          <cell r="A909">
            <v>909</v>
          </cell>
          <cell r="F909" t="str">
            <v xml:space="preserve"> </v>
          </cell>
        </row>
        <row r="910">
          <cell r="A910">
            <v>910</v>
          </cell>
          <cell r="B910" t="str">
            <v>D</v>
          </cell>
          <cell r="C910">
            <v>7700</v>
          </cell>
          <cell r="D910">
            <v>1</v>
          </cell>
          <cell r="E910">
            <v>4</v>
          </cell>
          <cell r="F910" t="str">
            <v>Employment Department</v>
          </cell>
          <cell r="G910" t="str">
            <v>d - GB PART-TIME Employment in Class 77 at June</v>
          </cell>
          <cell r="J910">
            <v>11500</v>
          </cell>
          <cell r="K910">
            <v>12600</v>
          </cell>
          <cell r="L910">
            <v>12800</v>
          </cell>
          <cell r="M910">
            <v>12000</v>
          </cell>
          <cell r="N910">
            <v>11700</v>
          </cell>
          <cell r="O910">
            <v>11700</v>
          </cell>
          <cell r="P910">
            <v>13300</v>
          </cell>
          <cell r="Q910">
            <v>14078</v>
          </cell>
          <cell r="R910">
            <v>14800</v>
          </cell>
          <cell r="S910">
            <v>14800</v>
          </cell>
          <cell r="T910">
            <v>14900</v>
          </cell>
          <cell r="U910">
            <v>16500</v>
          </cell>
          <cell r="V910">
            <v>18588</v>
          </cell>
          <cell r="W910">
            <v>18082</v>
          </cell>
          <cell r="X910">
            <v>18979.874012894255</v>
          </cell>
        </row>
        <row r="911">
          <cell r="A911">
            <v>911</v>
          </cell>
          <cell r="F911" t="str">
            <v xml:space="preserve"> </v>
          </cell>
        </row>
        <row r="912">
          <cell r="A912">
            <v>912</v>
          </cell>
          <cell r="B912" t="str">
            <v>C</v>
          </cell>
          <cell r="G912" t="str">
            <v>e - GB FULL-TIME EQUIVALENT employees in Class 77.[d-0.5*e]</v>
          </cell>
          <cell r="J912">
            <v>151850</v>
          </cell>
          <cell r="K912">
            <v>153100</v>
          </cell>
          <cell r="L912">
            <v>155300</v>
          </cell>
          <cell r="M912">
            <v>150100</v>
          </cell>
          <cell r="N912">
            <v>145950</v>
          </cell>
          <cell r="O912">
            <v>138450</v>
          </cell>
          <cell r="P912">
            <v>141150</v>
          </cell>
          <cell r="Q912">
            <v>144928</v>
          </cell>
          <cell r="R912">
            <v>144700</v>
          </cell>
          <cell r="S912">
            <v>141700</v>
          </cell>
          <cell r="T912">
            <v>161455</v>
          </cell>
          <cell r="U912">
            <v>168352</v>
          </cell>
          <cell r="V912">
            <v>180420</v>
          </cell>
          <cell r="W912">
            <v>177747</v>
          </cell>
          <cell r="X912">
            <v>176649.23466240533</v>
          </cell>
        </row>
        <row r="913">
          <cell r="A913">
            <v>913</v>
          </cell>
        </row>
        <row r="914">
          <cell r="A914">
            <v>914</v>
          </cell>
          <cell r="B914" t="str">
            <v>D</v>
          </cell>
          <cell r="C914">
            <v>7700</v>
          </cell>
          <cell r="D914">
            <v>1</v>
          </cell>
          <cell r="E914">
            <v>5</v>
          </cell>
          <cell r="F914" t="str">
            <v>Employment Department</v>
          </cell>
          <cell r="G914" t="str">
            <v>f - Scotland TOTAL Employment in Class 77 at June</v>
          </cell>
          <cell r="J914">
            <v>13641</v>
          </cell>
          <cell r="K914">
            <v>12628</v>
          </cell>
          <cell r="L914">
            <v>12433</v>
          </cell>
          <cell r="M914">
            <v>11941</v>
          </cell>
          <cell r="N914">
            <v>12001</v>
          </cell>
          <cell r="O914">
            <v>11698</v>
          </cell>
          <cell r="P914">
            <v>11384</v>
          </cell>
          <cell r="Q914">
            <v>9502</v>
          </cell>
          <cell r="R914">
            <v>9073</v>
          </cell>
          <cell r="S914">
            <v>9139</v>
          </cell>
          <cell r="T914">
            <v>10018</v>
          </cell>
          <cell r="U914">
            <v>10658</v>
          </cell>
          <cell r="V914">
            <v>10670</v>
          </cell>
          <cell r="W914">
            <v>10789</v>
          </cell>
          <cell r="X914">
            <v>10913.946582006622</v>
          </cell>
        </row>
        <row r="915">
          <cell r="A915">
            <v>915</v>
          </cell>
          <cell r="F915" t="str">
            <v xml:space="preserve"> </v>
          </cell>
        </row>
        <row r="916">
          <cell r="A916">
            <v>916</v>
          </cell>
          <cell r="B916" t="str">
            <v>D</v>
          </cell>
          <cell r="C916">
            <v>7700</v>
          </cell>
          <cell r="D916">
            <v>1</v>
          </cell>
          <cell r="E916">
            <v>6</v>
          </cell>
          <cell r="F916" t="str">
            <v>Employment Department</v>
          </cell>
          <cell r="G916" t="str">
            <v>g - Scotland PART-TIME Employment in Class 77 at June</v>
          </cell>
          <cell r="J916">
            <v>1007</v>
          </cell>
          <cell r="K916">
            <v>1031</v>
          </cell>
          <cell r="L916">
            <v>856</v>
          </cell>
          <cell r="M916">
            <v>857</v>
          </cell>
          <cell r="N916">
            <v>843</v>
          </cell>
          <cell r="O916">
            <v>676</v>
          </cell>
          <cell r="P916">
            <v>675</v>
          </cell>
          <cell r="Q916">
            <v>609</v>
          </cell>
          <cell r="R916">
            <v>671</v>
          </cell>
          <cell r="S916">
            <v>596</v>
          </cell>
          <cell r="T916">
            <v>573</v>
          </cell>
          <cell r="U916">
            <v>595</v>
          </cell>
          <cell r="V916">
            <v>829</v>
          </cell>
          <cell r="W916">
            <v>916.74686054196957</v>
          </cell>
          <cell r="X916">
            <v>1021.8423846700388</v>
          </cell>
        </row>
        <row r="917">
          <cell r="A917">
            <v>917</v>
          </cell>
          <cell r="F917" t="str">
            <v xml:space="preserve"> </v>
          </cell>
        </row>
        <row r="918">
          <cell r="A918">
            <v>918</v>
          </cell>
          <cell r="B918" t="str">
            <v>C</v>
          </cell>
          <cell r="G918" t="str">
            <v>h - Scotland FULL-TIME EQUIVALENT employees in Class 77.[f-0.5*g]</v>
          </cell>
          <cell r="J918">
            <v>13137.5</v>
          </cell>
          <cell r="K918">
            <v>12112.5</v>
          </cell>
          <cell r="L918">
            <v>12005</v>
          </cell>
          <cell r="M918">
            <v>11512.5</v>
          </cell>
          <cell r="N918">
            <v>11579.5</v>
          </cell>
          <cell r="O918">
            <v>11360</v>
          </cell>
          <cell r="P918">
            <v>11046.5</v>
          </cell>
          <cell r="Q918">
            <v>9197.5</v>
          </cell>
          <cell r="R918">
            <v>8737.5</v>
          </cell>
          <cell r="S918">
            <v>8841</v>
          </cell>
          <cell r="T918">
            <v>9731.5</v>
          </cell>
          <cell r="U918">
            <v>10360.5</v>
          </cell>
          <cell r="V918">
            <v>10255.5</v>
          </cell>
          <cell r="W918">
            <v>10330.626569729015</v>
          </cell>
          <cell r="X918">
            <v>10403.025389671602</v>
          </cell>
        </row>
        <row r="919">
          <cell r="A919">
            <v>919</v>
          </cell>
        </row>
        <row r="920">
          <cell r="A920">
            <v>920</v>
          </cell>
        </row>
        <row r="921">
          <cell r="A921">
            <v>921</v>
          </cell>
          <cell r="B921" t="str">
            <v>C</v>
          </cell>
          <cell r="G921" t="str">
            <v>Y=1990 value of Scot FTE/GB FTE  [1990e/1990h]</v>
          </cell>
          <cell r="Q921">
            <v>6.3462546919849858E-2</v>
          </cell>
          <cell r="V921">
            <v>5.684236780844696E-2</v>
          </cell>
        </row>
        <row r="922">
          <cell r="A922">
            <v>922</v>
          </cell>
        </row>
        <row r="923">
          <cell r="A923">
            <v>923</v>
          </cell>
        </row>
        <row r="924">
          <cell r="A924">
            <v>924</v>
          </cell>
          <cell r="B924" t="str">
            <v>I</v>
          </cell>
          <cell r="C924">
            <v>7700</v>
          </cell>
          <cell r="D924">
            <v>1</v>
          </cell>
          <cell r="E924">
            <v>90</v>
          </cell>
          <cell r="G924" t="str">
            <v>Scottish Index,1990=100  [(b*h)/Y*e]</v>
          </cell>
          <cell r="H924">
            <v>7.7270000000000003</v>
          </cell>
          <cell r="I924">
            <v>7.8720194682185394</v>
          </cell>
          <cell r="O924">
            <v>0</v>
          </cell>
          <cell r="P924">
            <v>0</v>
          </cell>
          <cell r="Q924">
            <v>0</v>
          </cell>
          <cell r="R924">
            <v>103.30851221740643</v>
          </cell>
          <cell r="S924">
            <v>116.05333148816958</v>
          </cell>
          <cell r="T924">
            <v>111.84749160989911</v>
          </cell>
          <cell r="U924">
            <v>114.95635780761161</v>
          </cell>
          <cell r="V924">
            <v>100</v>
          </cell>
          <cell r="W924">
            <v>101.98154494898318</v>
          </cell>
          <cell r="X924">
            <v>108.82544478541433</v>
          </cell>
        </row>
        <row r="925">
          <cell r="A925">
            <v>925</v>
          </cell>
          <cell r="G925" t="str">
            <v xml:space="preserve"> </v>
          </cell>
        </row>
        <row r="926">
          <cell r="A926">
            <v>926</v>
          </cell>
        </row>
        <row r="927">
          <cell r="A927">
            <v>927</v>
          </cell>
          <cell r="B927" t="str">
            <v>W</v>
          </cell>
          <cell r="C927">
            <v>7700</v>
          </cell>
          <cell r="D927">
            <v>1</v>
          </cell>
          <cell r="E927">
            <v>90</v>
          </cell>
          <cell r="G927" t="str">
            <v>WEIGHT * INDEX</v>
          </cell>
          <cell r="O927">
            <v>0</v>
          </cell>
          <cell r="P927">
            <v>0</v>
          </cell>
          <cell r="Q927">
            <v>0</v>
          </cell>
          <cell r="R927">
            <v>813.2466194081162</v>
          </cell>
          <cell r="S927">
            <v>913.57408482649055</v>
          </cell>
          <cell r="T927">
            <v>880.46563142453556</v>
          </cell>
          <cell r="U927">
            <v>904.93868665701484</v>
          </cell>
          <cell r="V927">
            <v>787.20194682185388</v>
          </cell>
          <cell r="W927">
            <v>802.80070723739971</v>
          </cell>
          <cell r="X927">
            <v>856.67601998832333</v>
          </cell>
        </row>
        <row r="928">
          <cell r="A928">
            <v>928</v>
          </cell>
          <cell r="H928" t="str">
            <v>UNCONSTR</v>
          </cell>
          <cell r="I928" t="str">
            <v>FINAL</v>
          </cell>
        </row>
        <row r="929">
          <cell r="A929">
            <v>929</v>
          </cell>
          <cell r="B929" t="str">
            <v>H</v>
          </cell>
          <cell r="C929">
            <v>7901</v>
          </cell>
          <cell r="D929">
            <v>2</v>
          </cell>
          <cell r="G929" t="str">
            <v xml:space="preserve">Number of first class letters posted  </v>
          </cell>
          <cell r="H929" t="str">
            <v>WEIGHT</v>
          </cell>
          <cell r="I929" t="str">
            <v>WEIGHT</v>
          </cell>
          <cell r="J929">
            <v>1978</v>
          </cell>
          <cell r="K929">
            <v>1979</v>
          </cell>
          <cell r="L929">
            <v>1980</v>
          </cell>
          <cell r="M929">
            <v>1981</v>
          </cell>
          <cell r="N929">
            <v>1982</v>
          </cell>
          <cell r="O929">
            <v>1983</v>
          </cell>
          <cell r="P929">
            <v>1984</v>
          </cell>
          <cell r="Q929">
            <v>1985</v>
          </cell>
          <cell r="R929">
            <v>1986</v>
          </cell>
          <cell r="S929">
            <v>1987</v>
          </cell>
          <cell r="T929">
            <v>1988</v>
          </cell>
          <cell r="U929">
            <v>1989</v>
          </cell>
          <cell r="V929">
            <v>1990</v>
          </cell>
          <cell r="W929">
            <v>1991</v>
          </cell>
          <cell r="X929">
            <v>1992</v>
          </cell>
        </row>
        <row r="930">
          <cell r="A930">
            <v>930</v>
          </cell>
        </row>
        <row r="931">
          <cell r="A931">
            <v>931</v>
          </cell>
          <cell r="B931" t="str">
            <v>D</v>
          </cell>
          <cell r="C931">
            <v>7901</v>
          </cell>
          <cell r="D931">
            <v>2</v>
          </cell>
          <cell r="E931">
            <v>1</v>
          </cell>
          <cell r="F931" t="str">
            <v>Royal Mail</v>
          </cell>
          <cell r="G931" t="str">
            <v>Number of first class letters posted '000 for Scotland, financial year ending 31 March</v>
          </cell>
          <cell r="O931">
            <v>285232</v>
          </cell>
          <cell r="P931">
            <v>259482</v>
          </cell>
          <cell r="Q931">
            <v>318071</v>
          </cell>
          <cell r="R931">
            <v>338400</v>
          </cell>
          <cell r="S931">
            <v>363415</v>
          </cell>
          <cell r="T931">
            <v>381446</v>
          </cell>
          <cell r="U931">
            <v>376154</v>
          </cell>
          <cell r="V931">
            <v>430694</v>
          </cell>
          <cell r="W931">
            <v>449483</v>
          </cell>
          <cell r="X931">
            <v>487768</v>
          </cell>
        </row>
        <row r="932">
          <cell r="A932">
            <v>932</v>
          </cell>
        </row>
        <row r="933">
          <cell r="A933">
            <v>933</v>
          </cell>
          <cell r="B933" t="str">
            <v>C</v>
          </cell>
          <cell r="G933" t="str">
            <v>Estimate for calander year</v>
          </cell>
          <cell r="O933">
            <v>265919.5</v>
          </cell>
          <cell r="P933">
            <v>303423.75</v>
          </cell>
          <cell r="Q933">
            <v>333317.75</v>
          </cell>
          <cell r="R933">
            <v>357161.25</v>
          </cell>
          <cell r="S933">
            <v>376938.25</v>
          </cell>
          <cell r="T933">
            <v>377477</v>
          </cell>
          <cell r="U933">
            <v>417059</v>
          </cell>
          <cell r="V933">
            <v>444785.75</v>
          </cell>
          <cell r="W933">
            <v>478196.75</v>
          </cell>
          <cell r="X933">
            <v>472167.25</v>
          </cell>
        </row>
        <row r="934">
          <cell r="A934">
            <v>934</v>
          </cell>
        </row>
        <row r="935">
          <cell r="A935">
            <v>935</v>
          </cell>
          <cell r="B935" t="str">
            <v>I</v>
          </cell>
          <cell r="C935">
            <v>7901</v>
          </cell>
          <cell r="D935">
            <v>2</v>
          </cell>
          <cell r="E935">
            <v>90</v>
          </cell>
          <cell r="G935" t="str">
            <v>Scottish Index, 1990=100</v>
          </cell>
          <cell r="H935">
            <v>2.032</v>
          </cell>
          <cell r="I935">
            <v>2.070136347796049</v>
          </cell>
          <cell r="O935">
            <v>59.785975607357024</v>
          </cell>
          <cell r="P935">
            <v>68.217956622935873</v>
          </cell>
          <cell r="Q935">
            <v>74.938945323675497</v>
          </cell>
          <cell r="R935">
            <v>80.299616163512439</v>
          </cell>
          <cell r="S935">
            <v>84.746026598199236</v>
          </cell>
          <cell r="T935">
            <v>84.867152331206654</v>
          </cell>
          <cell r="U935">
            <v>93.766268366286468</v>
          </cell>
          <cell r="V935">
            <v>100</v>
          </cell>
          <cell r="W935">
            <v>107.51170647890586</v>
          </cell>
          <cell r="X935">
            <v>106.15610999228279</v>
          </cell>
        </row>
        <row r="936">
          <cell r="A936">
            <v>936</v>
          </cell>
        </row>
        <row r="937">
          <cell r="A937">
            <v>937</v>
          </cell>
          <cell r="B937" t="str">
            <v>W</v>
          </cell>
          <cell r="C937">
            <v>7901</v>
          </cell>
          <cell r="D937">
            <v>2</v>
          </cell>
          <cell r="E937">
            <v>90</v>
          </cell>
          <cell r="G937" t="str">
            <v>WEIGHT * INDEX</v>
          </cell>
          <cell r="O937">
            <v>123.76512119323775</v>
          </cell>
          <cell r="P937">
            <v>141.22047157751376</v>
          </cell>
          <cell r="Q937">
            <v>155.13383458004139</v>
          </cell>
          <cell r="R937">
            <v>166.23115413415823</v>
          </cell>
          <cell r="S937">
            <v>175.43582999222301</v>
          </cell>
          <cell r="T937">
            <v>175.68657677477509</v>
          </cell>
          <cell r="U937">
            <v>194.10896034224848</v>
          </cell>
          <cell r="V937">
            <v>207.0136347796049</v>
          </cell>
          <cell r="W937">
            <v>222.56389139556302</v>
          </cell>
          <cell r="X937">
            <v>219.75762183565996</v>
          </cell>
        </row>
        <row r="938">
          <cell r="A938">
            <v>938</v>
          </cell>
          <cell r="H938" t="str">
            <v>UNCONSTR</v>
          </cell>
          <cell r="I938" t="str">
            <v>FINAL</v>
          </cell>
        </row>
        <row r="939">
          <cell r="A939">
            <v>939</v>
          </cell>
          <cell r="B939" t="str">
            <v>H</v>
          </cell>
          <cell r="C939">
            <v>7901</v>
          </cell>
          <cell r="D939">
            <v>3</v>
          </cell>
          <cell r="G939" t="str">
            <v xml:space="preserve">Number of second class letters posted </v>
          </cell>
          <cell r="H939" t="str">
            <v>WEIGHT</v>
          </cell>
          <cell r="I939" t="str">
            <v>WEIGHT</v>
          </cell>
          <cell r="J939">
            <v>1978</v>
          </cell>
          <cell r="K939">
            <v>1979</v>
          </cell>
          <cell r="L939">
            <v>1980</v>
          </cell>
          <cell r="M939">
            <v>1981</v>
          </cell>
          <cell r="N939">
            <v>1982</v>
          </cell>
          <cell r="O939">
            <v>1983</v>
          </cell>
          <cell r="P939">
            <v>1984</v>
          </cell>
          <cell r="Q939">
            <v>1985</v>
          </cell>
          <cell r="R939">
            <v>1986</v>
          </cell>
          <cell r="S939">
            <v>1987</v>
          </cell>
          <cell r="T939">
            <v>1988</v>
          </cell>
          <cell r="U939">
            <v>1989</v>
          </cell>
          <cell r="V939">
            <v>1990</v>
          </cell>
          <cell r="W939">
            <v>1991</v>
          </cell>
          <cell r="X939">
            <v>1992</v>
          </cell>
        </row>
        <row r="940">
          <cell r="A940">
            <v>940</v>
          </cell>
        </row>
        <row r="941">
          <cell r="A941">
            <v>941</v>
          </cell>
          <cell r="B941" t="str">
            <v>D</v>
          </cell>
          <cell r="C941">
            <v>7901</v>
          </cell>
          <cell r="D941">
            <v>3</v>
          </cell>
          <cell r="E941">
            <v>1</v>
          </cell>
          <cell r="F941" t="str">
            <v>Royal Mail</v>
          </cell>
          <cell r="G941" t="str">
            <v>Number of second class letters posted '000 for Scotland, financial year ending 31 March</v>
          </cell>
          <cell r="O941">
            <v>353670</v>
          </cell>
          <cell r="P941">
            <v>364770</v>
          </cell>
          <cell r="Q941">
            <v>396541</v>
          </cell>
          <cell r="R941">
            <v>384293</v>
          </cell>
          <cell r="S941">
            <v>398548</v>
          </cell>
          <cell r="T941">
            <v>430044</v>
          </cell>
          <cell r="U941">
            <v>471022</v>
          </cell>
          <cell r="V941">
            <v>528813</v>
          </cell>
          <cell r="W941">
            <v>564649</v>
          </cell>
          <cell r="X941">
            <v>672075</v>
          </cell>
        </row>
        <row r="942">
          <cell r="A942">
            <v>942</v>
          </cell>
        </row>
        <row r="943">
          <cell r="A943">
            <v>943</v>
          </cell>
          <cell r="B943" t="str">
            <v>C</v>
          </cell>
          <cell r="G943" t="str">
            <v>Estimate for calander year</v>
          </cell>
          <cell r="O943">
            <v>361995</v>
          </cell>
          <cell r="P943">
            <v>388598.25</v>
          </cell>
          <cell r="Q943">
            <v>387355</v>
          </cell>
          <cell r="R943">
            <v>394984.25</v>
          </cell>
          <cell r="S943">
            <v>422170</v>
          </cell>
          <cell r="T943">
            <v>460777.5</v>
          </cell>
          <cell r="U943">
            <v>514365.25</v>
          </cell>
          <cell r="V943">
            <v>555690</v>
          </cell>
          <cell r="W943">
            <v>645218.5</v>
          </cell>
          <cell r="X943">
            <v>628710.75</v>
          </cell>
        </row>
        <row r="944">
          <cell r="A944">
            <v>944</v>
          </cell>
        </row>
        <row r="945">
          <cell r="A945">
            <v>945</v>
          </cell>
          <cell r="B945" t="str">
            <v>I</v>
          </cell>
          <cell r="C945">
            <v>7901</v>
          </cell>
          <cell r="D945">
            <v>3</v>
          </cell>
          <cell r="E945">
            <v>90</v>
          </cell>
          <cell r="G945" t="str">
            <v>Scottish Index, 1990=100</v>
          </cell>
          <cell r="H945">
            <v>1.98</v>
          </cell>
          <cell r="I945">
            <v>2.0171604176359139</v>
          </cell>
          <cell r="O945">
            <v>65.14333531285429</v>
          </cell>
          <cell r="P945">
            <v>69.930761755655141</v>
          </cell>
          <cell r="Q945">
            <v>69.707030898522561</v>
          </cell>
          <cell r="R945">
            <v>71.079963648796991</v>
          </cell>
          <cell r="S945">
            <v>75.972214724036775</v>
          </cell>
          <cell r="T945">
            <v>82.919883388220057</v>
          </cell>
          <cell r="U945">
            <v>92.563344670589714</v>
          </cell>
          <cell r="V945">
            <v>100</v>
          </cell>
          <cell r="W945">
            <v>116.11123108207815</v>
          </cell>
          <cell r="X945">
            <v>113.14055498569347</v>
          </cell>
        </row>
        <row r="946">
          <cell r="A946">
            <v>946</v>
          </cell>
        </row>
        <row r="947">
          <cell r="A947">
            <v>947</v>
          </cell>
          <cell r="B947" t="str">
            <v>W</v>
          </cell>
          <cell r="C947">
            <v>7901</v>
          </cell>
          <cell r="D947">
            <v>3</v>
          </cell>
          <cell r="E947">
            <v>90</v>
          </cell>
          <cell r="G947" t="str">
            <v>WEIGHT * INDEX</v>
          </cell>
          <cell r="O947">
            <v>131.40455746587355</v>
          </cell>
          <cell r="P947">
            <v>141.06156458863492</v>
          </cell>
          <cell r="Q947">
            <v>140.61026355942332</v>
          </cell>
          <cell r="R947">
            <v>143.37968915935292</v>
          </cell>
          <cell r="S947">
            <v>153.24814438146336</v>
          </cell>
          <cell r="T947">
            <v>167.26270660570324</v>
          </cell>
          <cell r="U947">
            <v>186.71511499350379</v>
          </cell>
          <cell r="V947">
            <v>201.71604176359139</v>
          </cell>
          <cell r="W947">
            <v>234.21497938174485</v>
          </cell>
          <cell r="X947">
            <v>228.22264914650052</v>
          </cell>
        </row>
        <row r="948">
          <cell r="A948">
            <v>948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H948" t="str">
            <v>UNCONSTR</v>
          </cell>
          <cell r="I948" t="str">
            <v>FINAL</v>
          </cell>
        </row>
        <row r="949">
          <cell r="A949">
            <v>949</v>
          </cell>
          <cell r="B949" t="str">
            <v>H</v>
          </cell>
          <cell r="C949">
            <v>7901</v>
          </cell>
          <cell r="D949">
            <v>4</v>
          </cell>
          <cell r="G949" t="str">
            <v>Number of international class letters posted</v>
          </cell>
          <cell r="H949" t="str">
            <v>WEIGHT</v>
          </cell>
          <cell r="I949" t="str">
            <v>WEIGHT</v>
          </cell>
          <cell r="J949">
            <v>1978</v>
          </cell>
          <cell r="K949">
            <v>1979</v>
          </cell>
          <cell r="L949">
            <v>1980</v>
          </cell>
          <cell r="M949">
            <v>1981</v>
          </cell>
          <cell r="N949">
            <v>1982</v>
          </cell>
          <cell r="O949">
            <v>1983</v>
          </cell>
          <cell r="P949">
            <v>1984</v>
          </cell>
          <cell r="Q949">
            <v>1985</v>
          </cell>
          <cell r="R949">
            <v>1986</v>
          </cell>
          <cell r="S949">
            <v>1987</v>
          </cell>
          <cell r="T949">
            <v>1988</v>
          </cell>
          <cell r="U949">
            <v>1989</v>
          </cell>
          <cell r="V949">
            <v>1990</v>
          </cell>
          <cell r="W949">
            <v>1991</v>
          </cell>
          <cell r="X949">
            <v>1992</v>
          </cell>
        </row>
        <row r="950">
          <cell r="A950">
            <v>950</v>
          </cell>
        </row>
        <row r="951">
          <cell r="A951">
            <v>951</v>
          </cell>
          <cell r="B951" t="str">
            <v>D</v>
          </cell>
          <cell r="C951">
            <v>7901</v>
          </cell>
          <cell r="D951">
            <v>4</v>
          </cell>
          <cell r="E951">
            <v>1</v>
          </cell>
          <cell r="F951" t="str">
            <v>Royal Mail</v>
          </cell>
          <cell r="G951" t="str">
            <v>Number of international class letters posted '000 for Scotland, financial year ending 31 March</v>
          </cell>
          <cell r="O951">
            <v>30923</v>
          </cell>
          <cell r="P951">
            <v>29067</v>
          </cell>
          <cell r="Q951">
            <v>35174</v>
          </cell>
          <cell r="R951">
            <v>33605</v>
          </cell>
          <cell r="S951">
            <v>32779</v>
          </cell>
          <cell r="T951">
            <v>36075</v>
          </cell>
          <cell r="U951">
            <v>34400</v>
          </cell>
          <cell r="V951">
            <v>37521</v>
          </cell>
          <cell r="W951">
            <v>39574</v>
          </cell>
          <cell r="X951">
            <v>41444</v>
          </cell>
        </row>
        <row r="952">
          <cell r="A952">
            <v>952</v>
          </cell>
        </row>
        <row r="953">
          <cell r="A953">
            <v>953</v>
          </cell>
          <cell r="B953" t="str">
            <v>C</v>
          </cell>
          <cell r="G953" t="str">
            <v>Estimate for calander year</v>
          </cell>
          <cell r="O953">
            <v>29531</v>
          </cell>
          <cell r="P953">
            <v>33647.25</v>
          </cell>
          <cell r="Q953">
            <v>33997.25</v>
          </cell>
          <cell r="R953">
            <v>32985.5</v>
          </cell>
          <cell r="S953">
            <v>35251</v>
          </cell>
          <cell r="T953">
            <v>34818.75</v>
          </cell>
          <cell r="U953">
            <v>36740.75</v>
          </cell>
          <cell r="V953">
            <v>39060.75</v>
          </cell>
          <cell r="W953">
            <v>40976.5</v>
          </cell>
          <cell r="X953">
            <v>31716.5</v>
          </cell>
        </row>
        <row r="954">
          <cell r="A954">
            <v>954</v>
          </cell>
        </row>
        <row r="955">
          <cell r="A955">
            <v>955</v>
          </cell>
          <cell r="B955" t="str">
            <v>I</v>
          </cell>
          <cell r="C955">
            <v>7901</v>
          </cell>
          <cell r="D955">
            <v>4</v>
          </cell>
          <cell r="E955">
            <v>90</v>
          </cell>
          <cell r="G955" t="str">
            <v>Scottish Index, 1990=100</v>
          </cell>
          <cell r="H955">
            <v>0.48899999999999999</v>
          </cell>
          <cell r="I955">
            <v>0.49817749708280901</v>
          </cell>
          <cell r="O955">
            <v>75.602747003065744</v>
          </cell>
          <cell r="P955">
            <v>86.140819108696064</v>
          </cell>
          <cell r="Q955">
            <v>87.036859251294459</v>
          </cell>
          <cell r="R955">
            <v>84.446663210511829</v>
          </cell>
          <cell r="S955">
            <v>90.246603047816549</v>
          </cell>
          <cell r="T955">
            <v>89.139993471707541</v>
          </cell>
          <cell r="U955">
            <v>94.060533911919251</v>
          </cell>
          <cell r="V955">
            <v>100</v>
          </cell>
          <cell r="W955">
            <v>104.90453972337961</v>
          </cell>
          <cell r="X955">
            <v>81.197877664919389</v>
          </cell>
        </row>
        <row r="956">
          <cell r="A956">
            <v>956</v>
          </cell>
        </row>
        <row r="957">
          <cell r="A957">
            <v>957</v>
          </cell>
          <cell r="B957" t="str">
            <v>W</v>
          </cell>
          <cell r="C957">
            <v>7901</v>
          </cell>
          <cell r="D957">
            <v>4</v>
          </cell>
          <cell r="E957">
            <v>90</v>
          </cell>
          <cell r="G957" t="str">
            <v>WEIGHT * INDEX</v>
          </cell>
          <cell r="O957">
            <v>37.66358727457213</v>
          </cell>
          <cell r="P957">
            <v>42.913417660233215</v>
          </cell>
          <cell r="Q957">
            <v>43.359804695758605</v>
          </cell>
          <cell r="R957">
            <v>42.069427315207712</v>
          </cell>
          <cell r="S957">
            <v>44.95882682658705</v>
          </cell>
          <cell r="T957">
            <v>44.407538837713197</v>
          </cell>
          <cell r="U957">
            <v>46.858841358512613</v>
          </cell>
          <cell r="V957">
            <v>49.8177497082809</v>
          </cell>
          <cell r="W957">
            <v>52.261081032017366</v>
          </cell>
          <cell r="X957">
            <v>40.450955463545661</v>
          </cell>
        </row>
        <row r="958">
          <cell r="A958">
            <v>958</v>
          </cell>
          <cell r="H958" t="str">
            <v>UNCONSTR</v>
          </cell>
          <cell r="I958" t="str">
            <v>FINAL</v>
          </cell>
        </row>
        <row r="959">
          <cell r="A959">
            <v>959</v>
          </cell>
          <cell r="B959" t="str">
            <v>H</v>
          </cell>
          <cell r="C959">
            <v>7901</v>
          </cell>
          <cell r="D959">
            <v>6</v>
          </cell>
          <cell r="G959" t="str">
            <v>Number of domestic parcels posted for Scotland</v>
          </cell>
          <cell r="H959" t="str">
            <v>WEIGHT</v>
          </cell>
          <cell r="I959" t="str">
            <v>WEIGHT</v>
          </cell>
          <cell r="J959">
            <v>1978</v>
          </cell>
          <cell r="K959">
            <v>1979</v>
          </cell>
          <cell r="L959">
            <v>1980</v>
          </cell>
          <cell r="M959">
            <v>1981</v>
          </cell>
          <cell r="N959">
            <v>1982</v>
          </cell>
          <cell r="O959">
            <v>1983</v>
          </cell>
          <cell r="P959">
            <v>1984</v>
          </cell>
          <cell r="Q959">
            <v>1985</v>
          </cell>
          <cell r="R959">
            <v>1986</v>
          </cell>
          <cell r="S959">
            <v>1987</v>
          </cell>
          <cell r="T959">
            <v>1988</v>
          </cell>
          <cell r="U959">
            <v>1989</v>
          </cell>
          <cell r="V959">
            <v>1990</v>
          </cell>
          <cell r="W959">
            <v>1991</v>
          </cell>
          <cell r="X959">
            <v>1992</v>
          </cell>
        </row>
        <row r="960">
          <cell r="A960">
            <v>960</v>
          </cell>
        </row>
        <row r="961">
          <cell r="A961">
            <v>961</v>
          </cell>
          <cell r="B961" t="str">
            <v>D</v>
          </cell>
          <cell r="C961">
            <v>7901</v>
          </cell>
          <cell r="D961">
            <v>6</v>
          </cell>
          <cell r="E961">
            <v>1</v>
          </cell>
          <cell r="F961" t="str">
            <v>Parcel Force</v>
          </cell>
          <cell r="G961" t="str">
            <v>Number of domestic parcels posted for Scotland '000s, financial year ending 31 March</v>
          </cell>
          <cell r="O961">
            <v>6454</v>
          </cell>
          <cell r="P961">
            <v>6632.5</v>
          </cell>
          <cell r="Q961">
            <v>6853</v>
          </cell>
          <cell r="R961">
            <v>6501.6</v>
          </cell>
          <cell r="S961">
            <v>6766.5</v>
          </cell>
          <cell r="T961">
            <v>6874.7</v>
          </cell>
          <cell r="U961">
            <v>6473.2</v>
          </cell>
          <cell r="V961">
            <v>6988.3</v>
          </cell>
          <cell r="W961">
            <v>7382.5</v>
          </cell>
          <cell r="X961">
            <v>7195.9889999999996</v>
          </cell>
        </row>
        <row r="962">
          <cell r="A962">
            <v>962</v>
          </cell>
        </row>
        <row r="963">
          <cell r="A963">
            <v>963</v>
          </cell>
          <cell r="B963" t="str">
            <v>C</v>
          </cell>
          <cell r="G963" t="str">
            <v>Estimate for calander year</v>
          </cell>
          <cell r="O963">
            <v>6587.875</v>
          </cell>
          <cell r="P963">
            <v>6797.875</v>
          </cell>
          <cell r="Q963">
            <v>6589.4500000000007</v>
          </cell>
          <cell r="R963">
            <v>6700.2749999999996</v>
          </cell>
          <cell r="S963">
            <v>6847.65</v>
          </cell>
          <cell r="T963">
            <v>6573.5749999999998</v>
          </cell>
          <cell r="U963">
            <v>6859.5250000000005</v>
          </cell>
          <cell r="V963">
            <v>7283.95</v>
          </cell>
          <cell r="W963">
            <v>7242.6167499999992</v>
          </cell>
          <cell r="X963">
            <v>7638.2557500000003</v>
          </cell>
        </row>
        <row r="964">
          <cell r="A964">
            <v>964</v>
          </cell>
        </row>
        <row r="965">
          <cell r="A965">
            <v>965</v>
          </cell>
          <cell r="B965" t="str">
            <v>I</v>
          </cell>
          <cell r="C965">
            <v>7901</v>
          </cell>
          <cell r="D965">
            <v>6</v>
          </cell>
          <cell r="E965">
            <v>90</v>
          </cell>
          <cell r="G965" t="str">
            <v>Scottish Index, 1990=100</v>
          </cell>
          <cell r="H965">
            <v>0.40100000000000002</v>
          </cell>
          <cell r="I965">
            <v>0.40852592296565732</v>
          </cell>
          <cell r="O965">
            <v>90.443715291840277</v>
          </cell>
          <cell r="P965">
            <v>93.326766383624275</v>
          </cell>
          <cell r="Q965">
            <v>90.465338175028677</v>
          </cell>
          <cell r="R965">
            <v>91.986834066680856</v>
          </cell>
          <cell r="S965">
            <v>94.010118136450686</v>
          </cell>
          <cell r="T965">
            <v>90.247393241304508</v>
          </cell>
          <cell r="U965">
            <v>94.173147811283712</v>
          </cell>
          <cell r="V965">
            <v>100</v>
          </cell>
          <cell r="W965">
            <v>99.43254346885962</v>
          </cell>
          <cell r="X965">
            <v>104.86419799696594</v>
          </cell>
        </row>
        <row r="966">
          <cell r="A966">
            <v>966</v>
          </cell>
        </row>
        <row r="967">
          <cell r="A967">
            <v>967</v>
          </cell>
          <cell r="B967" t="str">
            <v>W</v>
          </cell>
          <cell r="C967">
            <v>7901</v>
          </cell>
          <cell r="D967">
            <v>6</v>
          </cell>
          <cell r="E967">
            <v>90</v>
          </cell>
          <cell r="G967" t="str">
            <v>WEIGHT * INDEX</v>
          </cell>
          <cell r="O967">
            <v>36.948602266042187</v>
          </cell>
          <cell r="P967">
            <v>38.126403374270389</v>
          </cell>
          <cell r="Q967">
            <v>36.957435774353904</v>
          </cell>
          <cell r="R967">
            <v>37.579006287779563</v>
          </cell>
          <cell r="S967">
            <v>38.405570279803996</v>
          </cell>
          <cell r="T967">
            <v>36.868399619148548</v>
          </cell>
          <cell r="U967">
            <v>38.472172128185953</v>
          </cell>
          <cell r="V967">
            <v>40.852592296565732</v>
          </cell>
          <cell r="W967">
            <v>40.620771593438718</v>
          </cell>
          <cell r="X967">
            <v>42.839743272763947</v>
          </cell>
        </row>
        <row r="968">
          <cell r="A968">
            <v>968</v>
          </cell>
          <cell r="H968" t="str">
            <v>UNCONSTR</v>
          </cell>
          <cell r="I968" t="str">
            <v>FINAL</v>
          </cell>
        </row>
        <row r="969">
          <cell r="A969">
            <v>969</v>
          </cell>
          <cell r="B969" t="str">
            <v>H</v>
          </cell>
          <cell r="C969">
            <v>7901</v>
          </cell>
          <cell r="D969">
            <v>7</v>
          </cell>
          <cell r="G969" t="str">
            <v>Number of overseas parcels posted for Scotland</v>
          </cell>
          <cell r="H969" t="str">
            <v>WEIGHT</v>
          </cell>
          <cell r="I969" t="str">
            <v>WEIGHT</v>
          </cell>
          <cell r="J969">
            <v>1978</v>
          </cell>
          <cell r="K969">
            <v>1979</v>
          </cell>
          <cell r="L969">
            <v>1980</v>
          </cell>
          <cell r="M969">
            <v>1981</v>
          </cell>
          <cell r="N969">
            <v>1982</v>
          </cell>
          <cell r="O969">
            <v>1983</v>
          </cell>
          <cell r="P969">
            <v>1984</v>
          </cell>
          <cell r="Q969">
            <v>1985</v>
          </cell>
          <cell r="R969">
            <v>1986</v>
          </cell>
          <cell r="S969">
            <v>1987</v>
          </cell>
          <cell r="T969">
            <v>1988</v>
          </cell>
          <cell r="U969">
            <v>1989</v>
          </cell>
          <cell r="V969">
            <v>1990</v>
          </cell>
          <cell r="W969">
            <v>1991</v>
          </cell>
          <cell r="X969">
            <v>1992</v>
          </cell>
        </row>
        <row r="970">
          <cell r="A970">
            <v>970</v>
          </cell>
        </row>
        <row r="971">
          <cell r="A971">
            <v>971</v>
          </cell>
          <cell r="B971" t="str">
            <v>D</v>
          </cell>
          <cell r="C971">
            <v>7901</v>
          </cell>
          <cell r="D971">
            <v>7</v>
          </cell>
          <cell r="E971">
            <v>1</v>
          </cell>
          <cell r="F971" t="str">
            <v>Parcel Force</v>
          </cell>
          <cell r="G971" t="str">
            <v>Number of overseas parcels posted for Scotland, financial year ending 31 March</v>
          </cell>
          <cell r="O971">
            <v>151.6</v>
          </cell>
          <cell r="P971">
            <v>172.8</v>
          </cell>
          <cell r="Q971">
            <v>213.3</v>
          </cell>
          <cell r="R971">
            <v>201.4</v>
          </cell>
          <cell r="S971">
            <v>153.80000000000001</v>
          </cell>
          <cell r="T971">
            <v>136.5</v>
          </cell>
          <cell r="U971">
            <v>103.9</v>
          </cell>
          <cell r="V971">
            <v>81.599999999999994</v>
          </cell>
          <cell r="W971">
            <v>83.1</v>
          </cell>
          <cell r="X971">
            <v>82</v>
          </cell>
        </row>
        <row r="972">
          <cell r="A972">
            <v>972</v>
          </cell>
        </row>
        <row r="973">
          <cell r="A973">
            <v>973</v>
          </cell>
          <cell r="B973" t="str">
            <v>C</v>
          </cell>
          <cell r="G973" t="str">
            <v>Estimate for calander year</v>
          </cell>
          <cell r="O973">
            <v>167.50000000000003</v>
          </cell>
          <cell r="P973">
            <v>203.17500000000001</v>
          </cell>
          <cell r="Q973">
            <v>204.375</v>
          </cell>
          <cell r="R973">
            <v>165.70000000000002</v>
          </cell>
          <cell r="S973">
            <v>140.82499999999999</v>
          </cell>
          <cell r="T973">
            <v>112.05000000000001</v>
          </cell>
          <cell r="U973">
            <v>87.174999999999997</v>
          </cell>
          <cell r="V973">
            <v>82.724999999999994</v>
          </cell>
          <cell r="W973">
            <v>82.275000000000006</v>
          </cell>
          <cell r="X973">
            <v>82</v>
          </cell>
        </row>
        <row r="974">
          <cell r="A974">
            <v>974</v>
          </cell>
        </row>
        <row r="975">
          <cell r="A975">
            <v>975</v>
          </cell>
          <cell r="B975" t="str">
            <v>I</v>
          </cell>
          <cell r="C975">
            <v>7901</v>
          </cell>
          <cell r="D975">
            <v>7</v>
          </cell>
          <cell r="E975">
            <v>90</v>
          </cell>
          <cell r="G975" t="str">
            <v>Scottish Index, 1990=100</v>
          </cell>
          <cell r="H975">
            <v>3.5000000000000003E-2</v>
          </cell>
          <cell r="I975">
            <v>3.5656876069321712E-2</v>
          </cell>
          <cell r="O975">
            <v>202.47809005741919</v>
          </cell>
          <cell r="P975">
            <v>245.60290117860384</v>
          </cell>
          <cell r="Q975">
            <v>247.05349048050772</v>
          </cell>
          <cell r="R975">
            <v>200.30220610456334</v>
          </cell>
          <cell r="S975">
            <v>170.23269870051374</v>
          </cell>
          <cell r="T975">
            <v>135.44877606527655</v>
          </cell>
          <cell r="U975">
            <v>105.37926866122696</v>
          </cell>
          <cell r="V975">
            <v>100</v>
          </cell>
          <cell r="W975">
            <v>99.456029011786057</v>
          </cell>
          <cell r="X975">
            <v>99.123602296766393</v>
          </cell>
        </row>
        <row r="976">
          <cell r="A976">
            <v>976</v>
          </cell>
        </row>
        <row r="977">
          <cell r="A977">
            <v>977</v>
          </cell>
          <cell r="B977" t="str">
            <v>W</v>
          </cell>
          <cell r="C977">
            <v>7901</v>
          </cell>
          <cell r="D977">
            <v>7</v>
          </cell>
          <cell r="E977">
            <v>90</v>
          </cell>
          <cell r="G977" t="str">
            <v>WEIGHT * INDEX</v>
          </cell>
          <cell r="O977">
            <v>7.2197361639303566</v>
          </cell>
          <cell r="P977">
            <v>8.7574322095913448</v>
          </cell>
          <cell r="Q977">
            <v>8.809155692556816</v>
          </cell>
          <cell r="R977">
            <v>7.1421509394821499</v>
          </cell>
          <cell r="S977">
            <v>6.0699662405104018</v>
          </cell>
          <cell r="T977">
            <v>4.8296802219008752</v>
          </cell>
          <cell r="U977">
            <v>3.7574955229291271</v>
          </cell>
          <cell r="V977">
            <v>3.5656876069321712</v>
          </cell>
          <cell r="W977">
            <v>3.54629130082012</v>
          </cell>
          <cell r="X977">
            <v>3.5344380026405324</v>
          </cell>
        </row>
        <row r="978">
          <cell r="A978">
            <v>978</v>
          </cell>
          <cell r="C978" t="str">
            <v xml:space="preserve"> </v>
          </cell>
          <cell r="D978" t="str">
            <v xml:space="preserve"> </v>
          </cell>
          <cell r="E978" t="str">
            <v xml:space="preserve"> </v>
          </cell>
          <cell r="H978" t="str">
            <v>UNCONSTR</v>
          </cell>
          <cell r="I978" t="str">
            <v>FINAL</v>
          </cell>
        </row>
        <row r="979">
          <cell r="A979">
            <v>979</v>
          </cell>
          <cell r="B979" t="str">
            <v>H</v>
          </cell>
          <cell r="C979">
            <v>7901</v>
          </cell>
          <cell r="D979">
            <v>8</v>
          </cell>
          <cell r="G979" t="str">
            <v>Datapost</v>
          </cell>
          <cell r="H979" t="str">
            <v>WEIGHT</v>
          </cell>
          <cell r="I979" t="str">
            <v>WEIGHT</v>
          </cell>
          <cell r="J979">
            <v>1978</v>
          </cell>
          <cell r="K979">
            <v>1979</v>
          </cell>
          <cell r="L979">
            <v>1980</v>
          </cell>
          <cell r="M979">
            <v>1981</v>
          </cell>
          <cell r="N979">
            <v>1982</v>
          </cell>
          <cell r="O979">
            <v>1983</v>
          </cell>
          <cell r="P979">
            <v>1984</v>
          </cell>
          <cell r="Q979">
            <v>1985</v>
          </cell>
          <cell r="R979">
            <v>1986</v>
          </cell>
          <cell r="S979">
            <v>1987</v>
          </cell>
          <cell r="T979">
            <v>1988</v>
          </cell>
          <cell r="U979">
            <v>1989</v>
          </cell>
          <cell r="V979">
            <v>1990</v>
          </cell>
          <cell r="W979">
            <v>1991</v>
          </cell>
          <cell r="X979">
            <v>1992</v>
          </cell>
        </row>
        <row r="980">
          <cell r="A980">
            <v>980</v>
          </cell>
        </row>
        <row r="981">
          <cell r="A981">
            <v>981</v>
          </cell>
          <cell r="B981" t="str">
            <v>D</v>
          </cell>
          <cell r="C981">
            <v>7901</v>
          </cell>
          <cell r="D981">
            <v>8</v>
          </cell>
          <cell r="E981">
            <v>1</v>
          </cell>
          <cell r="G981" t="str">
            <v>Datapost for Scotland, financial year ending 31 March</v>
          </cell>
          <cell r="O981">
            <v>295270</v>
          </cell>
          <cell r="P981">
            <v>343839</v>
          </cell>
          <cell r="Q981">
            <v>419807</v>
          </cell>
          <cell r="R981">
            <v>462202</v>
          </cell>
          <cell r="S981">
            <v>542395</v>
          </cell>
          <cell r="T981">
            <v>542395</v>
          </cell>
          <cell r="U981">
            <v>395447</v>
          </cell>
          <cell r="V981">
            <v>395447</v>
          </cell>
          <cell r="W981">
            <v>395447</v>
          </cell>
          <cell r="X981">
            <v>395447</v>
          </cell>
        </row>
        <row r="982">
          <cell r="A982">
            <v>982</v>
          </cell>
        </row>
        <row r="983">
          <cell r="A983">
            <v>983</v>
          </cell>
          <cell r="B983" t="str">
            <v>C</v>
          </cell>
          <cell r="G983" t="str">
            <v>Estimate for calander year</v>
          </cell>
          <cell r="O983">
            <v>331696.75</v>
          </cell>
          <cell r="P983">
            <v>400815</v>
          </cell>
          <cell r="Q983">
            <v>451603.25</v>
          </cell>
          <cell r="R983">
            <v>522346.75</v>
          </cell>
          <cell r="S983">
            <v>542395</v>
          </cell>
          <cell r="T983">
            <v>432184</v>
          </cell>
          <cell r="U983">
            <v>395447</v>
          </cell>
          <cell r="V983">
            <v>395447</v>
          </cell>
          <cell r="W983">
            <v>395447</v>
          </cell>
          <cell r="X983">
            <v>126808.25</v>
          </cell>
        </row>
        <row r="984">
          <cell r="A984">
            <v>984</v>
          </cell>
        </row>
        <row r="985">
          <cell r="A985">
            <v>985</v>
          </cell>
          <cell r="B985" t="str">
            <v>I</v>
          </cell>
          <cell r="C985">
            <v>7901</v>
          </cell>
          <cell r="D985">
            <v>8</v>
          </cell>
          <cell r="E985">
            <v>90</v>
          </cell>
          <cell r="G985" t="str">
            <v>Scottish Index, 1990=100</v>
          </cell>
          <cell r="H985">
            <v>0.27200000000000002</v>
          </cell>
          <cell r="I985">
            <v>0.27710486545301444</v>
          </cell>
          <cell r="O985">
            <v>83.878939529191015</v>
          </cell>
          <cell r="P985">
            <v>101.35745118814911</v>
          </cell>
          <cell r="Q985">
            <v>114.20070199040579</v>
          </cell>
          <cell r="R985">
            <v>132.09020424987418</v>
          </cell>
          <cell r="S985">
            <v>137.15997339719354</v>
          </cell>
          <cell r="T985">
            <v>109.28999334929838</v>
          </cell>
          <cell r="U985">
            <v>100</v>
          </cell>
          <cell r="V985">
            <v>100</v>
          </cell>
          <cell r="W985">
            <v>100</v>
          </cell>
          <cell r="X985">
            <v>32.067065877348924</v>
          </cell>
        </row>
        <row r="986">
          <cell r="A986">
            <v>986</v>
          </cell>
        </row>
        <row r="987">
          <cell r="A987">
            <v>987</v>
          </cell>
          <cell r="B987" t="str">
            <v>W</v>
          </cell>
          <cell r="C987">
            <v>7901</v>
          </cell>
          <cell r="D987">
            <v>8</v>
          </cell>
          <cell r="E987">
            <v>90</v>
          </cell>
          <cell r="G987" t="str">
            <v>WEIGHT * INDEX</v>
          </cell>
          <cell r="O987">
            <v>23.24326225257801</v>
          </cell>
          <cell r="P987">
            <v>28.086642874152538</v>
          </cell>
          <cell r="Q987">
            <v>31.645570159691193</v>
          </cell>
          <cell r="R987">
            <v>36.602838276322579</v>
          </cell>
          <cell r="S987">
            <v>38.007695973768357</v>
          </cell>
          <cell r="T987">
            <v>30.284788902418171</v>
          </cell>
          <cell r="U987">
            <v>27.710486545301443</v>
          </cell>
          <cell r="V987">
            <v>27.710486545301443</v>
          </cell>
          <cell r="W987">
            <v>27.710486545301443</v>
          </cell>
          <cell r="X987">
            <v>8.8859399754157238</v>
          </cell>
        </row>
        <row r="988">
          <cell r="A988">
            <v>988</v>
          </cell>
        </row>
        <row r="989">
          <cell r="A989">
            <v>989</v>
          </cell>
          <cell r="B989" t="str">
            <v>H</v>
          </cell>
          <cell r="C989">
            <v>7901</v>
          </cell>
          <cell r="D989">
            <v>9</v>
          </cell>
          <cell r="G989" t="str">
            <v xml:space="preserve">Number of Transactions in Savings bank, premium bonds, National Savings certificates and gift tokens </v>
          </cell>
          <cell r="H989" t="str">
            <v>WEIGHT</v>
          </cell>
          <cell r="I989" t="str">
            <v>WEIGHT</v>
          </cell>
          <cell r="J989">
            <v>1978</v>
          </cell>
          <cell r="K989">
            <v>1979</v>
          </cell>
          <cell r="L989">
            <v>1980</v>
          </cell>
          <cell r="M989">
            <v>1981</v>
          </cell>
          <cell r="N989">
            <v>1982</v>
          </cell>
          <cell r="O989">
            <v>1983</v>
          </cell>
          <cell r="P989">
            <v>1984</v>
          </cell>
          <cell r="Q989">
            <v>1985</v>
          </cell>
          <cell r="R989">
            <v>1986</v>
          </cell>
          <cell r="S989">
            <v>1987</v>
          </cell>
          <cell r="T989">
            <v>1988</v>
          </cell>
          <cell r="U989">
            <v>1989</v>
          </cell>
          <cell r="V989">
            <v>1990</v>
          </cell>
          <cell r="W989">
            <v>1991</v>
          </cell>
          <cell r="X989">
            <v>1992</v>
          </cell>
        </row>
        <row r="990">
          <cell r="A990">
            <v>990</v>
          </cell>
        </row>
        <row r="991">
          <cell r="A991">
            <v>991</v>
          </cell>
        </row>
        <row r="992">
          <cell r="A992">
            <v>992</v>
          </cell>
          <cell r="G992" t="str">
            <v xml:space="preserve">          ```````</v>
          </cell>
        </row>
        <row r="993">
          <cell r="A993">
            <v>993</v>
          </cell>
        </row>
        <row r="994">
          <cell r="A994">
            <v>994</v>
          </cell>
        </row>
        <row r="995">
          <cell r="A995">
            <v>995</v>
          </cell>
          <cell r="B995" t="str">
            <v>D</v>
          </cell>
          <cell r="C995">
            <v>7901</v>
          </cell>
          <cell r="D995">
            <v>9</v>
          </cell>
          <cell r="E995">
            <v>2</v>
          </cell>
          <cell r="F995" t="str">
            <v>PO Counters</v>
          </cell>
          <cell r="G995" t="str">
            <v>Number of transactions in savings bank etc for Scotland, year ending 31 March</v>
          </cell>
          <cell r="L995">
            <v>1550445</v>
          </cell>
          <cell r="M995">
            <v>1549271</v>
          </cell>
          <cell r="N995">
            <v>1530696</v>
          </cell>
          <cell r="O995">
            <v>1178498</v>
          </cell>
          <cell r="P995">
            <v>1021709</v>
          </cell>
          <cell r="Q995">
            <v>934953</v>
          </cell>
          <cell r="R995">
            <v>880063</v>
          </cell>
          <cell r="S995">
            <v>668638</v>
          </cell>
          <cell r="T995">
            <v>719196</v>
          </cell>
          <cell r="U995">
            <v>719196</v>
          </cell>
          <cell r="V995">
            <v>719196</v>
          </cell>
          <cell r="W995">
            <v>719196</v>
          </cell>
          <cell r="X995">
            <v>719196</v>
          </cell>
        </row>
        <row r="996">
          <cell r="A996">
            <v>996</v>
          </cell>
        </row>
        <row r="997">
          <cell r="A997">
            <v>997</v>
          </cell>
          <cell r="B997" t="str">
            <v>C</v>
          </cell>
          <cell r="G997" t="str">
            <v>Estimate for calendar year</v>
          </cell>
          <cell r="L997">
            <v>1549564.5</v>
          </cell>
          <cell r="M997">
            <v>1535339.75</v>
          </cell>
          <cell r="N997">
            <v>1266547.5</v>
          </cell>
          <cell r="O997">
            <v>1060906.25</v>
          </cell>
          <cell r="P997">
            <v>956642</v>
          </cell>
          <cell r="Q997">
            <v>893785.5</v>
          </cell>
          <cell r="R997">
            <v>721494.25</v>
          </cell>
          <cell r="S997">
            <v>706556.5</v>
          </cell>
          <cell r="T997">
            <v>719196</v>
          </cell>
          <cell r="U997">
            <v>719196</v>
          </cell>
          <cell r="V997">
            <v>719196</v>
          </cell>
          <cell r="W997">
            <v>719196</v>
          </cell>
          <cell r="X997">
            <v>719196</v>
          </cell>
        </row>
        <row r="998">
          <cell r="A998">
            <v>998</v>
          </cell>
        </row>
        <row r="999">
          <cell r="A999">
            <v>999</v>
          </cell>
        </row>
        <row r="1000">
          <cell r="A1000">
            <v>1000</v>
          </cell>
          <cell r="B1000" t="str">
            <v>I</v>
          </cell>
          <cell r="C1000">
            <v>7901</v>
          </cell>
          <cell r="D1000">
            <v>9</v>
          </cell>
          <cell r="E1000">
            <v>90</v>
          </cell>
          <cell r="G1000" t="str">
            <v>Scottish Index, 1990=100</v>
          </cell>
          <cell r="H1000">
            <v>0.03</v>
          </cell>
          <cell r="I1000">
            <v>3.0563036630847178E-2</v>
          </cell>
          <cell r="O1000">
            <v>147.51281291887051</v>
          </cell>
          <cell r="P1000">
            <v>133.01547839531921</v>
          </cell>
          <cell r="Q1000">
            <v>124.27564947524736</v>
          </cell>
          <cell r="R1000">
            <v>100.31955822891118</v>
          </cell>
          <cell r="S1000">
            <v>98.242551404624052</v>
          </cell>
          <cell r="T1000">
            <v>100</v>
          </cell>
          <cell r="U1000">
            <v>100</v>
          </cell>
          <cell r="V1000">
            <v>100</v>
          </cell>
          <cell r="W1000">
            <v>100</v>
          </cell>
          <cell r="X1000">
            <v>100</v>
          </cell>
        </row>
        <row r="1001">
          <cell r="A1001">
            <v>1001</v>
          </cell>
        </row>
        <row r="1002">
          <cell r="A1002">
            <v>1002</v>
          </cell>
        </row>
        <row r="1003">
          <cell r="A1003">
            <v>1003</v>
          </cell>
          <cell r="B1003" t="str">
            <v>W</v>
          </cell>
          <cell r="C1003">
            <v>7901</v>
          </cell>
          <cell r="D1003">
            <v>9</v>
          </cell>
          <cell r="E1003">
            <v>90</v>
          </cell>
          <cell r="G1003" t="str">
            <v>WEIGHT * INDEX</v>
          </cell>
          <cell r="O1003">
            <v>4.508439504758746</v>
          </cell>
          <cell r="P1003">
            <v>4.0653569386658024</v>
          </cell>
          <cell r="Q1003">
            <v>3.7982412272343091</v>
          </cell>
          <cell r="R1003">
            <v>3.0660703329406189</v>
          </cell>
          <cell r="S1003">
            <v>3.0025906972874119</v>
          </cell>
          <cell r="T1003">
            <v>3.056303663084718</v>
          </cell>
          <cell r="U1003">
            <v>3.056303663084718</v>
          </cell>
          <cell r="V1003">
            <v>3.056303663084718</v>
          </cell>
          <cell r="W1003">
            <v>3.056303663084718</v>
          </cell>
          <cell r="X1003">
            <v>3.056303663084718</v>
          </cell>
        </row>
        <row r="1004">
          <cell r="A1004">
            <v>1004</v>
          </cell>
          <cell r="H1004" t="str">
            <v>UNCONSTR</v>
          </cell>
          <cell r="I1004" t="str">
            <v>FINAL</v>
          </cell>
        </row>
        <row r="1005">
          <cell r="A1005">
            <v>1005</v>
          </cell>
          <cell r="B1005" t="str">
            <v>H</v>
          </cell>
          <cell r="C1005">
            <v>7901</v>
          </cell>
          <cell r="D1005">
            <v>10</v>
          </cell>
          <cell r="G1005" t="str">
            <v>Number of Postal Orders issued for Scotland</v>
          </cell>
          <cell r="H1005" t="str">
            <v>WEIGHT</v>
          </cell>
          <cell r="I1005" t="str">
            <v>WEIGHT</v>
          </cell>
          <cell r="J1005">
            <v>1978</v>
          </cell>
          <cell r="K1005">
            <v>1979</v>
          </cell>
          <cell r="L1005">
            <v>1980</v>
          </cell>
          <cell r="M1005">
            <v>1981</v>
          </cell>
          <cell r="N1005">
            <v>1982</v>
          </cell>
          <cell r="O1005">
            <v>1983</v>
          </cell>
          <cell r="P1005">
            <v>1984</v>
          </cell>
          <cell r="Q1005">
            <v>1985</v>
          </cell>
          <cell r="R1005">
            <v>1986</v>
          </cell>
          <cell r="S1005">
            <v>1987</v>
          </cell>
          <cell r="T1005">
            <v>1988</v>
          </cell>
          <cell r="U1005">
            <v>1989</v>
          </cell>
          <cell r="V1005">
            <v>1990</v>
          </cell>
          <cell r="W1005">
            <v>1991</v>
          </cell>
          <cell r="X1005">
            <v>1992</v>
          </cell>
        </row>
        <row r="1006">
          <cell r="A1006">
            <v>1006</v>
          </cell>
        </row>
        <row r="1007">
          <cell r="A1007">
            <v>1007</v>
          </cell>
          <cell r="B1007" t="str">
            <v>D</v>
          </cell>
          <cell r="C1007">
            <v>7901</v>
          </cell>
          <cell r="D1007">
            <v>10</v>
          </cell>
          <cell r="E1007">
            <v>1</v>
          </cell>
          <cell r="F1007" t="str">
            <v>PO Counters</v>
          </cell>
          <cell r="G1007" t="str">
            <v>Number of postal orders issued for Scotland,year ending 31 March</v>
          </cell>
          <cell r="J1007">
            <v>20264.5</v>
          </cell>
          <cell r="K1007">
            <v>18574.2</v>
          </cell>
          <cell r="L1007">
            <v>16060.1</v>
          </cell>
          <cell r="M1007">
            <v>12839</v>
          </cell>
          <cell r="N1007">
            <v>8893.6</v>
          </cell>
          <cell r="O1007">
            <v>7795</v>
          </cell>
          <cell r="P1007">
            <v>6837.5</v>
          </cell>
          <cell r="Q1007">
            <v>6611.7</v>
          </cell>
          <cell r="R1007">
            <v>5549</v>
          </cell>
          <cell r="S1007">
            <v>5582.2</v>
          </cell>
          <cell r="T1007">
            <v>5687.9</v>
          </cell>
          <cell r="U1007">
            <v>5434.6</v>
          </cell>
          <cell r="V1007">
            <v>5364.2</v>
          </cell>
          <cell r="W1007">
            <v>5373.7</v>
          </cell>
          <cell r="X1007">
            <v>5038.1000000000004</v>
          </cell>
        </row>
        <row r="1008">
          <cell r="A1008">
            <v>1008</v>
          </cell>
        </row>
        <row r="1009">
          <cell r="A1009">
            <v>1009</v>
          </cell>
          <cell r="B1009" t="str">
            <v>C</v>
          </cell>
          <cell r="G1009" t="str">
            <v>Estimate for calendar year</v>
          </cell>
          <cell r="J1009">
            <v>20264.5</v>
          </cell>
          <cell r="K1009">
            <v>18574.2</v>
          </cell>
          <cell r="L1009">
            <v>16060.1</v>
          </cell>
          <cell r="M1009">
            <v>12839</v>
          </cell>
          <cell r="N1009">
            <v>8893.6</v>
          </cell>
          <cell r="O1009">
            <v>7795</v>
          </cell>
          <cell r="P1009">
            <v>6837.5</v>
          </cell>
          <cell r="Q1009">
            <v>6611.7</v>
          </cell>
          <cell r="R1009">
            <v>5549</v>
          </cell>
          <cell r="S1009">
            <v>5582.2</v>
          </cell>
          <cell r="T1009">
            <v>5687.9</v>
          </cell>
          <cell r="U1009">
            <v>5434.6</v>
          </cell>
          <cell r="V1009">
            <v>5364.2</v>
          </cell>
          <cell r="W1009">
            <v>5373.7</v>
          </cell>
          <cell r="X1009">
            <v>5038.1000000000004</v>
          </cell>
        </row>
        <row r="1010">
          <cell r="A1010">
            <v>1010</v>
          </cell>
        </row>
        <row r="1011">
          <cell r="A1011">
            <v>1011</v>
          </cell>
        </row>
        <row r="1012">
          <cell r="A1012">
            <v>1012</v>
          </cell>
          <cell r="B1012" t="str">
            <v>I</v>
          </cell>
          <cell r="C1012">
            <v>7901</v>
          </cell>
          <cell r="D1012">
            <v>10</v>
          </cell>
          <cell r="E1012">
            <v>90</v>
          </cell>
          <cell r="G1012" t="str">
            <v>Scottish Index,1990=100</v>
          </cell>
          <cell r="H1012">
            <v>8.5000000000000006E-2</v>
          </cell>
          <cell r="I1012">
            <v>8.6595270454067022E-2</v>
          </cell>
          <cell r="O1012">
            <v>145.31523805972932</v>
          </cell>
          <cell r="P1012">
            <v>127.46541888818463</v>
          </cell>
          <cell r="Q1012">
            <v>123.25603072219531</v>
          </cell>
          <cell r="R1012">
            <v>103.44506170538011</v>
          </cell>
          <cell r="S1012">
            <v>104.06397971738564</v>
          </cell>
          <cell r="T1012">
            <v>106.03445061705381</v>
          </cell>
          <cell r="U1012">
            <v>101.31240445919242</v>
          </cell>
          <cell r="V1012">
            <v>100</v>
          </cell>
          <cell r="W1012">
            <v>100.1771000335558</v>
          </cell>
          <cell r="X1012">
            <v>93.920808321837384</v>
          </cell>
        </row>
        <row r="1013">
          <cell r="A1013">
            <v>1013</v>
          </cell>
        </row>
        <row r="1014">
          <cell r="A1014">
            <v>1014</v>
          </cell>
        </row>
        <row r="1015">
          <cell r="A1015">
            <v>1015</v>
          </cell>
          <cell r="B1015" t="str">
            <v>W</v>
          </cell>
          <cell r="C1015">
            <v>7901</v>
          </cell>
          <cell r="D1015">
            <v>10</v>
          </cell>
          <cell r="E1015">
            <v>90</v>
          </cell>
          <cell r="G1015" t="str">
            <v>WEIGHT * INDEX</v>
          </cell>
          <cell r="O1015">
            <v>12.583612340879395</v>
          </cell>
          <cell r="P1015">
            <v>11.037902422163292</v>
          </cell>
          <cell r="Q1015">
            <v>10.673389315483297</v>
          </cell>
          <cell r="R1015">
            <v>8.9578530955150431</v>
          </cell>
          <cell r="S1015">
            <v>9.0114484681535547</v>
          </cell>
          <cell r="T1015">
            <v>9.1820819286321882</v>
          </cell>
          <cell r="U1015">
            <v>8.773175064495593</v>
          </cell>
          <cell r="V1015">
            <v>8.659527045406703</v>
          </cell>
          <cell r="W1015">
            <v>8.6748630707098915</v>
          </cell>
          <cell r="X1015">
            <v>8.1330977978940968</v>
          </cell>
        </row>
        <row r="1016">
          <cell r="A1016">
            <v>1016</v>
          </cell>
          <cell r="H1016" t="str">
            <v>UNCONSTR</v>
          </cell>
          <cell r="I1016" t="str">
            <v>FINAL</v>
          </cell>
        </row>
        <row r="1017">
          <cell r="A1017">
            <v>1017</v>
          </cell>
          <cell r="B1017" t="str">
            <v>H</v>
          </cell>
          <cell r="C1017">
            <v>7901</v>
          </cell>
          <cell r="D1017">
            <v>11</v>
          </cell>
          <cell r="G1017" t="str">
            <v>Number of Giro Transactions for Scotland</v>
          </cell>
          <cell r="H1017" t="str">
            <v>WEIGHT</v>
          </cell>
          <cell r="I1017" t="str">
            <v>WEIGHT</v>
          </cell>
          <cell r="J1017">
            <v>1978</v>
          </cell>
          <cell r="K1017">
            <v>1979</v>
          </cell>
          <cell r="L1017">
            <v>1980</v>
          </cell>
          <cell r="M1017">
            <v>1981</v>
          </cell>
          <cell r="N1017">
            <v>1982</v>
          </cell>
          <cell r="O1017">
            <v>1983</v>
          </cell>
          <cell r="P1017">
            <v>1984</v>
          </cell>
          <cell r="Q1017">
            <v>1985</v>
          </cell>
          <cell r="R1017">
            <v>1986</v>
          </cell>
          <cell r="S1017">
            <v>1987</v>
          </cell>
          <cell r="T1017">
            <v>1988</v>
          </cell>
          <cell r="U1017">
            <v>1989</v>
          </cell>
          <cell r="V1017">
            <v>1990</v>
          </cell>
          <cell r="W1017">
            <v>1991</v>
          </cell>
          <cell r="X1017">
            <v>1992</v>
          </cell>
        </row>
        <row r="1018">
          <cell r="A1018">
            <v>1018</v>
          </cell>
        </row>
        <row r="1019">
          <cell r="A1019">
            <v>1019</v>
          </cell>
        </row>
        <row r="1020">
          <cell r="A1020">
            <v>1020</v>
          </cell>
          <cell r="U1020" t="str">
            <v xml:space="preserve"> </v>
          </cell>
        </row>
        <row r="1021">
          <cell r="A1021">
            <v>1021</v>
          </cell>
          <cell r="U1021" t="str">
            <v xml:space="preserve"> </v>
          </cell>
        </row>
        <row r="1022">
          <cell r="A1022">
            <v>1022</v>
          </cell>
        </row>
        <row r="1023">
          <cell r="A1023">
            <v>1023</v>
          </cell>
          <cell r="B1023" t="str">
            <v>x</v>
          </cell>
          <cell r="C1023">
            <v>7901</v>
          </cell>
          <cell r="D1023">
            <v>11</v>
          </cell>
          <cell r="E1023">
            <v>2</v>
          </cell>
          <cell r="G1023" t="str">
            <v>Number of giro transactions for Scotland,year ending 31 March - OLD Basis</v>
          </cell>
          <cell r="L1023">
            <v>5814899</v>
          </cell>
          <cell r="M1023">
            <v>7244482</v>
          </cell>
          <cell r="N1023">
            <v>7952371</v>
          </cell>
          <cell r="O1023">
            <v>8498751</v>
          </cell>
          <cell r="P1023">
            <v>8310644</v>
          </cell>
          <cell r="Q1023">
            <v>8822672</v>
          </cell>
          <cell r="R1023">
            <v>9419052</v>
          </cell>
          <cell r="S1023" t="str">
            <v xml:space="preserve"> </v>
          </cell>
          <cell r="U1023" t="str">
            <v xml:space="preserve">  </v>
          </cell>
        </row>
        <row r="1024">
          <cell r="A1024">
            <v>1024</v>
          </cell>
        </row>
        <row r="1025">
          <cell r="A1025">
            <v>1025</v>
          </cell>
          <cell r="B1025" t="str">
            <v>D</v>
          </cell>
          <cell r="C1025">
            <v>7901</v>
          </cell>
          <cell r="D1025">
            <v>11</v>
          </cell>
          <cell r="E1025">
            <v>3</v>
          </cell>
          <cell r="F1025" t="str">
            <v>PO Counters</v>
          </cell>
          <cell r="G1025" t="str">
            <v>Number of giro transactions for Scotland,year ending 31 March - NEW Basis</v>
          </cell>
          <cell r="R1025">
            <v>6763154</v>
          </cell>
          <cell r="S1025">
            <v>6196331</v>
          </cell>
          <cell r="T1025">
            <v>7927033</v>
          </cell>
          <cell r="U1025">
            <v>16725999</v>
          </cell>
          <cell r="V1025">
            <v>17131449</v>
          </cell>
          <cell r="W1025">
            <v>15576961</v>
          </cell>
          <cell r="X1025">
            <v>17688909</v>
          </cell>
        </row>
        <row r="1026">
          <cell r="A1026">
            <v>1026</v>
          </cell>
        </row>
        <row r="1027">
          <cell r="A1027">
            <v>1027</v>
          </cell>
          <cell r="B1027" t="str">
            <v>C</v>
          </cell>
          <cell r="G1027" t="str">
            <v>Estimated Old basis figures for later years by applying '85-'86 ratio of the two series</v>
          </cell>
          <cell r="S1027">
            <v>8629636.9856744353</v>
          </cell>
          <cell r="T1027">
            <v>11039987.56093917</v>
          </cell>
          <cell r="U1027">
            <v>23294317.168136049</v>
          </cell>
          <cell r="V1027">
            <v>23858987.828215651</v>
          </cell>
          <cell r="W1027">
            <v>21694050.68418847</v>
          </cell>
          <cell r="X1027">
            <v>24635362.982163057</v>
          </cell>
        </row>
        <row r="1028">
          <cell r="A1028">
            <v>1028</v>
          </cell>
        </row>
        <row r="1029">
          <cell r="A1029">
            <v>1029</v>
          </cell>
          <cell r="B1029" t="str">
            <v>C</v>
          </cell>
          <cell r="G1029" t="str">
            <v>Estimate for calendar year</v>
          </cell>
          <cell r="L1029">
            <v>5814899</v>
          </cell>
          <cell r="M1029">
            <v>7244482</v>
          </cell>
          <cell r="N1029">
            <v>7952371</v>
          </cell>
          <cell r="O1029">
            <v>8498751</v>
          </cell>
          <cell r="P1029">
            <v>8310644</v>
          </cell>
          <cell r="Q1029">
            <v>8822672</v>
          </cell>
          <cell r="R1029">
            <v>9419052</v>
          </cell>
          <cell r="S1029">
            <v>8629636.9856744353</v>
          </cell>
          <cell r="T1029">
            <v>11039987.56093917</v>
          </cell>
          <cell r="U1029">
            <v>23294317.168136049</v>
          </cell>
          <cell r="V1029">
            <v>23858987.828215651</v>
          </cell>
          <cell r="W1029">
            <v>21694050.68418847</v>
          </cell>
          <cell r="X1029">
            <v>24635362.982163057</v>
          </cell>
        </row>
        <row r="1030">
          <cell r="A1030">
            <v>1030</v>
          </cell>
        </row>
        <row r="1031">
          <cell r="A1031">
            <v>1031</v>
          </cell>
        </row>
        <row r="1032">
          <cell r="A1032">
            <v>1032</v>
          </cell>
          <cell r="B1032" t="str">
            <v>I</v>
          </cell>
          <cell r="C1032">
            <v>7901</v>
          </cell>
          <cell r="D1032">
            <v>11</v>
          </cell>
          <cell r="E1032">
            <v>90</v>
          </cell>
          <cell r="G1032" t="str">
            <v>Scottish Index,1990=100</v>
          </cell>
          <cell r="H1032">
            <v>0.46100000000000002</v>
          </cell>
          <cell r="I1032">
            <v>0.46965199622735171</v>
          </cell>
          <cell r="O1032">
            <v>35.620752486194625</v>
          </cell>
          <cell r="P1032">
            <v>34.832341002210612</v>
          </cell>
          <cell r="Q1032">
            <v>36.978400188319405</v>
          </cell>
          <cell r="R1032">
            <v>39.478003290906685</v>
          </cell>
          <cell r="S1032">
            <v>36.169333954179827</v>
          </cell>
          <cell r="T1032">
            <v>46.271818571797404</v>
          </cell>
          <cell r="U1032">
            <v>97.633300020331021</v>
          </cell>
          <cell r="V1032">
            <v>100</v>
          </cell>
          <cell r="W1032">
            <v>90.926114889639521</v>
          </cell>
          <cell r="X1032">
            <v>103.2540154659422</v>
          </cell>
        </row>
        <row r="1033">
          <cell r="A1033">
            <v>1033</v>
          </cell>
        </row>
        <row r="1034">
          <cell r="A1034">
            <v>1034</v>
          </cell>
        </row>
        <row r="1035">
          <cell r="A1035">
            <v>1035</v>
          </cell>
          <cell r="B1035" t="str">
            <v>W</v>
          </cell>
          <cell r="C1035">
            <v>7901</v>
          </cell>
          <cell r="D1035">
            <v>11</v>
          </cell>
          <cell r="E1035">
            <v>90</v>
          </cell>
          <cell r="G1035" t="str">
            <v>WEIGHT * INDEX</v>
          </cell>
          <cell r="O1035">
            <v>16.729357512261707</v>
          </cell>
          <cell r="P1035">
            <v>16.359078484960047</v>
          </cell>
          <cell r="Q1035">
            <v>17.366979465738087</v>
          </cell>
          <cell r="R1035">
            <v>18.540923052644285</v>
          </cell>
          <cell r="S1035">
            <v>16.986999893794287</v>
          </cell>
          <cell r="T1035">
            <v>21.731651961314498</v>
          </cell>
          <cell r="U1035">
            <v>45.853674252812404</v>
          </cell>
          <cell r="V1035">
            <v>46.96519962273517</v>
          </cell>
          <cell r="W1035">
            <v>42.703631367116728</v>
          </cell>
          <cell r="X1035">
            <v>48.493454482069602</v>
          </cell>
        </row>
        <row r="1036">
          <cell r="A1036">
            <v>1036</v>
          </cell>
          <cell r="H1036" t="str">
            <v>UNCONSTR</v>
          </cell>
          <cell r="I1036" t="str">
            <v>FINAL</v>
          </cell>
        </row>
        <row r="1037">
          <cell r="A1037">
            <v>1037</v>
          </cell>
          <cell r="B1037" t="str">
            <v>H</v>
          </cell>
          <cell r="C1037">
            <v>7901</v>
          </cell>
          <cell r="D1037">
            <v>12</v>
          </cell>
          <cell r="G1037" t="str">
            <v>Number of broadcast receiving and Citizens' Band licences for Scotland</v>
          </cell>
          <cell r="H1037" t="str">
            <v>WEIGHT</v>
          </cell>
          <cell r="I1037" t="str">
            <v>WEIGHT</v>
          </cell>
          <cell r="J1037">
            <v>1978</v>
          </cell>
          <cell r="K1037">
            <v>1979</v>
          </cell>
          <cell r="L1037">
            <v>1980</v>
          </cell>
          <cell r="M1037">
            <v>1981</v>
          </cell>
          <cell r="N1037">
            <v>1982</v>
          </cell>
          <cell r="O1037">
            <v>1983</v>
          </cell>
          <cell r="P1037">
            <v>1984</v>
          </cell>
          <cell r="Q1037">
            <v>1985</v>
          </cell>
          <cell r="R1037">
            <v>1986</v>
          </cell>
          <cell r="S1037">
            <v>1987</v>
          </cell>
          <cell r="T1037">
            <v>1988</v>
          </cell>
          <cell r="U1037">
            <v>1989</v>
          </cell>
          <cell r="V1037">
            <v>1990</v>
          </cell>
          <cell r="W1037">
            <v>1991</v>
          </cell>
          <cell r="X1037">
            <v>1992</v>
          </cell>
        </row>
        <row r="1038">
          <cell r="A1038">
            <v>1038</v>
          </cell>
        </row>
        <row r="1039">
          <cell r="A1039">
            <v>1039</v>
          </cell>
          <cell r="B1039" t="str">
            <v>D</v>
          </cell>
          <cell r="C1039">
            <v>7901</v>
          </cell>
          <cell r="D1039">
            <v>12</v>
          </cell>
          <cell r="E1039">
            <v>1</v>
          </cell>
          <cell r="F1039" t="str">
            <v>PO Counters</v>
          </cell>
          <cell r="G1039" t="str">
            <v>Number of broadcast receiving and Citizens' Band licences for Scotland,year ending 31 March</v>
          </cell>
          <cell r="J1039">
            <v>1451.8</v>
          </cell>
          <cell r="K1039">
            <v>1466.8</v>
          </cell>
          <cell r="L1039">
            <v>1462</v>
          </cell>
          <cell r="M1039">
            <v>1490.1</v>
          </cell>
          <cell r="N1039">
            <v>1468.9</v>
          </cell>
          <cell r="O1039">
            <v>1473.9</v>
          </cell>
          <cell r="P1039">
            <v>1466.7</v>
          </cell>
          <cell r="Q1039">
            <v>1465.7</v>
          </cell>
          <cell r="R1039">
            <v>1454.2</v>
          </cell>
          <cell r="S1039">
            <v>1465.8</v>
          </cell>
          <cell r="T1039">
            <v>1496.2</v>
          </cell>
          <cell r="U1039">
            <v>1548.3</v>
          </cell>
          <cell r="V1039">
            <v>1412.9</v>
          </cell>
          <cell r="W1039">
            <v>1337.2</v>
          </cell>
          <cell r="X1039">
            <v>1319.846</v>
          </cell>
        </row>
        <row r="1040">
          <cell r="A1040">
            <v>1040</v>
          </cell>
        </row>
        <row r="1041">
          <cell r="A1041">
            <v>1041</v>
          </cell>
          <cell r="B1041" t="str">
            <v>C</v>
          </cell>
          <cell r="G1041" t="str">
            <v>Estimate for calendar year</v>
          </cell>
          <cell r="J1041">
            <v>1451.8</v>
          </cell>
          <cell r="K1041">
            <v>1466.8</v>
          </cell>
          <cell r="L1041">
            <v>1462</v>
          </cell>
          <cell r="M1041">
            <v>1490.1</v>
          </cell>
          <cell r="N1041">
            <v>1468.9</v>
          </cell>
          <cell r="O1041">
            <v>1473.9</v>
          </cell>
          <cell r="P1041">
            <v>1466.7</v>
          </cell>
          <cell r="Q1041">
            <v>1465.7</v>
          </cell>
          <cell r="R1041">
            <v>1454.2</v>
          </cell>
          <cell r="S1041">
            <v>1465.8</v>
          </cell>
          <cell r="T1041">
            <v>1496.2</v>
          </cell>
          <cell r="U1041">
            <v>1548.3</v>
          </cell>
          <cell r="V1041">
            <v>1412.9</v>
          </cell>
          <cell r="W1041">
            <v>1337.2</v>
          </cell>
          <cell r="X1041">
            <v>1319.846</v>
          </cell>
        </row>
        <row r="1042">
          <cell r="A1042">
            <v>1042</v>
          </cell>
        </row>
        <row r="1043">
          <cell r="A1043">
            <v>1043</v>
          </cell>
        </row>
        <row r="1044">
          <cell r="A1044">
            <v>1044</v>
          </cell>
          <cell r="B1044" t="str">
            <v>I</v>
          </cell>
          <cell r="C1044">
            <v>7901</v>
          </cell>
          <cell r="D1044">
            <v>12</v>
          </cell>
          <cell r="E1044">
            <v>90</v>
          </cell>
          <cell r="G1044" t="str">
            <v>Scottish Index,1990=100</v>
          </cell>
          <cell r="H1044">
            <v>2.3E-2</v>
          </cell>
          <cell r="I1044">
            <v>2.3431661416982837E-2</v>
          </cell>
          <cell r="O1044">
            <v>104.31736145516314</v>
          </cell>
          <cell r="P1044">
            <v>103.80777125061928</v>
          </cell>
          <cell r="Q1044">
            <v>103.73699483332153</v>
          </cell>
          <cell r="R1044">
            <v>102.92306603439734</v>
          </cell>
          <cell r="S1044">
            <v>103.74407247505131</v>
          </cell>
          <cell r="T1044">
            <v>105.8956755609031</v>
          </cell>
          <cell r="U1044">
            <v>109.58312690211621</v>
          </cell>
          <cell r="V1044">
            <v>100</v>
          </cell>
          <cell r="W1044">
            <v>94.642225210559829</v>
          </cell>
          <cell r="X1044">
            <v>93.413971264774574</v>
          </cell>
        </row>
        <row r="1045">
          <cell r="A1045">
            <v>1045</v>
          </cell>
        </row>
        <row r="1046">
          <cell r="A1046">
            <v>1046</v>
          </cell>
        </row>
        <row r="1047">
          <cell r="A1047">
            <v>1047</v>
          </cell>
          <cell r="B1047" t="str">
            <v>W</v>
          </cell>
          <cell r="C1047">
            <v>7901</v>
          </cell>
          <cell r="D1047">
            <v>12</v>
          </cell>
          <cell r="E1047">
            <v>90</v>
          </cell>
          <cell r="G1047" t="str">
            <v>WEIGHT * INDEX</v>
          </cell>
          <cell r="O1047">
            <v>2.4443290935303987</v>
          </cell>
          <cell r="P1047">
            <v>2.4323885483961161</v>
          </cell>
          <cell r="Q1047">
            <v>2.4307301393496878</v>
          </cell>
          <cell r="R1047">
            <v>2.4116584353157648</v>
          </cell>
          <cell r="S1047">
            <v>2.4308959802543311</v>
          </cell>
          <cell r="T1047">
            <v>2.4813116152657453</v>
          </cell>
          <cell r="U1047">
            <v>2.5677147265846503</v>
          </cell>
          <cell r="V1047">
            <v>2.3431661416982839</v>
          </cell>
          <cell r="W1047">
            <v>2.2176245768836749</v>
          </cell>
          <cell r="X1047">
            <v>2.1888445462919619</v>
          </cell>
        </row>
        <row r="1048">
          <cell r="A1048">
            <v>1048</v>
          </cell>
          <cell r="H1048" t="str">
            <v>UNCONSTR</v>
          </cell>
          <cell r="I1048" t="str">
            <v>FINAL</v>
          </cell>
        </row>
        <row r="1049">
          <cell r="A1049">
            <v>1049</v>
          </cell>
          <cell r="B1049" t="str">
            <v>H</v>
          </cell>
          <cell r="C1049">
            <v>7901</v>
          </cell>
          <cell r="D1049">
            <v>13</v>
          </cell>
          <cell r="G1049" t="str">
            <v>Number of Pensions and allowances paid for Scotland</v>
          </cell>
          <cell r="H1049" t="str">
            <v>WEIGHT</v>
          </cell>
          <cell r="I1049" t="str">
            <v>WEIGHT</v>
          </cell>
          <cell r="J1049">
            <v>1978</v>
          </cell>
          <cell r="K1049">
            <v>1979</v>
          </cell>
          <cell r="L1049">
            <v>1980</v>
          </cell>
          <cell r="M1049">
            <v>1981</v>
          </cell>
          <cell r="N1049">
            <v>1982</v>
          </cell>
          <cell r="O1049">
            <v>1983</v>
          </cell>
          <cell r="P1049">
            <v>1984</v>
          </cell>
          <cell r="Q1049">
            <v>1985</v>
          </cell>
          <cell r="R1049">
            <v>1986</v>
          </cell>
          <cell r="S1049">
            <v>1987</v>
          </cell>
          <cell r="T1049">
            <v>1988</v>
          </cell>
          <cell r="U1049">
            <v>1989</v>
          </cell>
          <cell r="V1049">
            <v>1990</v>
          </cell>
          <cell r="W1049">
            <v>1991</v>
          </cell>
          <cell r="X1049">
            <v>1992</v>
          </cell>
        </row>
        <row r="1050">
          <cell r="A1050">
            <v>1050</v>
          </cell>
        </row>
        <row r="1051">
          <cell r="A1051">
            <v>1051</v>
          </cell>
        </row>
        <row r="1052">
          <cell r="A1052">
            <v>1052</v>
          </cell>
        </row>
        <row r="1053">
          <cell r="A1053">
            <v>1053</v>
          </cell>
        </row>
        <row r="1054">
          <cell r="A1054">
            <v>1054</v>
          </cell>
        </row>
        <row r="1055">
          <cell r="A1055">
            <v>1055</v>
          </cell>
          <cell r="B1055" t="str">
            <v>D</v>
          </cell>
          <cell r="C1055">
            <v>7901</v>
          </cell>
          <cell r="D1055">
            <v>13</v>
          </cell>
          <cell r="E1055">
            <v>2</v>
          </cell>
          <cell r="F1055" t="str">
            <v>PO Counters</v>
          </cell>
          <cell r="G1055" t="str">
            <v>Number of Pensions and allowances paid for Scotland,year ending 31 March</v>
          </cell>
          <cell r="L1055">
            <v>99322505</v>
          </cell>
          <cell r="M1055">
            <v>97441136</v>
          </cell>
          <cell r="N1055">
            <v>94416026</v>
          </cell>
          <cell r="O1055">
            <v>83475808</v>
          </cell>
          <cell r="P1055">
            <v>79123695</v>
          </cell>
          <cell r="Q1055">
            <v>79680073</v>
          </cell>
          <cell r="R1055">
            <v>79749471</v>
          </cell>
          <cell r="S1055">
            <v>80415531</v>
          </cell>
          <cell r="T1055">
            <v>80859292</v>
          </cell>
          <cell r="U1055">
            <v>80358181</v>
          </cell>
          <cell r="V1055">
            <v>80604777</v>
          </cell>
          <cell r="W1055">
            <v>81598451</v>
          </cell>
          <cell r="X1055">
            <v>83956782</v>
          </cell>
        </row>
        <row r="1056">
          <cell r="A1056">
            <v>1056</v>
          </cell>
        </row>
        <row r="1057">
          <cell r="A1057">
            <v>1057</v>
          </cell>
          <cell r="B1057" t="str">
            <v>C</v>
          </cell>
          <cell r="G1057" t="str">
            <v>Estimate for calendar year</v>
          </cell>
          <cell r="L1057">
            <v>99322505</v>
          </cell>
          <cell r="M1057">
            <v>97441136</v>
          </cell>
          <cell r="N1057">
            <v>94416026</v>
          </cell>
          <cell r="O1057">
            <v>83475808</v>
          </cell>
          <cell r="P1057">
            <v>79123695</v>
          </cell>
          <cell r="Q1057">
            <v>79680073</v>
          </cell>
          <cell r="R1057">
            <v>79749471</v>
          </cell>
          <cell r="S1057">
            <v>80415531</v>
          </cell>
          <cell r="T1057">
            <v>80859292</v>
          </cell>
          <cell r="U1057">
            <v>80358181</v>
          </cell>
          <cell r="V1057">
            <v>80604777</v>
          </cell>
          <cell r="W1057">
            <v>81598451</v>
          </cell>
          <cell r="X1057">
            <v>83956782</v>
          </cell>
        </row>
        <row r="1058">
          <cell r="A1058">
            <v>1058</v>
          </cell>
        </row>
        <row r="1059">
          <cell r="A1059">
            <v>1059</v>
          </cell>
        </row>
        <row r="1060">
          <cell r="A1060">
            <v>1060</v>
          </cell>
          <cell r="B1060" t="str">
            <v>I</v>
          </cell>
          <cell r="C1060">
            <v>7901</v>
          </cell>
          <cell r="D1060">
            <v>13</v>
          </cell>
          <cell r="E1060">
            <v>90</v>
          </cell>
          <cell r="F1060" t="str">
            <v xml:space="preserve"> </v>
          </cell>
          <cell r="G1060" t="str">
            <v>Scottish Index,1990=100</v>
          </cell>
          <cell r="H1060">
            <v>1.284</v>
          </cell>
          <cell r="I1060">
            <v>1.3080979678002593</v>
          </cell>
          <cell r="O1060">
            <v>103.56186209658517</v>
          </cell>
          <cell r="P1060">
            <v>98.162538183065749</v>
          </cell>
          <cell r="Q1060">
            <v>98.852792558436079</v>
          </cell>
          <cell r="R1060">
            <v>98.938889192634321</v>
          </cell>
          <cell r="S1060">
            <v>99.765217389038867</v>
          </cell>
          <cell r="T1060">
            <v>100.31575671997703</v>
          </cell>
          <cell r="U1060">
            <v>99.694067759780538</v>
          </cell>
          <cell r="V1060">
            <v>100</v>
          </cell>
          <cell r="W1060">
            <v>101.2327730898629</v>
          </cell>
          <cell r="X1060">
            <v>104.15856866646998</v>
          </cell>
        </row>
        <row r="1061">
          <cell r="A1061">
            <v>1061</v>
          </cell>
        </row>
        <row r="1062">
          <cell r="A1062">
            <v>1062</v>
          </cell>
        </row>
        <row r="1063">
          <cell r="A1063">
            <v>1063</v>
          </cell>
          <cell r="B1063" t="str">
            <v>W</v>
          </cell>
          <cell r="C1063">
            <v>7901</v>
          </cell>
          <cell r="D1063">
            <v>13</v>
          </cell>
          <cell r="E1063">
            <v>90</v>
          </cell>
          <cell r="G1063" t="str">
            <v>WEIGHT * INDEX</v>
          </cell>
          <cell r="O1063">
            <v>135.46906135015377</v>
          </cell>
          <cell r="P1063">
            <v>128.40621671138368</v>
          </cell>
          <cell r="Q1063">
            <v>129.30913705707084</v>
          </cell>
          <cell r="R1063">
            <v>129.42175988930001</v>
          </cell>
          <cell r="S1063">
            <v>130.50267812375284</v>
          </cell>
          <cell r="T1063">
            <v>131.22283750374717</v>
          </cell>
          <cell r="U1063">
            <v>130.40960743831027</v>
          </cell>
          <cell r="V1063">
            <v>130.80979678002592</v>
          </cell>
          <cell r="W1063">
            <v>132.42238475363445</v>
          </cell>
          <cell r="X1063">
            <v>136.24961200159314</v>
          </cell>
        </row>
        <row r="1064">
          <cell r="A1064">
            <v>1064</v>
          </cell>
        </row>
        <row r="1065">
          <cell r="A1065">
            <v>1065</v>
          </cell>
          <cell r="B1065" t="str">
            <v>H</v>
          </cell>
          <cell r="C1065">
            <v>7902</v>
          </cell>
          <cell r="D1065" t="str">
            <v xml:space="preserve"> </v>
          </cell>
          <cell r="G1065" t="str">
            <v>TELECOMMUNICATIONS</v>
          </cell>
        </row>
        <row r="1066">
          <cell r="A1066">
            <v>1066</v>
          </cell>
          <cell r="H1066" t="str">
            <v>UNCONSTR</v>
          </cell>
          <cell r="I1066" t="str">
            <v>FINAL</v>
          </cell>
        </row>
        <row r="1067">
          <cell r="A1067">
            <v>1067</v>
          </cell>
          <cell r="B1067" t="str">
            <v>H</v>
          </cell>
          <cell r="C1067">
            <v>7902</v>
          </cell>
          <cell r="D1067">
            <v>1</v>
          </cell>
          <cell r="G1067" t="str">
            <v>Employment in 7902</v>
          </cell>
          <cell r="H1067" t="str">
            <v>WEIGHT</v>
          </cell>
          <cell r="I1067" t="str">
            <v>WEIGHT</v>
          </cell>
          <cell r="J1067">
            <v>1978</v>
          </cell>
          <cell r="K1067">
            <v>1979</v>
          </cell>
          <cell r="L1067">
            <v>1980</v>
          </cell>
          <cell r="M1067">
            <v>1981</v>
          </cell>
          <cell r="N1067">
            <v>1982</v>
          </cell>
          <cell r="O1067">
            <v>1983</v>
          </cell>
          <cell r="P1067">
            <v>1984</v>
          </cell>
          <cell r="Q1067">
            <v>1985</v>
          </cell>
          <cell r="R1067">
            <v>1986</v>
          </cell>
          <cell r="S1067">
            <v>1987</v>
          </cell>
          <cell r="T1067">
            <v>1988</v>
          </cell>
          <cell r="U1067">
            <v>1989</v>
          </cell>
          <cell r="V1067">
            <v>1990</v>
          </cell>
          <cell r="W1067">
            <v>1991</v>
          </cell>
          <cell r="X1067">
            <v>1992</v>
          </cell>
        </row>
        <row r="1068">
          <cell r="A1068">
            <v>1068</v>
          </cell>
        </row>
        <row r="1069">
          <cell r="A1069">
            <v>1069</v>
          </cell>
          <cell r="B1069" t="str">
            <v>DX</v>
          </cell>
          <cell r="C1069">
            <v>7902</v>
          </cell>
          <cell r="D1069">
            <v>1</v>
          </cell>
          <cell r="E1069">
            <v>1</v>
          </cell>
          <cell r="F1069" t="str">
            <v>ED - Census of Employment</v>
          </cell>
          <cell r="G1069" t="str">
            <v>Data from Census of Employment SIC80</v>
          </cell>
          <cell r="P1069">
            <v>15244.5</v>
          </cell>
          <cell r="S1069">
            <v>16348</v>
          </cell>
          <cell r="U1069">
            <v>16518.5</v>
          </cell>
          <cell r="W1069">
            <v>16387</v>
          </cell>
          <cell r="Y1069">
            <v>0</v>
          </cell>
          <cell r="Z1069">
            <v>0</v>
          </cell>
        </row>
        <row r="1070">
          <cell r="A1070">
            <v>1070</v>
          </cell>
          <cell r="B1070" t="str">
            <v>D</v>
          </cell>
          <cell r="F1070" t="str">
            <v>ED - Census of Employment</v>
          </cell>
          <cell r="G1070" t="str">
            <v>Data from Census of Employment SIC92 (Telecommunications)</v>
          </cell>
          <cell r="W1070">
            <v>16026</v>
          </cell>
          <cell r="Y1070">
            <v>13206</v>
          </cell>
          <cell r="AA1070">
            <v>11878.5</v>
          </cell>
          <cell r="AB1070">
            <v>11268</v>
          </cell>
        </row>
        <row r="1071">
          <cell r="A1071">
            <v>1071</v>
          </cell>
          <cell r="B1071" t="str">
            <v>C</v>
          </cell>
          <cell r="G1071" t="str">
            <v>Interpolated for between Census years and adjusted to SIC 92 basis</v>
          </cell>
          <cell r="P1071">
            <v>14908.668883871362</v>
          </cell>
          <cell r="Q1071">
            <v>15268.398974797095</v>
          </cell>
          <cell r="R1071">
            <v>15628.129065722829</v>
          </cell>
          <cell r="S1071">
            <v>15987.859156648563</v>
          </cell>
          <cell r="T1071">
            <v>16071.231128333435</v>
          </cell>
          <cell r="U1071">
            <v>16154.603100018307</v>
          </cell>
          <cell r="V1071">
            <v>16090.301550009153</v>
          </cell>
          <cell r="W1071">
            <v>16026</v>
          </cell>
          <cell r="X1071">
            <v>14616</v>
          </cell>
        </row>
        <row r="1072">
          <cell r="A1072">
            <v>1072</v>
          </cell>
          <cell r="G1072" t="str">
            <v>Productivity factor</v>
          </cell>
          <cell r="P1072">
            <v>0.74621539663662739</v>
          </cell>
          <cell r="Q1072">
            <v>0.78352616646845885</v>
          </cell>
          <cell r="R1072">
            <v>0.82270247479188185</v>
          </cell>
          <cell r="S1072">
            <v>0.86383759853147601</v>
          </cell>
          <cell r="T1072">
            <v>0.90702947845804982</v>
          </cell>
          <cell r="U1072">
            <v>0.95238095238095233</v>
          </cell>
          <cell r="V1072">
            <v>1</v>
          </cell>
          <cell r="W1072">
            <v>1.05</v>
          </cell>
          <cell r="X1072">
            <v>1.1025</v>
          </cell>
        </row>
        <row r="1073">
          <cell r="A1073">
            <v>1073</v>
          </cell>
        </row>
        <row r="1074">
          <cell r="A1074">
            <v>1074</v>
          </cell>
          <cell r="B1074" t="str">
            <v>I</v>
          </cell>
          <cell r="C1074">
            <v>7902</v>
          </cell>
          <cell r="D1074">
            <v>1</v>
          </cell>
          <cell r="E1074">
            <v>90</v>
          </cell>
          <cell r="G1074" t="str">
            <v>Scottish Index,1990=100</v>
          </cell>
          <cell r="H1074">
            <v>18.123000000000001</v>
          </cell>
          <cell r="I1074">
            <v>18.463130428694782</v>
          </cell>
          <cell r="P1074">
            <v>69.141515029566904</v>
          </cell>
          <cell r="Q1074">
            <v>74.350316429134367</v>
          </cell>
          <cell r="R1074">
            <v>79.907144181084661</v>
          </cell>
          <cell r="S1074">
            <v>85.833778917157133</v>
          </cell>
          <cell r="T1074">
            <v>90.59544560557201</v>
          </cell>
          <cell r="U1074">
            <v>95.618694515535452</v>
          </cell>
          <cell r="V1074">
            <v>100</v>
          </cell>
          <cell r="W1074">
            <v>104.58038929662214</v>
          </cell>
          <cell r="X1074">
            <v>100.1481541530888</v>
          </cell>
        </row>
        <row r="1075">
          <cell r="A1075">
            <v>1075</v>
          </cell>
        </row>
        <row r="1076">
          <cell r="A1076">
            <v>1076</v>
          </cell>
        </row>
        <row r="1077">
          <cell r="A1077">
            <v>1077</v>
          </cell>
          <cell r="B1077" t="str">
            <v>W</v>
          </cell>
          <cell r="G1077" t="str">
            <v>Weight* Index</v>
          </cell>
          <cell r="O1077">
            <v>0</v>
          </cell>
          <cell r="P1077">
            <v>1276.5688100284544</v>
          </cell>
          <cell r="Q1077">
            <v>1372.7395896458363</v>
          </cell>
          <cell r="R1077">
            <v>1475.3360251998854</v>
          </cell>
          <cell r="S1077">
            <v>1584.7602553352247</v>
          </cell>
          <cell r="T1077">
            <v>1672.6755284613996</v>
          </cell>
          <cell r="U1077">
            <v>1765.4204282618534</v>
          </cell>
          <cell r="V1077">
            <v>1846.3130428694783</v>
          </cell>
          <cell r="W1077">
            <v>1930.8813678672104</v>
          </cell>
          <cell r="X1077">
            <v>1849.0484323215096</v>
          </cell>
        </row>
        <row r="1078">
          <cell r="A1078">
            <v>1078</v>
          </cell>
        </row>
        <row r="1079">
          <cell r="A1079">
            <v>1079</v>
          </cell>
        </row>
        <row r="1080">
          <cell r="A1080">
            <v>1080</v>
          </cell>
        </row>
        <row r="1081">
          <cell r="A1081">
            <v>1081</v>
          </cell>
        </row>
        <row r="1082">
          <cell r="A1082">
            <v>1082</v>
          </cell>
        </row>
        <row r="1083">
          <cell r="A1083">
            <v>1083</v>
          </cell>
        </row>
        <row r="1084">
          <cell r="A1084">
            <v>1084</v>
          </cell>
        </row>
        <row r="1085">
          <cell r="A1085">
            <v>1085</v>
          </cell>
        </row>
        <row r="1086">
          <cell r="A1086">
            <v>1086</v>
          </cell>
        </row>
        <row r="1087">
          <cell r="A1087">
            <v>1087</v>
          </cell>
        </row>
        <row r="1088">
          <cell r="A1088">
            <v>1088</v>
          </cell>
        </row>
        <row r="1089">
          <cell r="A1089">
            <v>1089</v>
          </cell>
        </row>
        <row r="1090">
          <cell r="A1090">
            <v>1090</v>
          </cell>
        </row>
        <row r="1091">
          <cell r="A1091">
            <v>1091</v>
          </cell>
        </row>
        <row r="1092">
          <cell r="A1092">
            <v>1092</v>
          </cell>
        </row>
        <row r="1093">
          <cell r="A1093">
            <v>1093</v>
          </cell>
        </row>
        <row r="1094">
          <cell r="A1094">
            <v>1094</v>
          </cell>
        </row>
        <row r="1095">
          <cell r="A1095">
            <v>1095</v>
          </cell>
        </row>
        <row r="1096">
          <cell r="A1096">
            <v>1096</v>
          </cell>
        </row>
        <row r="1097">
          <cell r="A1097">
            <v>1097</v>
          </cell>
        </row>
        <row r="1098">
          <cell r="A1098">
            <v>1098</v>
          </cell>
        </row>
        <row r="1099">
          <cell r="A1099">
            <v>1099</v>
          </cell>
        </row>
        <row r="1100">
          <cell r="A1100">
            <v>1100</v>
          </cell>
        </row>
        <row r="1101">
          <cell r="A1101">
            <v>1101</v>
          </cell>
        </row>
        <row r="1102">
          <cell r="A1102">
            <v>1102</v>
          </cell>
        </row>
        <row r="1103">
          <cell r="A1103">
            <v>1103</v>
          </cell>
        </row>
        <row r="1104">
          <cell r="A1104">
            <v>1104</v>
          </cell>
        </row>
        <row r="1105">
          <cell r="A1105">
            <v>1105</v>
          </cell>
        </row>
        <row r="1106">
          <cell r="A1106">
            <v>1106</v>
          </cell>
        </row>
        <row r="1107">
          <cell r="A1107">
            <v>1107</v>
          </cell>
        </row>
        <row r="1108">
          <cell r="A1108">
            <v>1108</v>
          </cell>
        </row>
        <row r="1109">
          <cell r="A1109">
            <v>1109</v>
          </cell>
        </row>
        <row r="1110">
          <cell r="A1110">
            <v>1110</v>
          </cell>
        </row>
        <row r="1111">
          <cell r="A1111">
            <v>1111</v>
          </cell>
        </row>
        <row r="1112">
          <cell r="A1112">
            <v>1112</v>
          </cell>
        </row>
        <row r="1113">
          <cell r="A1113">
            <v>1113</v>
          </cell>
        </row>
        <row r="1114">
          <cell r="A1114">
            <v>1114</v>
          </cell>
        </row>
        <row r="1115">
          <cell r="A1115">
            <v>1115</v>
          </cell>
        </row>
        <row r="1116">
          <cell r="A1116">
            <v>1116</v>
          </cell>
        </row>
        <row r="1117">
          <cell r="A1117">
            <v>1117</v>
          </cell>
        </row>
        <row r="1118">
          <cell r="A1118">
            <v>1118</v>
          </cell>
        </row>
        <row r="1119">
          <cell r="A1119">
            <v>1119</v>
          </cell>
        </row>
        <row r="1120">
          <cell r="A1120">
            <v>1120</v>
          </cell>
        </row>
        <row r="1121">
          <cell r="A1121">
            <v>1121</v>
          </cell>
        </row>
        <row r="1122">
          <cell r="A1122">
            <v>1122</v>
          </cell>
        </row>
        <row r="1123">
          <cell r="A1123">
            <v>1123</v>
          </cell>
        </row>
        <row r="1124">
          <cell r="A1124">
            <v>1124</v>
          </cell>
        </row>
        <row r="1125">
          <cell r="A1125">
            <v>1125</v>
          </cell>
        </row>
        <row r="1126">
          <cell r="A1126">
            <v>1126</v>
          </cell>
        </row>
        <row r="1127">
          <cell r="A1127">
            <v>1127</v>
          </cell>
        </row>
        <row r="1128">
          <cell r="A1128">
            <v>1128</v>
          </cell>
        </row>
        <row r="1129">
          <cell r="A1129">
            <v>1129</v>
          </cell>
        </row>
        <row r="1130">
          <cell r="A1130">
            <v>1130</v>
          </cell>
        </row>
        <row r="1131">
          <cell r="A1131">
            <v>1131</v>
          </cell>
        </row>
        <row r="1132">
          <cell r="A1132">
            <v>1132</v>
          </cell>
        </row>
        <row r="1133">
          <cell r="A1133">
            <v>1133</v>
          </cell>
        </row>
        <row r="1134">
          <cell r="A1134">
            <v>1134</v>
          </cell>
        </row>
        <row r="1135">
          <cell r="A1135">
            <v>1135</v>
          </cell>
        </row>
        <row r="1136">
          <cell r="A1136">
            <v>1136</v>
          </cell>
        </row>
        <row r="1137">
          <cell r="A1137">
            <v>1137</v>
          </cell>
        </row>
        <row r="1138">
          <cell r="A1138">
            <v>1138</v>
          </cell>
        </row>
        <row r="1139">
          <cell r="A1139">
            <v>1139</v>
          </cell>
        </row>
        <row r="1140">
          <cell r="A1140">
            <v>1140</v>
          </cell>
        </row>
        <row r="1141">
          <cell r="A1141">
            <v>1141</v>
          </cell>
        </row>
        <row r="1142">
          <cell r="A1142">
            <v>1142</v>
          </cell>
        </row>
        <row r="1143">
          <cell r="A1143">
            <v>1143</v>
          </cell>
        </row>
        <row r="1144">
          <cell r="A1144">
            <v>1144</v>
          </cell>
        </row>
        <row r="1145">
          <cell r="A1145">
            <v>1145</v>
          </cell>
        </row>
        <row r="1146">
          <cell r="A1146">
            <v>1146</v>
          </cell>
        </row>
        <row r="1147">
          <cell r="A1147">
            <v>1147</v>
          </cell>
        </row>
        <row r="1148">
          <cell r="A1148">
            <v>1148</v>
          </cell>
        </row>
        <row r="1149">
          <cell r="A1149">
            <v>1149</v>
          </cell>
        </row>
        <row r="1150">
          <cell r="A1150">
            <v>1150</v>
          </cell>
        </row>
        <row r="1151">
          <cell r="A1151">
            <v>1151</v>
          </cell>
        </row>
        <row r="1152">
          <cell r="A1152">
            <v>1152</v>
          </cell>
        </row>
        <row r="1153">
          <cell r="A1153">
            <v>1153</v>
          </cell>
        </row>
        <row r="1154">
          <cell r="A1154">
            <v>1154</v>
          </cell>
        </row>
        <row r="1155">
          <cell r="A1155">
            <v>1155</v>
          </cell>
        </row>
        <row r="1156">
          <cell r="A1156">
            <v>1156</v>
          </cell>
        </row>
        <row r="1157">
          <cell r="A1157">
            <v>1157</v>
          </cell>
        </row>
        <row r="1158">
          <cell r="A1158">
            <v>1158</v>
          </cell>
        </row>
        <row r="1159">
          <cell r="A1159">
            <v>1159</v>
          </cell>
        </row>
        <row r="1160">
          <cell r="A1160">
            <v>1160</v>
          </cell>
        </row>
        <row r="1161">
          <cell r="A1161">
            <v>1161</v>
          </cell>
        </row>
        <row r="1162">
          <cell r="A1162">
            <v>1162</v>
          </cell>
        </row>
        <row r="1163">
          <cell r="A1163">
            <v>1163</v>
          </cell>
        </row>
        <row r="1164">
          <cell r="A1164">
            <v>1164</v>
          </cell>
        </row>
        <row r="1165">
          <cell r="A1165">
            <v>1165</v>
          </cell>
        </row>
        <row r="1166">
          <cell r="A1166">
            <v>1166</v>
          </cell>
        </row>
        <row r="1167">
          <cell r="A1167">
            <v>1167</v>
          </cell>
        </row>
        <row r="1168">
          <cell r="A1168">
            <v>1168</v>
          </cell>
        </row>
        <row r="1169">
          <cell r="A1169">
            <v>1169</v>
          </cell>
        </row>
        <row r="1170">
          <cell r="A1170">
            <v>1170</v>
          </cell>
        </row>
        <row r="1171">
          <cell r="A1171">
            <v>1171</v>
          </cell>
        </row>
        <row r="1172">
          <cell r="A1172">
            <v>1172</v>
          </cell>
        </row>
        <row r="1173">
          <cell r="A1173">
            <v>1173</v>
          </cell>
        </row>
        <row r="1174">
          <cell r="A1174">
            <v>1174</v>
          </cell>
        </row>
        <row r="1175">
          <cell r="A1175">
            <v>1175</v>
          </cell>
        </row>
        <row r="1176">
          <cell r="A1176">
            <v>1176</v>
          </cell>
        </row>
        <row r="1177">
          <cell r="A1177">
            <v>1177</v>
          </cell>
        </row>
        <row r="1178">
          <cell r="A1178">
            <v>1178</v>
          </cell>
        </row>
        <row r="1179">
          <cell r="A1179">
            <v>1179</v>
          </cell>
        </row>
        <row r="1180">
          <cell r="A1180">
            <v>1180</v>
          </cell>
        </row>
        <row r="1181">
          <cell r="A1181">
            <v>1181</v>
          </cell>
        </row>
        <row r="1182">
          <cell r="A1182">
            <v>1182</v>
          </cell>
        </row>
        <row r="1183">
          <cell r="A1183">
            <v>1183</v>
          </cell>
        </row>
        <row r="1184">
          <cell r="A1184">
            <v>1184</v>
          </cell>
          <cell r="B1184" t="str">
            <v>I</v>
          </cell>
          <cell r="C1184">
            <v>7</v>
          </cell>
          <cell r="E1184">
            <v>90</v>
          </cell>
          <cell r="G1184" t="str">
            <v>DIVISIONAL INDEX (DIV 7),1990=100</v>
          </cell>
          <cell r="H1184">
            <v>83.65100000000001</v>
          </cell>
          <cell r="I1184">
            <v>85.220952573566592</v>
          </cell>
          <cell r="O1184">
            <v>31.738369360836924</v>
          </cell>
          <cell r="P1184">
            <v>47.746565890900655</v>
          </cell>
          <cell r="Q1184" t="e">
            <v>#REF!</v>
          </cell>
          <cell r="R1184">
            <v>92.681090546376467</v>
          </cell>
          <cell r="S1184">
            <v>98.191378061084748</v>
          </cell>
          <cell r="T1184">
            <v>98.791490766554347</v>
          </cell>
          <cell r="U1184">
            <v>101.12240171248634</v>
          </cell>
          <cell r="V1184">
            <v>99.999999999999972</v>
          </cell>
          <cell r="W1184">
            <v>99.126119887856703</v>
          </cell>
          <cell r="X1184">
            <v>99.585430167932287</v>
          </cell>
        </row>
        <row r="1185">
          <cell r="A1185">
            <v>1185</v>
          </cell>
          <cell r="W1185">
            <v>-8.7388011214326895E-3</v>
          </cell>
          <cell r="X1185">
            <v>4.6335948647562419E-3</v>
          </cell>
        </row>
        <row r="1186">
          <cell r="A1186">
            <v>1186</v>
          </cell>
        </row>
        <row r="1187">
          <cell r="A1187">
            <v>1187</v>
          </cell>
        </row>
        <row r="1188">
          <cell r="A1188">
            <v>1188</v>
          </cell>
          <cell r="B1188" t="str">
            <v>H</v>
          </cell>
          <cell r="C1188">
            <v>8</v>
          </cell>
          <cell r="G1188" t="str">
            <v>BANKING,FINANCE,INSURANCE,BUSINESS SERVICES AND LEASING</v>
          </cell>
        </row>
        <row r="1189">
          <cell r="A1189">
            <v>1189</v>
          </cell>
        </row>
        <row r="1190">
          <cell r="A1190">
            <v>1190</v>
          </cell>
          <cell r="B1190" t="str">
            <v>H</v>
          </cell>
          <cell r="C1190">
            <v>814</v>
          </cell>
          <cell r="G1190" t="str">
            <v>BANKING AND BILL-DISCOUNTING</v>
          </cell>
        </row>
        <row r="1191">
          <cell r="A1191">
            <v>1191</v>
          </cell>
          <cell r="H1191" t="str">
            <v>UNCONSTR</v>
          </cell>
          <cell r="I1191" t="str">
            <v>FINAL</v>
          </cell>
        </row>
        <row r="1192">
          <cell r="A1192">
            <v>1192</v>
          </cell>
          <cell r="B1192" t="str">
            <v>H</v>
          </cell>
          <cell r="C1192">
            <v>814</v>
          </cell>
          <cell r="D1192">
            <v>1</v>
          </cell>
          <cell r="G1192" t="str">
            <v>Scottish clearing banks: DEPOSITS deflated by the Retail Price Index (RPI)</v>
          </cell>
          <cell r="H1192" t="str">
            <v>WEIGHT</v>
          </cell>
          <cell r="I1192" t="str">
            <v>WEIGHT</v>
          </cell>
          <cell r="J1192">
            <v>1978</v>
          </cell>
          <cell r="K1192">
            <v>1979</v>
          </cell>
          <cell r="L1192">
            <v>1980</v>
          </cell>
          <cell r="M1192">
            <v>1981</v>
          </cell>
          <cell r="N1192">
            <v>1982</v>
          </cell>
          <cell r="O1192">
            <v>1983</v>
          </cell>
          <cell r="P1192">
            <v>1984</v>
          </cell>
          <cell r="Q1192">
            <v>1985</v>
          </cell>
          <cell r="R1192">
            <v>1986</v>
          </cell>
          <cell r="S1192">
            <v>1987</v>
          </cell>
          <cell r="T1192">
            <v>1988</v>
          </cell>
          <cell r="U1192">
            <v>1989</v>
          </cell>
          <cell r="V1192">
            <v>1990</v>
          </cell>
          <cell r="W1192">
            <v>1991</v>
          </cell>
          <cell r="X1192">
            <v>1992</v>
          </cell>
        </row>
        <row r="1193">
          <cell r="A1193">
            <v>1193</v>
          </cell>
        </row>
        <row r="1194">
          <cell r="A1194">
            <v>1194</v>
          </cell>
          <cell r="B1194" t="str">
            <v>D</v>
          </cell>
          <cell r="C1194">
            <v>8140</v>
          </cell>
          <cell r="D1194">
            <v>1</v>
          </cell>
          <cell r="E1194">
            <v>1</v>
          </cell>
          <cell r="F1194" t="str">
            <v>Labour Market Trends (6.4)</v>
          </cell>
          <cell r="G1194" t="str">
            <v>Retail Price Index,1987=100, for all items except items of food</v>
          </cell>
          <cell r="O1194">
            <v>84.42</v>
          </cell>
          <cell r="P1194">
            <v>88.49</v>
          </cell>
          <cell r="Q1194">
            <v>94.48</v>
          </cell>
          <cell r="R1194">
            <v>97.73</v>
          </cell>
          <cell r="S1194">
            <v>102</v>
          </cell>
          <cell r="T1194">
            <v>107.3</v>
          </cell>
          <cell r="U1194">
            <v>116.1</v>
          </cell>
          <cell r="V1194">
            <v>127.4</v>
          </cell>
          <cell r="W1194">
            <v>135.1</v>
          </cell>
          <cell r="X1194">
            <v>140.5</v>
          </cell>
        </row>
        <row r="1195">
          <cell r="A1195">
            <v>1195</v>
          </cell>
          <cell r="B1195" t="str">
            <v>C</v>
          </cell>
          <cell r="G1195" t="str">
            <v>a(i) - Calculated Retail Price Index for 1990=100 from 1987=100 [RPI 1987=100/1990 value]</v>
          </cell>
          <cell r="O1195">
            <v>0.66263736263736261</v>
          </cell>
          <cell r="P1195">
            <v>0.69458398744113026</v>
          </cell>
          <cell r="Q1195">
            <v>0.74160125588697012</v>
          </cell>
          <cell r="R1195">
            <v>0.76711145996860286</v>
          </cell>
          <cell r="S1195">
            <v>0.80062794348508626</v>
          </cell>
          <cell r="T1195">
            <v>0.84222919937205643</v>
          </cell>
          <cell r="U1195">
            <v>0.91130298273155408</v>
          </cell>
          <cell r="V1195">
            <v>1</v>
          </cell>
          <cell r="W1195">
            <v>1.0604395604395604</v>
          </cell>
          <cell r="X1195">
            <v>1.1028257456828885</v>
          </cell>
        </row>
        <row r="1196">
          <cell r="A1196">
            <v>1196</v>
          </cell>
        </row>
        <row r="1197">
          <cell r="A1197">
            <v>1197</v>
          </cell>
          <cell r="B1197" t="str">
            <v>D</v>
          </cell>
          <cell r="C1197">
            <v>8140</v>
          </cell>
          <cell r="D1197">
            <v>1</v>
          </cell>
          <cell r="E1197">
            <v>2</v>
          </cell>
          <cell r="F1197" t="str">
            <v>ONS Economic Trends</v>
          </cell>
          <cell r="G1197" t="str">
            <v>Effective Exchange Rate,1990=100 (Table 6.1 : AJHX)</v>
          </cell>
          <cell r="Q1197">
            <v>100</v>
          </cell>
          <cell r="R1197">
            <v>101.4</v>
          </cell>
          <cell r="S1197">
            <v>99.3</v>
          </cell>
          <cell r="T1197">
            <v>105.3</v>
          </cell>
          <cell r="U1197">
            <v>102.3</v>
          </cell>
          <cell r="V1197">
            <v>100</v>
          </cell>
          <cell r="W1197">
            <v>100.7</v>
          </cell>
          <cell r="X1197">
            <v>96.9</v>
          </cell>
        </row>
        <row r="1198">
          <cell r="A1198">
            <v>1198</v>
          </cell>
          <cell r="B1198" t="str">
            <v>C</v>
          </cell>
          <cell r="G1198" t="str">
            <v>b(i) - Calculated Effective Exchange Rate for 1990=100</v>
          </cell>
          <cell r="Q1198">
            <v>1</v>
          </cell>
          <cell r="R1198">
            <v>1.014</v>
          </cell>
          <cell r="S1198">
            <v>0.99299999999999999</v>
          </cell>
          <cell r="T1198">
            <v>1.0529999999999999</v>
          </cell>
          <cell r="U1198">
            <v>1.0229999999999999</v>
          </cell>
          <cell r="V1198">
            <v>1</v>
          </cell>
          <cell r="W1198">
            <v>1.0070000000000001</v>
          </cell>
          <cell r="X1198">
            <v>0.96900000000000008</v>
          </cell>
        </row>
        <row r="1199">
          <cell r="A1199">
            <v>1199</v>
          </cell>
        </row>
        <row r="1200">
          <cell r="A1200">
            <v>1200</v>
          </cell>
          <cell r="B1200" t="str">
            <v>X</v>
          </cell>
          <cell r="C1200">
            <v>8140</v>
          </cell>
          <cell r="D1200">
            <v>1</v>
          </cell>
          <cell r="E1200">
            <v>3</v>
          </cell>
          <cell r="G1200" t="str">
            <v>c - 3 Scottish Clearing Banks incl. Clydesdale &amp; excl. Williams &amp; Glyns &amp; TSB, STERLING DEPOSITS £m</v>
          </cell>
          <cell r="J1200">
            <v>3274</v>
          </cell>
          <cell r="K1200">
            <v>3744</v>
          </cell>
          <cell r="L1200">
            <v>4423</v>
          </cell>
          <cell r="M1200">
            <v>5225</v>
          </cell>
          <cell r="N1200">
            <v>6793</v>
          </cell>
          <cell r="O1200">
            <v>7947</v>
          </cell>
          <cell r="P1200">
            <v>9341</v>
          </cell>
          <cell r="Q1200">
            <v>10388</v>
          </cell>
        </row>
        <row r="1201">
          <cell r="A1201">
            <v>1201</v>
          </cell>
        </row>
        <row r="1202">
          <cell r="A1202">
            <v>1202</v>
          </cell>
          <cell r="B1202" t="str">
            <v>X</v>
          </cell>
          <cell r="C1202">
            <v>8140</v>
          </cell>
          <cell r="D1202">
            <v>1</v>
          </cell>
          <cell r="E1202">
            <v>4</v>
          </cell>
          <cell r="G1202" t="str">
            <v>d - 3 Scot's Clearing Banks inc. Clydesdale &amp; exc. Williams &amp; Glyns/TSB,FOREIGN CURRENCY DEPOSITS £m</v>
          </cell>
          <cell r="J1202">
            <v>802</v>
          </cell>
          <cell r="K1202">
            <v>992</v>
          </cell>
          <cell r="L1202">
            <v>1336</v>
          </cell>
          <cell r="M1202">
            <v>1726</v>
          </cell>
          <cell r="N1202">
            <v>2166</v>
          </cell>
          <cell r="O1202">
            <v>2665</v>
          </cell>
          <cell r="P1202">
            <v>3152</v>
          </cell>
          <cell r="Q1202">
            <v>3250</v>
          </cell>
        </row>
        <row r="1203">
          <cell r="A1203">
            <v>1203</v>
          </cell>
        </row>
        <row r="1204">
          <cell r="A1204">
            <v>1204</v>
          </cell>
        </row>
        <row r="1205">
          <cell r="A1205">
            <v>1205</v>
          </cell>
          <cell r="B1205" t="str">
            <v>cx</v>
          </cell>
          <cell r="G1205" t="str">
            <v>f - TOTAL DEPOSITS, cash value £m (STERLING+FOREIGN)  [c+d]</v>
          </cell>
          <cell r="J1205">
            <v>4076</v>
          </cell>
          <cell r="K1205">
            <v>4736</v>
          </cell>
          <cell r="L1205">
            <v>5759</v>
          </cell>
          <cell r="M1205">
            <v>6951</v>
          </cell>
          <cell r="N1205">
            <v>8959</v>
          </cell>
          <cell r="O1205">
            <v>10612</v>
          </cell>
          <cell r="P1205">
            <v>12493</v>
          </cell>
          <cell r="Q1205">
            <v>13638</v>
          </cell>
        </row>
        <row r="1206">
          <cell r="A1206">
            <v>1206</v>
          </cell>
        </row>
        <row r="1207">
          <cell r="A1207">
            <v>1207</v>
          </cell>
          <cell r="B1207" t="str">
            <v>cx</v>
          </cell>
          <cell r="G1207" t="str">
            <v>g - Hence % Sterling  [c/f*100]</v>
          </cell>
          <cell r="J1207">
            <v>80.323846908734055</v>
          </cell>
          <cell r="K1207">
            <v>79.054054054054063</v>
          </cell>
          <cell r="L1207">
            <v>76.80152804306303</v>
          </cell>
          <cell r="M1207">
            <v>75.169040425838006</v>
          </cell>
          <cell r="N1207">
            <v>75.8231945529635</v>
          </cell>
          <cell r="O1207">
            <v>74.886920467395399</v>
          </cell>
          <cell r="P1207">
            <v>74.769871127831593</v>
          </cell>
          <cell r="Q1207">
            <v>76.169526323507839</v>
          </cell>
        </row>
        <row r="1208">
          <cell r="A1208">
            <v>1208</v>
          </cell>
          <cell r="B1208" t="str">
            <v>cx</v>
          </cell>
          <cell r="G1208" t="str">
            <v>h - Hence % Foreign  [d/f*100]</v>
          </cell>
          <cell r="J1208">
            <v>19.676153091265945</v>
          </cell>
          <cell r="K1208">
            <v>20.945945945945947</v>
          </cell>
          <cell r="L1208">
            <v>23.198471956936967</v>
          </cell>
          <cell r="M1208">
            <v>24.830959574161991</v>
          </cell>
          <cell r="N1208">
            <v>24.1768054470365</v>
          </cell>
          <cell r="O1208">
            <v>25.113079532604598</v>
          </cell>
          <cell r="P1208">
            <v>25.230128872168418</v>
          </cell>
          <cell r="Q1208">
            <v>23.830473676492154</v>
          </cell>
        </row>
        <row r="1209">
          <cell r="A1209">
            <v>1209</v>
          </cell>
        </row>
        <row r="1210">
          <cell r="A1210">
            <v>1210</v>
          </cell>
          <cell r="B1210" t="str">
            <v>X</v>
          </cell>
          <cell r="C1210">
            <v>8140</v>
          </cell>
          <cell r="D1210">
            <v>1</v>
          </cell>
          <cell r="E1210">
            <v>5</v>
          </cell>
          <cell r="G1210" t="str">
            <v>i - Williams &amp; Glyns DEPOSITS total</v>
          </cell>
          <cell r="O1210">
            <v>4195</v>
          </cell>
          <cell r="P1210">
            <v>4849</v>
          </cell>
        </row>
        <row r="1211">
          <cell r="A1211">
            <v>1211</v>
          </cell>
        </row>
        <row r="1212">
          <cell r="A1212">
            <v>1212</v>
          </cell>
          <cell r="B1212" t="str">
            <v>cx</v>
          </cell>
          <cell r="G1212" t="str">
            <v>j - Estimated Williams &amp; Glyns sterling  [i*g/100]</v>
          </cell>
          <cell r="O1212">
            <v>3141.5063136072372</v>
          </cell>
          <cell r="P1212">
            <v>3625.5910509885539</v>
          </cell>
        </row>
        <row r="1213">
          <cell r="A1213">
            <v>1213</v>
          </cell>
          <cell r="B1213" t="str">
            <v>cx</v>
          </cell>
          <cell r="G1213" t="str">
            <v>k - Estimated Williams &amp; Glyns foreign  [i*h/100]</v>
          </cell>
          <cell r="H1213" t="str">
            <v xml:space="preserve"> </v>
          </cell>
          <cell r="O1213">
            <v>1053.4936863927628</v>
          </cell>
          <cell r="P1213">
            <v>1223.4089490114466</v>
          </cell>
        </row>
        <row r="1214">
          <cell r="A1214">
            <v>1214</v>
          </cell>
        </row>
        <row r="1215">
          <cell r="A1215">
            <v>1215</v>
          </cell>
          <cell r="B1215" t="str">
            <v>D</v>
          </cell>
          <cell r="C1215">
            <v>8140</v>
          </cell>
          <cell r="D1215">
            <v>1</v>
          </cell>
          <cell r="E1215">
            <v>6</v>
          </cell>
          <cell r="F1215" t="str">
            <v>Abstr. of Banking Stats</v>
          </cell>
          <cell r="G1215" t="str">
            <v>l - Royal Bank (incl. W&amp;G) sterling deposits</v>
          </cell>
          <cell r="Q1215">
            <v>7506</v>
          </cell>
          <cell r="R1215">
            <v>9179</v>
          </cell>
          <cell r="S1215">
            <v>11319</v>
          </cell>
          <cell r="T1215">
            <v>12661</v>
          </cell>
          <cell r="U1215">
            <v>15419</v>
          </cell>
          <cell r="V1215">
            <v>18042</v>
          </cell>
          <cell r="W1215">
            <v>19398</v>
          </cell>
          <cell r="X1215">
            <v>21405</v>
          </cell>
        </row>
        <row r="1216">
          <cell r="A1216">
            <v>1216</v>
          </cell>
          <cell r="B1216" t="str">
            <v>D</v>
          </cell>
          <cell r="C1216">
            <v>8140</v>
          </cell>
          <cell r="D1216">
            <v>1</v>
          </cell>
          <cell r="E1216">
            <v>7</v>
          </cell>
          <cell r="F1216" t="str">
            <v>Abstr. of Banking Stats</v>
          </cell>
          <cell r="G1216" t="str">
            <v>m - Royal Bank (incl. W&amp;G) foreign currency deposits</v>
          </cell>
          <cell r="Q1216">
            <v>3285</v>
          </cell>
          <cell r="R1216">
            <v>4340</v>
          </cell>
          <cell r="S1216">
            <v>4464</v>
          </cell>
          <cell r="T1216">
            <v>4195</v>
          </cell>
          <cell r="U1216">
            <v>4940</v>
          </cell>
          <cell r="V1216">
            <v>4050</v>
          </cell>
          <cell r="W1216">
            <v>3771</v>
          </cell>
          <cell r="X1216">
            <v>4674</v>
          </cell>
        </row>
        <row r="1217">
          <cell r="A1217">
            <v>1217</v>
          </cell>
        </row>
        <row r="1218">
          <cell r="A1218">
            <v>1218</v>
          </cell>
          <cell r="B1218" t="str">
            <v>D</v>
          </cell>
          <cell r="C1218">
            <v>8140</v>
          </cell>
          <cell r="D1218">
            <v>1</v>
          </cell>
          <cell r="E1218">
            <v>8</v>
          </cell>
          <cell r="F1218" t="str">
            <v>Abstr. of Banking Stats</v>
          </cell>
          <cell r="G1218" t="str">
            <v>n - Bank of Scotland sterling deposits</v>
          </cell>
          <cell r="Q1218">
            <v>5053</v>
          </cell>
          <cell r="R1218">
            <v>6309</v>
          </cell>
          <cell r="S1218">
            <v>7539</v>
          </cell>
          <cell r="T1218">
            <v>10211</v>
          </cell>
          <cell r="U1218">
            <v>13183</v>
          </cell>
          <cell r="V1218">
            <v>16872</v>
          </cell>
          <cell r="W1218">
            <v>19725</v>
          </cell>
          <cell r="X1218">
            <v>19911.5</v>
          </cell>
        </row>
        <row r="1219">
          <cell r="A1219">
            <v>1219</v>
          </cell>
          <cell r="B1219" t="str">
            <v>D</v>
          </cell>
          <cell r="C1219">
            <v>8140</v>
          </cell>
          <cell r="D1219">
            <v>1</v>
          </cell>
          <cell r="E1219">
            <v>9</v>
          </cell>
          <cell r="F1219" t="str">
            <v>Abstr. of Banking Stats</v>
          </cell>
          <cell r="G1219" t="str">
            <v>o - Bank of Scotland foreign currency deposits</v>
          </cell>
          <cell r="Q1219">
            <v>1212</v>
          </cell>
          <cell r="R1219">
            <v>1266</v>
          </cell>
          <cell r="S1219">
            <v>1186</v>
          </cell>
          <cell r="T1219">
            <v>1298</v>
          </cell>
          <cell r="U1219">
            <v>1867</v>
          </cell>
          <cell r="V1219">
            <v>2073</v>
          </cell>
          <cell r="W1219">
            <v>2666</v>
          </cell>
          <cell r="X1219">
            <v>6508</v>
          </cell>
        </row>
        <row r="1220">
          <cell r="A1220">
            <v>1220</v>
          </cell>
        </row>
        <row r="1221">
          <cell r="A1221">
            <v>1221</v>
          </cell>
          <cell r="B1221" t="str">
            <v>C</v>
          </cell>
          <cell r="G1221" t="str">
            <v>p - Royal Bank (incl. W&amp;G) + Bank of Scotland sterling deposits  [l+n]</v>
          </cell>
          <cell r="Q1221">
            <v>12559</v>
          </cell>
          <cell r="R1221">
            <v>15488</v>
          </cell>
          <cell r="S1221">
            <v>18858</v>
          </cell>
          <cell r="T1221">
            <v>22872</v>
          </cell>
          <cell r="U1221">
            <v>28602</v>
          </cell>
          <cell r="V1221">
            <v>34914</v>
          </cell>
          <cell r="W1221">
            <v>39123</v>
          </cell>
          <cell r="X1221">
            <v>41316.5</v>
          </cell>
        </row>
        <row r="1222">
          <cell r="A1222">
            <v>1222</v>
          </cell>
          <cell r="B1222" t="str">
            <v>C</v>
          </cell>
          <cell r="G1222" t="str">
            <v>q - Royal Bank (incl. W&amp;G) + Bank of Scotland foreign currency deposits  [m+o]</v>
          </cell>
          <cell r="Q1222">
            <v>4497</v>
          </cell>
          <cell r="R1222">
            <v>5606</v>
          </cell>
          <cell r="S1222">
            <v>5650</v>
          </cell>
          <cell r="T1222">
            <v>5493</v>
          </cell>
          <cell r="U1222">
            <v>6807</v>
          </cell>
          <cell r="V1222">
            <v>6123</v>
          </cell>
          <cell r="W1222">
            <v>6437</v>
          </cell>
          <cell r="X1222">
            <v>11182</v>
          </cell>
        </row>
        <row r="1223">
          <cell r="A1223">
            <v>1223</v>
          </cell>
          <cell r="B1223" t="str">
            <v>C</v>
          </cell>
          <cell r="G1223" t="str">
            <v>r - TOTAL  Sterling + Foreign  [p+q]</v>
          </cell>
          <cell r="Q1223">
            <v>17056</v>
          </cell>
          <cell r="R1223">
            <v>21094</v>
          </cell>
          <cell r="S1223">
            <v>24508</v>
          </cell>
          <cell r="T1223">
            <v>28365</v>
          </cell>
          <cell r="U1223">
            <v>35409</v>
          </cell>
          <cell r="V1223">
            <v>41037</v>
          </cell>
          <cell r="W1223">
            <v>45560</v>
          </cell>
          <cell r="X1223">
            <v>52498.5</v>
          </cell>
        </row>
        <row r="1224">
          <cell r="A1224">
            <v>1224</v>
          </cell>
          <cell r="B1224" t="str">
            <v>C</v>
          </cell>
          <cell r="G1224" t="str">
            <v>s - Hence % Sterling  [p/r*100]</v>
          </cell>
          <cell r="Q1224">
            <v>73.63391181988743</v>
          </cell>
          <cell r="R1224">
            <v>73.423722385512463</v>
          </cell>
          <cell r="S1224">
            <v>76.946303247919047</v>
          </cell>
          <cell r="T1224">
            <v>80.634584875727128</v>
          </cell>
          <cell r="U1224">
            <v>80.776073879522158</v>
          </cell>
          <cell r="V1224">
            <v>85.079318663644997</v>
          </cell>
          <cell r="W1224">
            <v>85.871378402107112</v>
          </cell>
          <cell r="X1224">
            <v>78.700343819347225</v>
          </cell>
        </row>
        <row r="1225">
          <cell r="A1225">
            <v>1225</v>
          </cell>
          <cell r="B1225" t="str">
            <v>C</v>
          </cell>
          <cell r="G1225" t="str">
            <v>t - Hence % Foreign [q/r*100]</v>
          </cell>
          <cell r="Q1225">
            <v>26.36608818011257</v>
          </cell>
          <cell r="R1225">
            <v>26.57627761448753</v>
          </cell>
          <cell r="S1225">
            <v>23.053696752080953</v>
          </cell>
          <cell r="T1225">
            <v>19.365415124272872</v>
          </cell>
          <cell r="U1225">
            <v>19.223926120477845</v>
          </cell>
          <cell r="V1225">
            <v>14.920681336354995</v>
          </cell>
          <cell r="W1225">
            <v>14.128621597892888</v>
          </cell>
          <cell r="X1225">
            <v>21.299656180652782</v>
          </cell>
        </row>
        <row r="1226">
          <cell r="A1226">
            <v>1226</v>
          </cell>
        </row>
        <row r="1227">
          <cell r="A1227">
            <v>1227</v>
          </cell>
          <cell r="B1227" t="str">
            <v>D</v>
          </cell>
          <cell r="C1227">
            <v>8140</v>
          </cell>
          <cell r="D1227">
            <v>1</v>
          </cell>
          <cell r="E1227">
            <v>10</v>
          </cell>
          <cell r="F1227" t="str">
            <v>Abstr. of Banking Stats</v>
          </cell>
          <cell r="G1227" t="str">
            <v>u - Clydesdale Bank group deposits total</v>
          </cell>
          <cell r="Q1227">
            <v>2209</v>
          </cell>
          <cell r="R1227">
            <v>2185</v>
          </cell>
          <cell r="S1227">
            <v>2724</v>
          </cell>
          <cell r="T1227">
            <v>2932</v>
          </cell>
          <cell r="U1227">
            <v>3577</v>
          </cell>
          <cell r="V1227">
            <v>3893</v>
          </cell>
          <cell r="W1227">
            <v>4275</v>
          </cell>
          <cell r="X1227">
            <v>4835</v>
          </cell>
        </row>
        <row r="1228">
          <cell r="A1228">
            <v>1228</v>
          </cell>
          <cell r="B1228" t="str">
            <v xml:space="preserve">C </v>
          </cell>
          <cell r="C1228" t="str">
            <v xml:space="preserve"> </v>
          </cell>
          <cell r="D1228" t="str">
            <v xml:space="preserve"> </v>
          </cell>
          <cell r="F1228" t="str">
            <v xml:space="preserve"> </v>
          </cell>
          <cell r="G1228" t="str">
            <v>v - Estimated Clydesdale sterling deposits  [u*g/100]</v>
          </cell>
          <cell r="Q1228">
            <v>1626.5731121013134</v>
          </cell>
          <cell r="R1228">
            <v>1604.3083341234471</v>
          </cell>
          <cell r="S1228">
            <v>2096.0173004733147</v>
          </cell>
          <cell r="T1228">
            <v>2364.2060285563193</v>
          </cell>
          <cell r="U1228">
            <v>2889.3601626705076</v>
          </cell>
          <cell r="V1228">
            <v>3312.1378755756996</v>
          </cell>
          <cell r="W1228">
            <v>3671.0014266900789</v>
          </cell>
          <cell r="X1228">
            <v>3805.1616236654386</v>
          </cell>
        </row>
        <row r="1229">
          <cell r="A1229">
            <v>1229</v>
          </cell>
          <cell r="B1229" t="str">
            <v>C</v>
          </cell>
          <cell r="G1229" t="str">
            <v>w - Estimated Clydesdale foreign currency deposits  [u*h/100]</v>
          </cell>
          <cell r="Q1229">
            <v>582.42688789868657</v>
          </cell>
          <cell r="R1229">
            <v>580.69166587655252</v>
          </cell>
          <cell r="S1229">
            <v>627.98269952668511</v>
          </cell>
          <cell r="T1229">
            <v>567.79397144368056</v>
          </cell>
          <cell r="U1229">
            <v>687.63983732949248</v>
          </cell>
          <cell r="V1229">
            <v>580.86212442429996</v>
          </cell>
          <cell r="W1229">
            <v>603.99857330992097</v>
          </cell>
          <cell r="X1229">
            <v>1029.8383763345621</v>
          </cell>
        </row>
        <row r="1230">
          <cell r="A1230">
            <v>1230</v>
          </cell>
        </row>
        <row r="1231">
          <cell r="A1231">
            <v>1231</v>
          </cell>
          <cell r="B1231" t="str">
            <v>C</v>
          </cell>
          <cell r="G1231" t="str">
            <v>x - 3 Scottish Clearing Banks incl. Clydesdale PLUS W&amp;G sterling deposits  [('83&amp;'84 c+j)('85 on p+v)]</v>
          </cell>
          <cell r="O1231">
            <v>11088.506313607237</v>
          </cell>
          <cell r="P1231">
            <v>12966.591050988554</v>
          </cell>
          <cell r="Q1231">
            <v>14185.573112101314</v>
          </cell>
          <cell r="R1231">
            <v>17092.308334123449</v>
          </cell>
          <cell r="S1231">
            <v>20954.017300473315</v>
          </cell>
          <cell r="T1231">
            <v>25236.20602855632</v>
          </cell>
          <cell r="U1231">
            <v>31491.360162670506</v>
          </cell>
          <cell r="V1231">
            <v>38226.137875575703</v>
          </cell>
          <cell r="W1231">
            <v>42794.001426690076</v>
          </cell>
          <cell r="X1231">
            <v>45121.661623665437</v>
          </cell>
        </row>
        <row r="1232">
          <cell r="A1232">
            <v>1232</v>
          </cell>
          <cell r="B1232" t="str">
            <v>C</v>
          </cell>
          <cell r="G1232" t="str">
            <v>y - 3 Scottish Clearing Banks incl. Clydesdale PLUS W&amp;G foreign currency deposits  [('83&amp;'84 d+k)('85 on q+w)]</v>
          </cell>
          <cell r="O1232">
            <v>3718.4936863927628</v>
          </cell>
          <cell r="P1232">
            <v>4375.4089490114466</v>
          </cell>
          <cell r="Q1232">
            <v>5079.4268878986868</v>
          </cell>
          <cell r="R1232">
            <v>6186.6916658765522</v>
          </cell>
          <cell r="S1232">
            <v>6277.9826995266849</v>
          </cell>
          <cell r="T1232">
            <v>6060.7939714436807</v>
          </cell>
          <cell r="U1232">
            <v>7494.6398373294924</v>
          </cell>
          <cell r="V1232">
            <v>6703.8621244243004</v>
          </cell>
          <cell r="W1232">
            <v>7040.9985733099211</v>
          </cell>
          <cell r="X1232">
            <v>12211.838376334563</v>
          </cell>
        </row>
        <row r="1233">
          <cell r="A1233">
            <v>1233</v>
          </cell>
        </row>
        <row r="1234">
          <cell r="A1234">
            <v>1234</v>
          </cell>
          <cell r="B1234" t="str">
            <v>C</v>
          </cell>
          <cell r="G1234" t="str">
            <v>z - Foreign deposits "at constant exchange rate"   [y*b(i)]</v>
          </cell>
          <cell r="O1234">
            <v>0</v>
          </cell>
          <cell r="P1234">
            <v>0</v>
          </cell>
          <cell r="Q1234">
            <v>5079.4268878986868</v>
          </cell>
          <cell r="R1234">
            <v>6273.3053491988239</v>
          </cell>
          <cell r="S1234">
            <v>6234.0368206299981</v>
          </cell>
          <cell r="T1234">
            <v>6382.0160519301953</v>
          </cell>
          <cell r="U1234">
            <v>7667.0165535880697</v>
          </cell>
          <cell r="V1234">
            <v>6703.8621244243004</v>
          </cell>
          <cell r="W1234">
            <v>7090.2855633230911</v>
          </cell>
          <cell r="X1234">
            <v>11833.271386668192</v>
          </cell>
        </row>
        <row r="1235">
          <cell r="A1235">
            <v>1235</v>
          </cell>
          <cell r="B1235" t="str">
            <v>C</v>
          </cell>
          <cell r="G1235" t="str">
            <v xml:space="preserve">aa - Sterling </v>
          </cell>
          <cell r="O1235">
            <v>11088.506313607237</v>
          </cell>
          <cell r="P1235">
            <v>12966.591050988554</v>
          </cell>
          <cell r="Q1235">
            <v>14185.573112101314</v>
          </cell>
          <cell r="R1235">
            <v>17092.308334123449</v>
          </cell>
          <cell r="S1235">
            <v>20954.017300473315</v>
          </cell>
          <cell r="T1235">
            <v>25236.20602855632</v>
          </cell>
          <cell r="U1235">
            <v>31491.360162670506</v>
          </cell>
          <cell r="V1235">
            <v>38226.137875575703</v>
          </cell>
          <cell r="W1235">
            <v>42794.001426690076</v>
          </cell>
          <cell r="X1235">
            <v>45121.661623665437</v>
          </cell>
        </row>
        <row r="1236">
          <cell r="A1236">
            <v>1236</v>
          </cell>
          <cell r="B1236" t="str">
            <v>C</v>
          </cell>
          <cell r="G1236" t="str">
            <v>ab - "Constant price" (formulae)  [aa/a(i)]</v>
          </cell>
          <cell r="O1236">
            <v>16733.898416886543</v>
          </cell>
          <cell r="P1236">
            <v>18668.139901637947</v>
          </cell>
          <cell r="Q1236">
            <v>25977.571972904319</v>
          </cell>
          <cell r="R1236">
            <v>30459.21603658301</v>
          </cell>
          <cell r="S1236">
            <v>33958.412696358457</v>
          </cell>
          <cell r="T1236">
            <v>37541.113635172245</v>
          </cell>
          <cell r="U1236">
            <v>42969.657137393129</v>
          </cell>
          <cell r="V1236">
            <v>44930</v>
          </cell>
          <cell r="W1236">
            <v>47041.141099390654</v>
          </cell>
          <cell r="X1236">
            <v>51644.544238551629</v>
          </cell>
        </row>
        <row r="1237">
          <cell r="A1237">
            <v>1237</v>
          </cell>
        </row>
        <row r="1238">
          <cell r="A1238">
            <v>1238</v>
          </cell>
          <cell r="B1238" t="str">
            <v>I</v>
          </cell>
          <cell r="C1238">
            <v>8140</v>
          </cell>
          <cell r="D1238">
            <v>1</v>
          </cell>
          <cell r="E1238">
            <v>90</v>
          </cell>
          <cell r="G1238" t="str">
            <v>Scottish Index, 1990=100</v>
          </cell>
          <cell r="H1238">
            <v>5.367</v>
          </cell>
          <cell r="I1238">
            <v>5.1958573597555917</v>
          </cell>
          <cell r="O1238">
            <v>37.244376623384248</v>
          </cell>
          <cell r="P1238">
            <v>41.549387717867674</v>
          </cell>
          <cell r="Q1238">
            <v>57.817876636777918</v>
          </cell>
          <cell r="R1238">
            <v>67.792601906483441</v>
          </cell>
          <cell r="S1238">
            <v>75.580709317512714</v>
          </cell>
          <cell r="T1238">
            <v>83.554670899559852</v>
          </cell>
          <cell r="U1238">
            <v>95.636895476058598</v>
          </cell>
          <cell r="V1238">
            <v>100</v>
          </cell>
          <cell r="W1238">
            <v>104.6987338067898</v>
          </cell>
          <cell r="X1238">
            <v>114.94445635110533</v>
          </cell>
        </row>
        <row r="1239">
          <cell r="A1239">
            <v>1239</v>
          </cell>
        </row>
        <row r="1240">
          <cell r="A1240">
            <v>1240</v>
          </cell>
          <cell r="B1240" t="str">
            <v>W</v>
          </cell>
          <cell r="C1240">
            <v>8140</v>
          </cell>
          <cell r="D1240">
            <v>1</v>
          </cell>
          <cell r="E1240">
            <v>90</v>
          </cell>
          <cell r="G1240" t="str">
            <v>WEIGHT * INDEX</v>
          </cell>
          <cell r="O1240">
            <v>193.51646838812016</v>
          </cell>
          <cell r="P1240">
            <v>215.88469196722133</v>
          </cell>
          <cell r="Q1240">
            <v>300.41343984864341</v>
          </cell>
          <cell r="R1240">
            <v>352.24068955278295</v>
          </cell>
          <cell r="S1240">
            <v>392.70658476294648</v>
          </cell>
          <cell r="T1240">
            <v>434.13815173543441</v>
          </cell>
          <cell r="U1240">
            <v>496.91566722345533</v>
          </cell>
          <cell r="V1240">
            <v>519.58573597555915</v>
          </cell>
          <cell r="W1240">
            <v>543.99968660710033</v>
          </cell>
          <cell r="X1240">
            <v>597.23499949499603</v>
          </cell>
        </row>
        <row r="1241">
          <cell r="A1241">
            <v>1241</v>
          </cell>
          <cell r="H1241" t="str">
            <v>UNCONSTR</v>
          </cell>
          <cell r="I1241" t="str">
            <v>FINAL</v>
          </cell>
        </row>
        <row r="1242">
          <cell r="A1242">
            <v>1242</v>
          </cell>
          <cell r="B1242" t="str">
            <v>H</v>
          </cell>
          <cell r="C1242">
            <v>8140</v>
          </cell>
          <cell r="D1242">
            <v>2</v>
          </cell>
          <cell r="G1242" t="str">
            <v>Scottish Clearing Banks: ADVANCES deflated by the RPI</v>
          </cell>
          <cell r="H1242" t="str">
            <v>WEIGHT</v>
          </cell>
          <cell r="I1242" t="str">
            <v>WEIGHT</v>
          </cell>
          <cell r="J1242">
            <v>1978</v>
          </cell>
          <cell r="K1242">
            <v>1979</v>
          </cell>
          <cell r="L1242">
            <v>1980</v>
          </cell>
          <cell r="M1242">
            <v>1981</v>
          </cell>
          <cell r="N1242">
            <v>1982</v>
          </cell>
          <cell r="O1242">
            <v>1983</v>
          </cell>
          <cell r="P1242">
            <v>1984</v>
          </cell>
          <cell r="Q1242">
            <v>1985</v>
          </cell>
          <cell r="R1242">
            <v>1986</v>
          </cell>
          <cell r="S1242">
            <v>1987</v>
          </cell>
          <cell r="T1242">
            <v>1988</v>
          </cell>
          <cell r="U1242">
            <v>1989</v>
          </cell>
          <cell r="V1242">
            <v>1990</v>
          </cell>
          <cell r="W1242">
            <v>1991</v>
          </cell>
          <cell r="X1242">
            <v>1992</v>
          </cell>
        </row>
        <row r="1243">
          <cell r="A1243">
            <v>1243</v>
          </cell>
        </row>
        <row r="1244">
          <cell r="A1244">
            <v>1244</v>
          </cell>
          <cell r="B1244" t="str">
            <v>x</v>
          </cell>
          <cell r="C1244">
            <v>8140</v>
          </cell>
          <cell r="D1244">
            <v>2</v>
          </cell>
          <cell r="E1244">
            <v>1</v>
          </cell>
          <cell r="G1244" t="str">
            <v>ac - 3 Scottish Clearing Banks incl. Clydesdale &amp; excl. Williams &amp; Glyns &amp; TSB, STERLING ADVANCES £m</v>
          </cell>
          <cell r="J1244">
            <v>2296</v>
          </cell>
          <cell r="K1244">
            <v>2664</v>
          </cell>
          <cell r="L1244">
            <v>3234</v>
          </cell>
          <cell r="M1244">
            <v>3929</v>
          </cell>
          <cell r="N1244">
            <v>5075</v>
          </cell>
          <cell r="O1244">
            <v>6043</v>
          </cell>
          <cell r="P1244">
            <v>7204</v>
          </cell>
          <cell r="Q1244">
            <v>8195</v>
          </cell>
        </row>
        <row r="1245">
          <cell r="A1245">
            <v>1245</v>
          </cell>
        </row>
        <row r="1246">
          <cell r="A1246">
            <v>1246</v>
          </cell>
          <cell r="B1246" t="str">
            <v>x</v>
          </cell>
          <cell r="C1246">
            <v>8140</v>
          </cell>
          <cell r="D1246">
            <v>2</v>
          </cell>
          <cell r="E1246">
            <v>2</v>
          </cell>
          <cell r="G1246" t="str">
            <v>ad - 3 Scottish Clearing Banks inc. Clydesdale &amp; exc. W &amp; G &amp; TSB, FOREIGN CURRENCY ADVANCES £m</v>
          </cell>
          <cell r="J1246">
            <v>533</v>
          </cell>
          <cell r="K1246">
            <v>609</v>
          </cell>
          <cell r="L1246">
            <v>590</v>
          </cell>
          <cell r="M1246">
            <v>715</v>
          </cell>
          <cell r="N1246">
            <v>1016</v>
          </cell>
          <cell r="O1246">
            <v>1490</v>
          </cell>
          <cell r="P1246">
            <v>1759</v>
          </cell>
          <cell r="Q1246">
            <v>2054</v>
          </cell>
        </row>
        <row r="1247">
          <cell r="A1247">
            <v>1247</v>
          </cell>
        </row>
        <row r="1248">
          <cell r="A1248">
            <v>1248</v>
          </cell>
          <cell r="H1248" t="str">
            <v xml:space="preserve"> </v>
          </cell>
          <cell r="I1248" t="str">
            <v xml:space="preserve"> </v>
          </cell>
        </row>
        <row r="1249">
          <cell r="A1249">
            <v>1249</v>
          </cell>
          <cell r="B1249" t="str">
            <v>CX</v>
          </cell>
          <cell r="G1249" t="str">
            <v>af - TOTAL ADVANCES, cash value £m (ac+ad)</v>
          </cell>
          <cell r="J1249">
            <v>2829</v>
          </cell>
          <cell r="K1249">
            <v>3273</v>
          </cell>
          <cell r="L1249">
            <v>3824</v>
          </cell>
          <cell r="M1249">
            <v>4644</v>
          </cell>
          <cell r="N1249">
            <v>6091</v>
          </cell>
          <cell r="O1249">
            <v>7533</v>
          </cell>
          <cell r="P1249">
            <v>8963</v>
          </cell>
          <cell r="Q1249">
            <v>10249</v>
          </cell>
        </row>
        <row r="1250">
          <cell r="A1250">
            <v>1250</v>
          </cell>
        </row>
        <row r="1251">
          <cell r="A1251">
            <v>1251</v>
          </cell>
          <cell r="B1251" t="str">
            <v>CX</v>
          </cell>
          <cell r="G1251" t="str">
            <v>ag - Hence % Sterling  [ac/af*100]</v>
          </cell>
          <cell r="J1251">
            <v>81.159420289855078</v>
          </cell>
          <cell r="K1251">
            <v>81.393217231897339</v>
          </cell>
          <cell r="L1251">
            <v>84.571129707112974</v>
          </cell>
          <cell r="M1251">
            <v>84.603789836347971</v>
          </cell>
          <cell r="N1251">
            <v>83.319651945493362</v>
          </cell>
          <cell r="O1251">
            <v>80.220363732908538</v>
          </cell>
          <cell r="P1251">
            <v>80.374874483989728</v>
          </cell>
          <cell r="Q1251">
            <v>79.959020392233398</v>
          </cell>
        </row>
        <row r="1252">
          <cell r="A1252">
            <v>1252</v>
          </cell>
          <cell r="B1252" t="str">
            <v>CX</v>
          </cell>
          <cell r="G1252" t="str">
            <v>ah - Hence % Foreign  [ad/af*100]</v>
          </cell>
          <cell r="J1252">
            <v>18.840579710144929</v>
          </cell>
          <cell r="K1252">
            <v>18.606782768102658</v>
          </cell>
          <cell r="L1252">
            <v>15.428870292887028</v>
          </cell>
          <cell r="M1252">
            <v>15.396210163652025</v>
          </cell>
          <cell r="N1252">
            <v>16.680348054506648</v>
          </cell>
          <cell r="O1252">
            <v>19.779636267091462</v>
          </cell>
          <cell r="P1252">
            <v>19.625125516010264</v>
          </cell>
          <cell r="Q1252">
            <v>20.040979607766612</v>
          </cell>
        </row>
        <row r="1253">
          <cell r="A1253">
            <v>1253</v>
          </cell>
        </row>
        <row r="1254">
          <cell r="A1254">
            <v>1254</v>
          </cell>
          <cell r="B1254" t="str">
            <v>X</v>
          </cell>
          <cell r="C1254">
            <v>8140</v>
          </cell>
          <cell r="D1254">
            <v>2</v>
          </cell>
          <cell r="E1254">
            <v>3</v>
          </cell>
          <cell r="G1254" t="str">
            <v>ai - Williams &amp; Glyns ADVANCES total</v>
          </cell>
          <cell r="O1254">
            <v>2378</v>
          </cell>
          <cell r="P1254">
            <v>2779</v>
          </cell>
        </row>
        <row r="1255">
          <cell r="A1255">
            <v>1255</v>
          </cell>
        </row>
        <row r="1256">
          <cell r="A1256">
            <v>1256</v>
          </cell>
          <cell r="B1256" t="str">
            <v>CX</v>
          </cell>
          <cell r="G1256" t="str">
            <v>aj - Estimated Williams &amp; Glyns Sterling  [ai*ag/100]</v>
          </cell>
          <cell r="O1256">
            <v>1907.640249568565</v>
          </cell>
          <cell r="P1256">
            <v>2233.6177619100745</v>
          </cell>
        </row>
        <row r="1257">
          <cell r="A1257">
            <v>1257</v>
          </cell>
          <cell r="B1257" t="str">
            <v>CX</v>
          </cell>
          <cell r="G1257" t="str">
            <v>ak - Estimated Williams &amp; Glyns Foreign  [ai*ah/100]</v>
          </cell>
          <cell r="O1257">
            <v>470.35975043143492</v>
          </cell>
          <cell r="P1257">
            <v>545.38223808992518</v>
          </cell>
        </row>
        <row r="1258">
          <cell r="A1258">
            <v>1258</v>
          </cell>
        </row>
        <row r="1259">
          <cell r="A1259">
            <v>1259</v>
          </cell>
          <cell r="B1259" t="str">
            <v>D</v>
          </cell>
          <cell r="C1259">
            <v>8140</v>
          </cell>
          <cell r="D1259">
            <v>2</v>
          </cell>
          <cell r="E1259">
            <v>4</v>
          </cell>
          <cell r="F1259" t="str">
            <v>Abstr. of Banking Stats</v>
          </cell>
          <cell r="G1259" t="str">
            <v>al - Royal Bank (incl. W&amp;G) sterling advances</v>
          </cell>
          <cell r="Q1259">
            <v>6208</v>
          </cell>
          <cell r="R1259">
            <v>7568</v>
          </cell>
          <cell r="S1259">
            <v>8809</v>
          </cell>
          <cell r="T1259">
            <v>10608</v>
          </cell>
          <cell r="U1259">
            <v>12999</v>
          </cell>
          <cell r="V1259">
            <v>14895</v>
          </cell>
          <cell r="W1259">
            <v>16561</v>
          </cell>
          <cell r="X1259">
            <v>17300</v>
          </cell>
        </row>
        <row r="1260">
          <cell r="A1260">
            <v>1260</v>
          </cell>
          <cell r="B1260" t="str">
            <v>D</v>
          </cell>
          <cell r="C1260">
            <v>8140</v>
          </cell>
          <cell r="D1260">
            <v>2</v>
          </cell>
          <cell r="E1260">
            <v>5</v>
          </cell>
          <cell r="F1260" t="str">
            <v>Abstr. of Banking Stats</v>
          </cell>
          <cell r="G1260" t="str">
            <v>am - Royal Bank (incl. W&amp;G) foreign currency advances</v>
          </cell>
          <cell r="Q1260">
            <v>1381</v>
          </cell>
          <cell r="R1260">
            <v>1256</v>
          </cell>
          <cell r="S1260">
            <v>1366</v>
          </cell>
          <cell r="T1260">
            <v>1310</v>
          </cell>
          <cell r="U1260">
            <v>1603</v>
          </cell>
          <cell r="V1260">
            <v>1338</v>
          </cell>
          <cell r="W1260">
            <v>1329</v>
          </cell>
          <cell r="X1260">
            <v>1864</v>
          </cell>
        </row>
        <row r="1261">
          <cell r="A1261">
            <v>1261</v>
          </cell>
        </row>
        <row r="1262">
          <cell r="A1262">
            <v>1262</v>
          </cell>
          <cell r="B1262" t="str">
            <v>D</v>
          </cell>
          <cell r="C1262">
            <v>8140</v>
          </cell>
          <cell r="D1262">
            <v>2</v>
          </cell>
          <cell r="E1262">
            <v>6</v>
          </cell>
          <cell r="F1262" t="str">
            <v>Abstr. of Banking Stats</v>
          </cell>
          <cell r="G1262" t="str">
            <v>an - Bank of Scotland sterling advances</v>
          </cell>
          <cell r="Q1262">
            <v>4206</v>
          </cell>
          <cell r="R1262">
            <v>5335</v>
          </cell>
          <cell r="S1262">
            <v>6362</v>
          </cell>
          <cell r="T1262">
            <v>8509</v>
          </cell>
          <cell r="U1262">
            <v>11637</v>
          </cell>
          <cell r="V1262">
            <v>14624</v>
          </cell>
          <cell r="W1262">
            <v>16408</v>
          </cell>
          <cell r="X1262">
            <v>18065</v>
          </cell>
        </row>
        <row r="1263">
          <cell r="A1263">
            <v>1263</v>
          </cell>
          <cell r="B1263" t="str">
            <v>D</v>
          </cell>
          <cell r="C1263">
            <v>8140</v>
          </cell>
          <cell r="D1263">
            <v>2</v>
          </cell>
          <cell r="E1263">
            <v>7</v>
          </cell>
          <cell r="F1263" t="str">
            <v>Abstr. of Banking Stats</v>
          </cell>
          <cell r="G1263" t="str">
            <v>ao - Bank of Scotland foreign currency advances</v>
          </cell>
          <cell r="Q1263">
            <v>962</v>
          </cell>
          <cell r="R1263">
            <v>867</v>
          </cell>
          <cell r="S1263">
            <v>797</v>
          </cell>
          <cell r="T1263">
            <v>926</v>
          </cell>
          <cell r="U1263">
            <v>1235</v>
          </cell>
          <cell r="V1263">
            <v>1158</v>
          </cell>
          <cell r="W1263">
            <v>1226</v>
          </cell>
          <cell r="X1263">
            <v>1681</v>
          </cell>
        </row>
        <row r="1264">
          <cell r="A1264">
            <v>1264</v>
          </cell>
        </row>
        <row r="1265">
          <cell r="A1265">
            <v>1265</v>
          </cell>
          <cell r="B1265" t="str">
            <v>C</v>
          </cell>
          <cell r="G1265" t="str">
            <v>ap - Royal Bank (incl. W&amp;G) + Bank of Scotland sterling advances  [al+an]</v>
          </cell>
          <cell r="Q1265">
            <v>10414</v>
          </cell>
          <cell r="R1265">
            <v>12903</v>
          </cell>
          <cell r="S1265">
            <v>15171</v>
          </cell>
          <cell r="T1265">
            <v>19117</v>
          </cell>
          <cell r="U1265">
            <v>24636</v>
          </cell>
          <cell r="V1265">
            <v>29519</v>
          </cell>
          <cell r="W1265">
            <v>32969</v>
          </cell>
          <cell r="X1265">
            <v>35365</v>
          </cell>
        </row>
        <row r="1266">
          <cell r="A1266">
            <v>1266</v>
          </cell>
          <cell r="B1266" t="str">
            <v>C</v>
          </cell>
          <cell r="G1266" t="str">
            <v>aq - Royal Bank (incl. W&amp;G) + Bank of Scotland foreign currency advances  [am+ao]</v>
          </cell>
          <cell r="Q1266">
            <v>2343</v>
          </cell>
          <cell r="R1266">
            <v>2123</v>
          </cell>
          <cell r="S1266">
            <v>2163</v>
          </cell>
          <cell r="T1266">
            <v>2236</v>
          </cell>
          <cell r="U1266">
            <v>2838</v>
          </cell>
          <cell r="V1266">
            <v>2496</v>
          </cell>
          <cell r="W1266">
            <v>2555</v>
          </cell>
          <cell r="X1266">
            <v>3545</v>
          </cell>
        </row>
        <row r="1267">
          <cell r="A1267">
            <v>1267</v>
          </cell>
          <cell r="B1267" t="str">
            <v>C</v>
          </cell>
          <cell r="G1267" t="str">
            <v>ar - TOTAL Sterling + Foreign  [ap+aq]</v>
          </cell>
          <cell r="Q1267">
            <v>12757</v>
          </cell>
          <cell r="R1267">
            <v>15026</v>
          </cell>
          <cell r="S1267">
            <v>17334</v>
          </cell>
          <cell r="T1267">
            <v>21353</v>
          </cell>
          <cell r="U1267">
            <v>27474</v>
          </cell>
          <cell r="V1267">
            <v>32015</v>
          </cell>
          <cell r="W1267">
            <v>35524</v>
          </cell>
          <cell r="X1267">
            <v>38910</v>
          </cell>
        </row>
        <row r="1268">
          <cell r="A1268">
            <v>1268</v>
          </cell>
          <cell r="B1268" t="str">
            <v>C</v>
          </cell>
          <cell r="G1268" t="str">
            <v>as - Hence % Sterling  [ap/ar*100]</v>
          </cell>
          <cell r="Q1268">
            <v>81.633612918397745</v>
          </cell>
          <cell r="R1268">
            <v>85.871156661786245</v>
          </cell>
          <cell r="S1268">
            <v>87.52163378331602</v>
          </cell>
          <cell r="T1268">
            <v>89.528403503020655</v>
          </cell>
          <cell r="U1268">
            <v>89.670233675475004</v>
          </cell>
          <cell r="V1268">
            <v>92.203654536935815</v>
          </cell>
          <cell r="W1268">
            <v>92.807679315392406</v>
          </cell>
          <cell r="X1268">
            <v>90.889231560010273</v>
          </cell>
        </row>
        <row r="1269">
          <cell r="A1269">
            <v>1269</v>
          </cell>
          <cell r="B1269" t="str">
            <v>C</v>
          </cell>
          <cell r="G1269" t="str">
            <v>at - Hence % Foreign  [aq/ar*100]</v>
          </cell>
          <cell r="Q1269">
            <v>18.366387081602259</v>
          </cell>
          <cell r="R1269">
            <v>14.128843338213763</v>
          </cell>
          <cell r="S1269">
            <v>12.478366216683973</v>
          </cell>
          <cell r="T1269">
            <v>10.471596496979348</v>
          </cell>
          <cell r="U1269">
            <v>10.329766324525005</v>
          </cell>
          <cell r="V1269">
            <v>7.7963454630641884</v>
          </cell>
          <cell r="W1269">
            <v>7.1923206846075889</v>
          </cell>
          <cell r="X1269">
            <v>9.1107684399897195</v>
          </cell>
        </row>
        <row r="1270">
          <cell r="A1270">
            <v>1270</v>
          </cell>
        </row>
        <row r="1271">
          <cell r="A1271">
            <v>1271</v>
          </cell>
          <cell r="B1271" t="str">
            <v>D</v>
          </cell>
          <cell r="C1271">
            <v>8140</v>
          </cell>
          <cell r="D1271">
            <v>2</v>
          </cell>
          <cell r="E1271">
            <v>8</v>
          </cell>
          <cell r="F1271" t="str">
            <v>Abstr. of Banking Stats</v>
          </cell>
          <cell r="G1271" t="str">
            <v xml:space="preserve">au - Clydesdale Bank Group advances total  </v>
          </cell>
          <cell r="O1271">
            <v>1505</v>
          </cell>
          <cell r="P1271">
            <v>1578</v>
          </cell>
          <cell r="Q1271">
            <v>1698</v>
          </cell>
          <cell r="R1271">
            <v>2802</v>
          </cell>
          <cell r="S1271">
            <v>3416</v>
          </cell>
          <cell r="T1271">
            <v>3561</v>
          </cell>
          <cell r="U1271">
            <v>4316</v>
          </cell>
          <cell r="V1271">
            <v>4618</v>
          </cell>
          <cell r="W1271">
            <v>5123</v>
          </cell>
          <cell r="X1271">
            <v>5753</v>
          </cell>
        </row>
        <row r="1272">
          <cell r="A1272">
            <v>1272</v>
          </cell>
          <cell r="B1272" t="str">
            <v>C</v>
          </cell>
          <cell r="G1272" t="str">
            <v>av - Estimated Clydesdale sterling advances  [au*ag/100]</v>
          </cell>
          <cell r="Q1272">
            <v>1386.1387473543937</v>
          </cell>
          <cell r="R1272">
            <v>2406.1098096632504</v>
          </cell>
          <cell r="S1272">
            <v>2989.7390100380753</v>
          </cell>
          <cell r="T1272">
            <v>3188.1064487425656</v>
          </cell>
          <cell r="U1272">
            <v>3870.1672854335015</v>
          </cell>
          <cell r="V1272">
            <v>4257.9647665156963</v>
          </cell>
          <cell r="W1272">
            <v>4754.5374113275529</v>
          </cell>
          <cell r="X1272">
            <v>5228.8574916473908</v>
          </cell>
        </row>
        <row r="1273">
          <cell r="A1273">
            <v>1273</v>
          </cell>
          <cell r="B1273" t="str">
            <v>C</v>
          </cell>
          <cell r="G1273" t="str">
            <v>aw - Estimated Clydesdale foreign currency advances   [au*ah/100]</v>
          </cell>
          <cell r="Q1273">
            <v>311.86125264560638</v>
          </cell>
          <cell r="R1273">
            <v>395.89019033674958</v>
          </cell>
          <cell r="S1273">
            <v>426.26098996192451</v>
          </cell>
          <cell r="T1273">
            <v>372.89355125743458</v>
          </cell>
          <cell r="U1273">
            <v>445.83271456649925</v>
          </cell>
          <cell r="V1273">
            <v>360.03523348430423</v>
          </cell>
          <cell r="W1273">
            <v>368.46258867244683</v>
          </cell>
          <cell r="X1273">
            <v>524.1425083526085</v>
          </cell>
        </row>
        <row r="1274">
          <cell r="A1274">
            <v>1274</v>
          </cell>
        </row>
        <row r="1275">
          <cell r="A1275">
            <v>1275</v>
          </cell>
          <cell r="B1275" t="str">
            <v>C</v>
          </cell>
          <cell r="G1275" t="str">
            <v>ax - 3 Scottish Clearing Banks incl. Clydesdale PLUS W&amp;G sterling advances  ['83&amp;'84 ac+aj,'85 on ap+av]</v>
          </cell>
          <cell r="O1275">
            <v>7950.6402495685652</v>
          </cell>
          <cell r="P1275">
            <v>9437.6177619100745</v>
          </cell>
          <cell r="Q1275">
            <v>11800.138747354395</v>
          </cell>
          <cell r="R1275">
            <v>15309.10980966325</v>
          </cell>
          <cell r="S1275">
            <v>18160.739010038076</v>
          </cell>
          <cell r="T1275">
            <v>22305.106448742565</v>
          </cell>
          <cell r="U1275">
            <v>28506.167285433501</v>
          </cell>
          <cell r="V1275">
            <v>33776.964766515695</v>
          </cell>
          <cell r="W1275">
            <v>37723.537411327554</v>
          </cell>
          <cell r="X1275">
            <v>40593.857491647388</v>
          </cell>
        </row>
        <row r="1276">
          <cell r="A1276">
            <v>1276</v>
          </cell>
          <cell r="B1276" t="str">
            <v>C</v>
          </cell>
          <cell r="G1276" t="str">
            <v>ay - 3 Scottish Clearing Banks incl. Clydesdale PLUS W&amp;G foreign currency advances deposits  ['83 &amp;'84 ad+ak,'85 on aq+aw]</v>
          </cell>
          <cell r="O1276">
            <v>1960.3597504314348</v>
          </cell>
          <cell r="P1276">
            <v>2304.3822380899251</v>
          </cell>
          <cell r="Q1276">
            <v>2654.8612526456063</v>
          </cell>
          <cell r="R1276">
            <v>2518.8901903367496</v>
          </cell>
          <cell r="S1276">
            <v>2589.2609899619247</v>
          </cell>
          <cell r="T1276">
            <v>2608.8935512574344</v>
          </cell>
          <cell r="U1276">
            <v>3283.8327145664994</v>
          </cell>
          <cell r="V1276">
            <v>2856.0352334843042</v>
          </cell>
          <cell r="W1276">
            <v>2923.4625886724471</v>
          </cell>
          <cell r="X1276">
            <v>4069.1425083526083</v>
          </cell>
        </row>
        <row r="1277">
          <cell r="A1277">
            <v>1277</v>
          </cell>
        </row>
        <row r="1278">
          <cell r="A1278">
            <v>1278</v>
          </cell>
          <cell r="B1278" t="str">
            <v>C</v>
          </cell>
          <cell r="G1278" t="str">
            <v>az - Foreign advances "at constant exchange rate"  [ay*b(i)]</v>
          </cell>
          <cell r="O1278">
            <v>0</v>
          </cell>
          <cell r="P1278">
            <v>0</v>
          </cell>
          <cell r="Q1278">
            <v>2654.8612526456063</v>
          </cell>
          <cell r="R1278">
            <v>2554.1546530014639</v>
          </cell>
          <cell r="S1278">
            <v>2571.1361630321912</v>
          </cell>
          <cell r="T1278">
            <v>2747.1649094740783</v>
          </cell>
          <cell r="U1278">
            <v>3359.3608670015287</v>
          </cell>
          <cell r="V1278">
            <v>2856.0352334843042</v>
          </cell>
          <cell r="W1278">
            <v>2943.9268267931543</v>
          </cell>
          <cell r="X1278">
            <v>3942.9990905936779</v>
          </cell>
        </row>
        <row r="1279">
          <cell r="A1279">
            <v>1279</v>
          </cell>
          <cell r="B1279" t="str">
            <v>C</v>
          </cell>
          <cell r="G1279" t="str">
            <v>ba - Sterling + "Constant exchange" foreign  [ax+az]</v>
          </cell>
          <cell r="O1279">
            <v>7950.6402495685652</v>
          </cell>
          <cell r="P1279">
            <v>9437.6177619100745</v>
          </cell>
          <cell r="Q1279">
            <v>14455</v>
          </cell>
          <cell r="R1279">
            <v>17863.264462664716</v>
          </cell>
          <cell r="S1279">
            <v>20731.875173070268</v>
          </cell>
          <cell r="T1279">
            <v>25052.271358216643</v>
          </cell>
          <cell r="U1279">
            <v>31865.528152435028</v>
          </cell>
          <cell r="V1279">
            <v>36633</v>
          </cell>
          <cell r="W1279">
            <v>40667.464238120709</v>
          </cell>
          <cell r="X1279">
            <v>44536.856582241067</v>
          </cell>
        </row>
        <row r="1280">
          <cell r="A1280">
            <v>1280</v>
          </cell>
          <cell r="B1280" t="str">
            <v>C</v>
          </cell>
          <cell r="G1280" t="str">
            <v>bb - "Constant price"  [ba/a(i)]</v>
          </cell>
          <cell r="O1280">
            <v>11998.478651919393</v>
          </cell>
          <cell r="P1280">
            <v>13587.43929107632</v>
          </cell>
          <cell r="Q1280">
            <v>19491.606689246404</v>
          </cell>
          <cell r="R1280">
            <v>23286.400210206535</v>
          </cell>
          <cell r="S1280">
            <v>25894.518598521103</v>
          </cell>
          <cell r="T1280">
            <v>29745.194511060585</v>
          </cell>
          <cell r="U1280">
            <v>34966.996439450675</v>
          </cell>
          <cell r="V1280">
            <v>36633</v>
          </cell>
          <cell r="W1280">
            <v>38349.629488797764</v>
          </cell>
          <cell r="X1280">
            <v>40384.309811939587</v>
          </cell>
        </row>
        <row r="1281">
          <cell r="A1281">
            <v>1281</v>
          </cell>
        </row>
        <row r="1282">
          <cell r="A1282">
            <v>1282</v>
          </cell>
          <cell r="B1282" t="str">
            <v>I</v>
          </cell>
          <cell r="C1282">
            <v>8140</v>
          </cell>
          <cell r="D1282">
            <v>2</v>
          </cell>
          <cell r="E1282">
            <v>90</v>
          </cell>
          <cell r="G1282" t="str">
            <v>Scottish Index, 1990=100</v>
          </cell>
          <cell r="H1282">
            <v>7.5</v>
          </cell>
          <cell r="I1282">
            <v>7.2608403574002125</v>
          </cell>
          <cell r="O1282">
            <v>32.753196986103767</v>
          </cell>
          <cell r="P1282">
            <v>37.090708626310487</v>
          </cell>
          <cell r="Q1282">
            <v>53.207781752098938</v>
          </cell>
          <cell r="R1282">
            <v>63.56673002540478</v>
          </cell>
          <cell r="S1282">
            <v>70.686317250897019</v>
          </cell>
          <cell r="T1282">
            <v>81.197812112195521</v>
          </cell>
          <cell r="U1282">
            <v>95.452178198484077</v>
          </cell>
          <cell r="V1282">
            <v>100</v>
          </cell>
          <cell r="W1282">
            <v>104.68601940544799</v>
          </cell>
          <cell r="X1282">
            <v>110.24024735058443</v>
          </cell>
        </row>
        <row r="1283">
          <cell r="A1283">
            <v>1283</v>
          </cell>
        </row>
        <row r="1284">
          <cell r="A1284">
            <v>1284</v>
          </cell>
          <cell r="B1284" t="str">
            <v>W</v>
          </cell>
          <cell r="C1284">
            <v>8140</v>
          </cell>
          <cell r="D1284">
            <v>2</v>
          </cell>
          <cell r="E1284">
            <v>90</v>
          </cell>
          <cell r="G1284" t="str">
            <v>WEIGHT * INDEX</v>
          </cell>
          <cell r="O1284">
            <v>237.81573451058122</v>
          </cell>
          <cell r="P1284">
            <v>269.30971407848739</v>
          </cell>
          <cell r="Q1284">
            <v>386.33320907338253</v>
          </cell>
          <cell r="R1284">
            <v>461.54787875642285</v>
          </cell>
          <cell r="S1284">
            <v>513.24206501130789</v>
          </cell>
          <cell r="T1284">
            <v>589.56435111682902</v>
          </cell>
          <cell r="U1284">
            <v>693.06302766530985</v>
          </cell>
          <cell r="V1284">
            <v>726.08403574002125</v>
          </cell>
          <cell r="W1284">
            <v>760.10847455465864</v>
          </cell>
          <cell r="X1284">
            <v>800.43683697290521</v>
          </cell>
        </row>
        <row r="1285">
          <cell r="A1285">
            <v>1285</v>
          </cell>
          <cell r="H1285" t="str">
            <v>UNCONSTR</v>
          </cell>
          <cell r="I1285" t="str">
            <v>FINAL</v>
          </cell>
        </row>
        <row r="1286">
          <cell r="A1286">
            <v>1286</v>
          </cell>
          <cell r="B1286" t="str">
            <v>H</v>
          </cell>
          <cell r="C1286">
            <v>8140</v>
          </cell>
          <cell r="D1286">
            <v>4</v>
          </cell>
          <cell r="G1286" t="str">
            <v xml:space="preserve">   </v>
          </cell>
          <cell r="H1286" t="str">
            <v>WEIGHT</v>
          </cell>
          <cell r="I1286" t="str">
            <v>WEIGHT</v>
          </cell>
          <cell r="J1286">
            <v>1978</v>
          </cell>
          <cell r="K1286">
            <v>1979</v>
          </cell>
          <cell r="L1286">
            <v>1980</v>
          </cell>
          <cell r="M1286">
            <v>1981</v>
          </cell>
          <cell r="N1286">
            <v>1982</v>
          </cell>
          <cell r="O1286">
            <v>1983</v>
          </cell>
          <cell r="P1286">
            <v>1984</v>
          </cell>
          <cell r="Q1286">
            <v>1985</v>
          </cell>
          <cell r="R1286">
            <v>1986</v>
          </cell>
          <cell r="S1286">
            <v>1987</v>
          </cell>
          <cell r="T1286">
            <v>1988</v>
          </cell>
          <cell r="U1286">
            <v>1989</v>
          </cell>
          <cell r="V1286">
            <v>1990</v>
          </cell>
          <cell r="W1286">
            <v>1991</v>
          </cell>
          <cell r="X1286">
            <v>1992</v>
          </cell>
        </row>
        <row r="1287">
          <cell r="A1287">
            <v>1287</v>
          </cell>
        </row>
        <row r="1288">
          <cell r="A1288">
            <v>1288</v>
          </cell>
          <cell r="B1288" t="str">
            <v>D</v>
          </cell>
          <cell r="C1288">
            <v>8140</v>
          </cell>
          <cell r="D1288">
            <v>4</v>
          </cell>
          <cell r="E1288">
            <v>1</v>
          </cell>
          <cell r="F1288" t="str">
            <v>Abstr. of Banking Stats</v>
          </cell>
          <cell r="G1288" t="str">
            <v>Scottish clearings - inter-bank debit  '000 items</v>
          </cell>
          <cell r="O1288">
            <v>138355</v>
          </cell>
          <cell r="P1288">
            <v>148153</v>
          </cell>
          <cell r="Q1288">
            <v>158067</v>
          </cell>
          <cell r="R1288">
            <v>161922</v>
          </cell>
          <cell r="S1288">
            <v>157089</v>
          </cell>
          <cell r="T1288">
            <v>157297</v>
          </cell>
          <cell r="U1288">
            <v>159082</v>
          </cell>
          <cell r="V1288">
            <v>163221</v>
          </cell>
          <cell r="W1288">
            <v>161700</v>
          </cell>
          <cell r="X1288">
            <v>159861</v>
          </cell>
        </row>
        <row r="1289">
          <cell r="A1289">
            <v>1289</v>
          </cell>
          <cell r="B1289" t="str">
            <v>D</v>
          </cell>
          <cell r="C1289">
            <v>8140</v>
          </cell>
          <cell r="D1289">
            <v>4</v>
          </cell>
          <cell r="E1289">
            <v>2</v>
          </cell>
          <cell r="F1289" t="str">
            <v>Abstr. of Banking Stats</v>
          </cell>
          <cell r="G1289" t="str">
            <v>Scottish clearings - inter-bank credit  '000 items</v>
          </cell>
          <cell r="O1289">
            <v>14846</v>
          </cell>
          <cell r="P1289">
            <v>13818</v>
          </cell>
          <cell r="Q1289">
            <v>14285</v>
          </cell>
          <cell r="R1289">
            <v>16116</v>
          </cell>
          <cell r="S1289">
            <v>13893</v>
          </cell>
          <cell r="T1289">
            <v>13615</v>
          </cell>
          <cell r="U1289">
            <v>15423</v>
          </cell>
          <cell r="V1289">
            <v>14279</v>
          </cell>
          <cell r="W1289">
            <v>13715</v>
          </cell>
          <cell r="X1289">
            <v>13356</v>
          </cell>
        </row>
        <row r="1290">
          <cell r="A1290">
            <v>1290</v>
          </cell>
        </row>
        <row r="1291">
          <cell r="A1291">
            <v>1291</v>
          </cell>
          <cell r="B1291" t="str">
            <v>D</v>
          </cell>
          <cell r="C1291">
            <v>8140</v>
          </cell>
          <cell r="D1291">
            <v>4</v>
          </cell>
          <cell r="E1291">
            <v>3</v>
          </cell>
          <cell r="F1291" t="str">
            <v>Abstr. of Banking Stats</v>
          </cell>
          <cell r="G1291" t="str">
            <v>Scottish clearings - inter-branch debit  '000 items</v>
          </cell>
          <cell r="O1291">
            <v>43990</v>
          </cell>
          <cell r="P1291">
            <v>41556</v>
          </cell>
          <cell r="Q1291">
            <v>40910</v>
          </cell>
          <cell r="R1291">
            <v>41956</v>
          </cell>
          <cell r="S1291">
            <v>41833</v>
          </cell>
          <cell r="T1291">
            <v>40149</v>
          </cell>
          <cell r="U1291">
            <v>40745</v>
          </cell>
          <cell r="V1291">
            <v>41465</v>
          </cell>
          <cell r="W1291">
            <v>39980</v>
          </cell>
          <cell r="X1291">
            <v>38628</v>
          </cell>
        </row>
        <row r="1292">
          <cell r="A1292">
            <v>1292</v>
          </cell>
          <cell r="B1292" t="str">
            <v>D</v>
          </cell>
          <cell r="C1292">
            <v>8140</v>
          </cell>
          <cell r="D1292">
            <v>4</v>
          </cell>
          <cell r="E1292">
            <v>4</v>
          </cell>
          <cell r="F1292" t="str">
            <v>Abstr. of Banking Stats</v>
          </cell>
          <cell r="G1292" t="str">
            <v>Scottish clearings - inter-branch credit  '000 items</v>
          </cell>
          <cell r="O1292">
            <v>13032</v>
          </cell>
          <cell r="P1292">
            <v>13157</v>
          </cell>
          <cell r="Q1292">
            <v>13694</v>
          </cell>
          <cell r="R1292">
            <v>13910</v>
          </cell>
          <cell r="S1292">
            <v>13998</v>
          </cell>
          <cell r="T1292">
            <v>14718</v>
          </cell>
          <cell r="U1292">
            <v>15959</v>
          </cell>
          <cell r="V1292">
            <v>16831</v>
          </cell>
          <cell r="W1292">
            <v>16859</v>
          </cell>
          <cell r="X1292">
            <v>17295</v>
          </cell>
        </row>
        <row r="1293">
          <cell r="A1293">
            <v>1293</v>
          </cell>
        </row>
        <row r="1294">
          <cell r="A1294">
            <v>1294</v>
          </cell>
          <cell r="B1294" t="str">
            <v>C</v>
          </cell>
          <cell r="G1294" t="str">
            <v>Scottish clearings - total number of items  '000s</v>
          </cell>
          <cell r="O1294">
            <v>210223</v>
          </cell>
          <cell r="P1294">
            <v>216684</v>
          </cell>
          <cell r="Q1294">
            <v>226956</v>
          </cell>
          <cell r="R1294">
            <v>233904</v>
          </cell>
          <cell r="S1294">
            <v>226813</v>
          </cell>
          <cell r="T1294">
            <v>225779</v>
          </cell>
          <cell r="U1294">
            <v>231209</v>
          </cell>
          <cell r="V1294">
            <v>235796</v>
          </cell>
          <cell r="W1294">
            <v>232254</v>
          </cell>
          <cell r="X1294">
            <v>229140</v>
          </cell>
        </row>
        <row r="1295">
          <cell r="A1295">
            <v>1295</v>
          </cell>
        </row>
        <row r="1296">
          <cell r="A1296">
            <v>1296</v>
          </cell>
          <cell r="B1296" t="str">
            <v>I</v>
          </cell>
          <cell r="C1296">
            <v>8140</v>
          </cell>
          <cell r="D1296">
            <v>4</v>
          </cell>
          <cell r="E1296">
            <v>90</v>
          </cell>
          <cell r="G1296" t="str">
            <v>Scottish Index, 1990=100</v>
          </cell>
          <cell r="H1296">
            <v>4.335</v>
          </cell>
          <cell r="I1296">
            <v>4.1967657265773228</v>
          </cell>
          <cell r="O1296">
            <v>89.154608220665324</v>
          </cell>
          <cell r="P1296">
            <v>91.894688629154018</v>
          </cell>
          <cell r="Q1296">
            <v>96.250996624200582</v>
          </cell>
          <cell r="R1296">
            <v>99.197611494681851</v>
          </cell>
          <cell r="S1296">
            <v>96.190350981356758</v>
          </cell>
          <cell r="T1296">
            <v>95.751836333101494</v>
          </cell>
          <cell r="U1296">
            <v>98.05467437954843</v>
          </cell>
          <cell r="V1296">
            <v>100</v>
          </cell>
          <cell r="W1296">
            <v>98.497854077253223</v>
          </cell>
          <cell r="X1296">
            <v>97.177220987633376</v>
          </cell>
        </row>
        <row r="1297">
          <cell r="A1297">
            <v>1297</v>
          </cell>
        </row>
        <row r="1298">
          <cell r="A1298">
            <v>1298</v>
          </cell>
          <cell r="B1298" t="str">
            <v>W</v>
          </cell>
          <cell r="C1298">
            <v>8140</v>
          </cell>
          <cell r="D1298">
            <v>4</v>
          </cell>
          <cell r="E1298">
            <v>90</v>
          </cell>
          <cell r="G1298" t="str">
            <v>Weight * Index</v>
          </cell>
          <cell r="O1298">
            <v>374.16100414691709</v>
          </cell>
          <cell r="P1298">
            <v>385.6604796933284</v>
          </cell>
          <cell r="Q1298">
            <v>403.94288378135462</v>
          </cell>
          <cell r="R1298">
            <v>416.30913607921349</v>
          </cell>
          <cell r="S1298">
            <v>403.68836822600139</v>
          </cell>
          <cell r="T1298">
            <v>401.84802497960158</v>
          </cell>
          <cell r="U1298">
            <v>411.51249676678839</v>
          </cell>
          <cell r="V1298">
            <v>419.67657265773227</v>
          </cell>
          <cell r="W1298">
            <v>413.37241813283072</v>
          </cell>
          <cell r="X1298">
            <v>407.83003044493023</v>
          </cell>
        </row>
        <row r="1299">
          <cell r="A1299">
            <v>1299</v>
          </cell>
        </row>
        <row r="1300">
          <cell r="A1300">
            <v>1300</v>
          </cell>
          <cell r="B1300" t="str">
            <v>H</v>
          </cell>
          <cell r="C1300">
            <v>8140</v>
          </cell>
          <cell r="D1300">
            <v>3</v>
          </cell>
          <cell r="G1300" t="str">
            <v>EMPLOYEES IN EMPLOYMENT IN GROUP 814</v>
          </cell>
          <cell r="H1300" t="str">
            <v>WEIGHT</v>
          </cell>
          <cell r="I1300" t="str">
            <v>WEIGHT</v>
          </cell>
          <cell r="J1300">
            <v>1978</v>
          </cell>
          <cell r="K1300">
            <v>1979</v>
          </cell>
          <cell r="L1300">
            <v>1980</v>
          </cell>
          <cell r="M1300">
            <v>1981</v>
          </cell>
          <cell r="N1300">
            <v>1982</v>
          </cell>
          <cell r="O1300">
            <v>1983</v>
          </cell>
          <cell r="P1300">
            <v>1984</v>
          </cell>
          <cell r="Q1300">
            <v>1985</v>
          </cell>
          <cell r="R1300">
            <v>1986</v>
          </cell>
          <cell r="S1300">
            <v>1987</v>
          </cell>
          <cell r="T1300">
            <v>1988</v>
          </cell>
          <cell r="U1300">
            <v>1989</v>
          </cell>
          <cell r="V1300">
            <v>1990</v>
          </cell>
          <cell r="W1300">
            <v>1991</v>
          </cell>
          <cell r="X1300">
            <v>1992</v>
          </cell>
        </row>
        <row r="1301">
          <cell r="A1301">
            <v>1301</v>
          </cell>
        </row>
        <row r="1302">
          <cell r="A1302">
            <v>1302</v>
          </cell>
          <cell r="B1302" t="str">
            <v>D</v>
          </cell>
          <cell r="C1302">
            <v>8140</v>
          </cell>
          <cell r="D1302">
            <v>3</v>
          </cell>
          <cell r="E1302">
            <v>1</v>
          </cell>
          <cell r="F1302" t="str">
            <v>Employment Department</v>
          </cell>
          <cell r="G1302" t="str">
            <v>a - Employment in Scotland class 814 at June - TOTAL</v>
          </cell>
          <cell r="O1302">
            <v>37409</v>
          </cell>
          <cell r="P1302">
            <v>38381</v>
          </cell>
          <cell r="Q1302">
            <v>38997</v>
          </cell>
          <cell r="R1302">
            <v>32541</v>
          </cell>
          <cell r="S1302">
            <v>34176</v>
          </cell>
          <cell r="T1302">
            <v>32506</v>
          </cell>
          <cell r="U1302">
            <v>31520</v>
          </cell>
          <cell r="V1302">
            <v>32509</v>
          </cell>
          <cell r="W1302">
            <v>33317</v>
          </cell>
          <cell r="X1302">
            <v>33766</v>
          </cell>
        </row>
        <row r="1303">
          <cell r="A1303" t="str">
            <v>1302a</v>
          </cell>
        </row>
        <row r="1304">
          <cell r="A1304">
            <v>1306</v>
          </cell>
          <cell r="B1304" t="str">
            <v>D</v>
          </cell>
          <cell r="C1304">
            <v>8140</v>
          </cell>
          <cell r="D1304">
            <v>3</v>
          </cell>
          <cell r="E1304">
            <v>3</v>
          </cell>
          <cell r="F1304" t="str">
            <v>Employment Department</v>
          </cell>
          <cell r="G1304" t="str">
            <v>c - Employment in Scotland class 814 at June - PART-TIME FEMALES</v>
          </cell>
          <cell r="O1304">
            <v>5051</v>
          </cell>
          <cell r="P1304">
            <v>4998</v>
          </cell>
          <cell r="Q1304">
            <v>5359</v>
          </cell>
          <cell r="R1304">
            <v>5164</v>
          </cell>
          <cell r="S1304">
            <v>5803</v>
          </cell>
          <cell r="T1304">
            <v>5055</v>
          </cell>
          <cell r="U1304">
            <v>5503</v>
          </cell>
          <cell r="V1304">
            <v>5770</v>
          </cell>
          <cell r="W1304">
            <v>5720</v>
          </cell>
          <cell r="X1304">
            <v>5907</v>
          </cell>
        </row>
        <row r="1305">
          <cell r="A1305" t="str">
            <v>1306a</v>
          </cell>
        </row>
        <row r="1306">
          <cell r="A1306">
            <v>1308</v>
          </cell>
          <cell r="B1306" t="str">
            <v>C</v>
          </cell>
          <cell r="G1306" t="str">
            <v>d - Scottish Full-time Equivalent  [(a+b)-(0.5*c)]</v>
          </cell>
          <cell r="O1306">
            <v>34883.5</v>
          </cell>
          <cell r="P1306">
            <v>35882</v>
          </cell>
          <cell r="Q1306">
            <v>36317.5</v>
          </cell>
          <cell r="R1306">
            <v>29959</v>
          </cell>
          <cell r="S1306">
            <v>31274.5</v>
          </cell>
          <cell r="T1306">
            <v>29978.5</v>
          </cell>
          <cell r="U1306">
            <v>28768.5</v>
          </cell>
          <cell r="V1306">
            <v>29624</v>
          </cell>
          <cell r="W1306">
            <v>30457</v>
          </cell>
          <cell r="X1306">
            <v>30812.5</v>
          </cell>
        </row>
        <row r="1307">
          <cell r="A1307" t="str">
            <v>1308a</v>
          </cell>
        </row>
        <row r="1308">
          <cell r="A1308" t="str">
            <v>1308b</v>
          </cell>
        </row>
        <row r="1309">
          <cell r="A1309">
            <v>1309</v>
          </cell>
        </row>
        <row r="1310">
          <cell r="A1310">
            <v>1310</v>
          </cell>
        </row>
        <row r="1311">
          <cell r="A1311">
            <v>1311</v>
          </cell>
          <cell r="B1311" t="str">
            <v>D</v>
          </cell>
          <cell r="C1311">
            <v>8140</v>
          </cell>
          <cell r="D1311">
            <v>3</v>
          </cell>
          <cell r="E1311">
            <v>7</v>
          </cell>
          <cell r="F1311" t="str">
            <v>Employment Department</v>
          </cell>
          <cell r="G1311" t="str">
            <v>j - Employment in GB class 814 - TOTAL</v>
          </cell>
          <cell r="O1311">
            <v>484000</v>
          </cell>
          <cell r="P1311">
            <v>499200</v>
          </cell>
          <cell r="Q1311">
            <v>512866</v>
          </cell>
          <cell r="R1311">
            <v>396600</v>
          </cell>
          <cell r="S1311">
            <v>408700</v>
          </cell>
          <cell r="T1311">
            <v>446200</v>
          </cell>
          <cell r="U1311">
            <v>460700</v>
          </cell>
          <cell r="V1311">
            <v>448440</v>
          </cell>
          <cell r="W1311">
            <v>432764</v>
          </cell>
          <cell r="X1311">
            <v>424038</v>
          </cell>
        </row>
        <row r="1312">
          <cell r="A1312">
            <v>1312</v>
          </cell>
        </row>
        <row r="1313">
          <cell r="A1313">
            <v>1315</v>
          </cell>
          <cell r="B1313" t="str">
            <v>D</v>
          </cell>
          <cell r="C1313">
            <v>8140</v>
          </cell>
          <cell r="D1313">
            <v>3</v>
          </cell>
          <cell r="E1313">
            <v>9</v>
          </cell>
          <cell r="F1313" t="str">
            <v>Employment Department</v>
          </cell>
          <cell r="G1313" t="str">
            <v>l - Employment in GB class 814 - PART-TIME FEMALES</v>
          </cell>
          <cell r="O1313">
            <v>46700</v>
          </cell>
          <cell r="P1313">
            <v>51800</v>
          </cell>
          <cell r="Q1313">
            <v>54365</v>
          </cell>
          <cell r="R1313">
            <v>44900</v>
          </cell>
          <cell r="S1313">
            <v>47600</v>
          </cell>
          <cell r="T1313">
            <v>44500</v>
          </cell>
          <cell r="U1313">
            <v>51300</v>
          </cell>
          <cell r="V1313">
            <v>53265</v>
          </cell>
          <cell r="W1313">
            <v>53421</v>
          </cell>
          <cell r="X1313">
            <v>52574.292080683335</v>
          </cell>
        </row>
        <row r="1314">
          <cell r="A1314">
            <v>1316</v>
          </cell>
        </row>
        <row r="1315">
          <cell r="A1315">
            <v>1317</v>
          </cell>
          <cell r="B1315" t="str">
            <v>C</v>
          </cell>
          <cell r="G1315" t="str">
            <v>m - GB Full-time equivalent [(j+k)-(0.5*l)]</v>
          </cell>
          <cell r="O1315">
            <v>460650</v>
          </cell>
          <cell r="P1315">
            <v>473300</v>
          </cell>
          <cell r="Q1315">
            <v>485683.5</v>
          </cell>
          <cell r="R1315">
            <v>374150</v>
          </cell>
          <cell r="S1315">
            <v>384900</v>
          </cell>
          <cell r="T1315">
            <v>423950</v>
          </cell>
          <cell r="U1315">
            <v>435050</v>
          </cell>
          <cell r="V1315">
            <v>421807.5</v>
          </cell>
          <cell r="W1315">
            <v>406053.5</v>
          </cell>
          <cell r="X1315">
            <v>397750.85395965836</v>
          </cell>
        </row>
        <row r="1316">
          <cell r="A1316" t="str">
            <v>1317a</v>
          </cell>
        </row>
        <row r="1317">
          <cell r="A1317" t="str">
            <v>1317b</v>
          </cell>
        </row>
        <row r="1318">
          <cell r="A1318">
            <v>1318</v>
          </cell>
        </row>
        <row r="1319">
          <cell r="A1319">
            <v>1319</v>
          </cell>
          <cell r="B1319" t="str">
            <v>D</v>
          </cell>
          <cell r="C1319">
            <v>8140</v>
          </cell>
          <cell r="D1319">
            <v>3</v>
          </cell>
          <cell r="E1319">
            <v>12</v>
          </cell>
          <cell r="F1319" t="str">
            <v>ONS GDP(O)</v>
          </cell>
          <cell r="G1319" t="str">
            <v>u - UK Index for Banking and Bill discounting, 1990=100</v>
          </cell>
          <cell r="R1319">
            <v>75.64</v>
          </cell>
          <cell r="S1319">
            <v>85.44</v>
          </cell>
          <cell r="T1319">
            <v>91.87</v>
          </cell>
          <cell r="U1319">
            <v>97.42</v>
          </cell>
          <cell r="V1319">
            <v>100</v>
          </cell>
          <cell r="W1319">
            <v>96.33</v>
          </cell>
          <cell r="X1319">
            <v>92.53</v>
          </cell>
        </row>
        <row r="1320">
          <cell r="A1320">
            <v>1320</v>
          </cell>
        </row>
        <row r="1321">
          <cell r="A1321">
            <v>1321</v>
          </cell>
        </row>
        <row r="1322">
          <cell r="A1322">
            <v>1322</v>
          </cell>
          <cell r="B1322" t="str">
            <v>C</v>
          </cell>
          <cell r="C1322" t="str">
            <v xml:space="preserve"> </v>
          </cell>
          <cell r="D1322" t="str">
            <v xml:space="preserve"> </v>
          </cell>
          <cell r="E1322" t="str">
            <v xml:space="preserve"> </v>
          </cell>
          <cell r="G1322" t="str">
            <v>x - 1985 UK Index*(Scot FTE empl. rel. to 1985/GB empl. rel to 1985) [u*(d/m)]</v>
          </cell>
          <cell r="O1322">
            <v>0</v>
          </cell>
          <cell r="P1322">
            <v>0</v>
          </cell>
          <cell r="Q1322">
            <v>0</v>
          </cell>
          <cell r="R1322">
            <v>6.0566584524923153</v>
          </cell>
          <cell r="S1322">
            <v>6.9423052221356194</v>
          </cell>
          <cell r="T1322">
            <v>6.4963434249321859</v>
          </cell>
          <cell r="U1322">
            <v>6.4420808412826114</v>
          </cell>
          <cell r="V1322">
            <v>7.0231088826064019</v>
          </cell>
          <cell r="W1322">
            <v>7.2254587388115112</v>
          </cell>
          <cell r="X1322">
            <v>7.1680062949385128</v>
          </cell>
        </row>
        <row r="1323">
          <cell r="A1323">
            <v>1323</v>
          </cell>
        </row>
        <row r="1324">
          <cell r="A1324">
            <v>1324</v>
          </cell>
          <cell r="B1324" t="str">
            <v>I</v>
          </cell>
          <cell r="C1324">
            <v>8140</v>
          </cell>
          <cell r="D1324">
            <v>3</v>
          </cell>
          <cell r="E1324">
            <v>90</v>
          </cell>
          <cell r="G1324" t="str">
            <v>Scottish Index,1990=100  [(x/1990x)*100]</v>
          </cell>
          <cell r="H1324">
            <v>7.5869999999999997</v>
          </cell>
          <cell r="I1324">
            <v>7.3450661055460547</v>
          </cell>
          <cell r="O1324">
            <v>0</v>
          </cell>
          <cell r="P1324">
            <v>0</v>
          </cell>
          <cell r="Q1324">
            <v>0</v>
          </cell>
          <cell r="R1324">
            <v>86.238994065610726</v>
          </cell>
          <cell r="S1324">
            <v>98.849460234471053</v>
          </cell>
          <cell r="T1324">
            <v>92.499540211047901</v>
          </cell>
          <cell r="U1324">
            <v>91.726911101111099</v>
          </cell>
          <cell r="V1324">
            <v>100</v>
          </cell>
          <cell r="W1324">
            <v>102.88120061339579</v>
          </cell>
          <cell r="X1324">
            <v>102.06315201364693</v>
          </cell>
        </row>
        <row r="1325">
          <cell r="A1325">
            <v>1325</v>
          </cell>
        </row>
        <row r="1326">
          <cell r="A1326">
            <v>1326</v>
          </cell>
          <cell r="B1326" t="str">
            <v>W</v>
          </cell>
          <cell r="C1326">
            <v>8140</v>
          </cell>
          <cell r="D1326">
            <v>3</v>
          </cell>
          <cell r="E1326">
            <v>90</v>
          </cell>
          <cell r="G1326" t="str">
            <v>WEIGHT * INDEX</v>
          </cell>
          <cell r="O1326">
            <v>0</v>
          </cell>
          <cell r="P1326">
            <v>0</v>
          </cell>
          <cell r="Q1326">
            <v>0</v>
          </cell>
          <cell r="R1326">
            <v>633.43111228770465</v>
          </cell>
          <cell r="S1326">
            <v>726.05581991973588</v>
          </cell>
          <cell r="T1326">
            <v>679.4152375827623</v>
          </cell>
          <cell r="U1326">
            <v>673.7402256952073</v>
          </cell>
          <cell r="V1326">
            <v>734.50661055460546</v>
          </cell>
          <cell r="W1326">
            <v>755.66921952333735</v>
          </cell>
          <cell r="X1326">
            <v>749.66059848063264</v>
          </cell>
        </row>
        <row r="1327">
          <cell r="A1327">
            <v>1327</v>
          </cell>
        </row>
        <row r="1328">
          <cell r="A1328">
            <v>1328</v>
          </cell>
          <cell r="B1328" t="str">
            <v>H</v>
          </cell>
          <cell r="C1328">
            <v>8150</v>
          </cell>
          <cell r="G1328" t="str">
            <v>OTHER FINANCIAL INSTITUTIONS</v>
          </cell>
        </row>
        <row r="1329">
          <cell r="A1329">
            <v>1329</v>
          </cell>
          <cell r="H1329" t="str">
            <v>UNCONSTR</v>
          </cell>
          <cell r="I1329" t="str">
            <v>FINAL</v>
          </cell>
        </row>
        <row r="1330">
          <cell r="A1330">
            <v>1330</v>
          </cell>
          <cell r="B1330" t="str">
            <v>H</v>
          </cell>
          <cell r="C1330">
            <v>8150</v>
          </cell>
          <cell r="D1330">
            <v>1</v>
          </cell>
          <cell r="G1330" t="str">
            <v>Building Societies: Number of loans</v>
          </cell>
          <cell r="H1330" t="str">
            <v>WEIGHT</v>
          </cell>
          <cell r="I1330" t="str">
            <v>WEIGHT</v>
          </cell>
          <cell r="J1330">
            <v>1978</v>
          </cell>
          <cell r="K1330">
            <v>1979</v>
          </cell>
          <cell r="L1330">
            <v>1980</v>
          </cell>
          <cell r="M1330">
            <v>1981</v>
          </cell>
          <cell r="N1330">
            <v>1982</v>
          </cell>
          <cell r="O1330">
            <v>1983</v>
          </cell>
          <cell r="P1330">
            <v>1984</v>
          </cell>
          <cell r="Q1330">
            <v>1985</v>
          </cell>
          <cell r="R1330">
            <v>1986</v>
          </cell>
          <cell r="S1330">
            <v>1987</v>
          </cell>
          <cell r="T1330">
            <v>1988</v>
          </cell>
          <cell r="U1330">
            <v>1989</v>
          </cell>
          <cell r="V1330">
            <v>1990</v>
          </cell>
          <cell r="W1330">
            <v>1991</v>
          </cell>
          <cell r="X1330">
            <v>1992</v>
          </cell>
        </row>
        <row r="1331">
          <cell r="A1331">
            <v>1331</v>
          </cell>
        </row>
        <row r="1332">
          <cell r="A1332">
            <v>1332</v>
          </cell>
          <cell r="B1332" t="str">
            <v>D</v>
          </cell>
          <cell r="C1332">
            <v>8150</v>
          </cell>
          <cell r="D1332">
            <v>1</v>
          </cell>
          <cell r="E1332">
            <v>1</v>
          </cell>
          <cell r="F1332" t="str">
            <v>Building Society Association</v>
          </cell>
          <cell r="G1332" t="str">
            <v>Number of Building Society loansmade in the year for Scotland (Inc estimate for Abbey National)</v>
          </cell>
          <cell r="J1332">
            <v>48900</v>
          </cell>
          <cell r="K1332">
            <v>46500</v>
          </cell>
          <cell r="L1332">
            <v>51300</v>
          </cell>
          <cell r="M1332">
            <v>54500</v>
          </cell>
          <cell r="N1332">
            <v>68000</v>
          </cell>
          <cell r="O1332">
            <v>79800</v>
          </cell>
          <cell r="P1332">
            <v>95600</v>
          </cell>
          <cell r="Q1332">
            <v>83700</v>
          </cell>
          <cell r="R1332">
            <v>88600</v>
          </cell>
          <cell r="S1332">
            <v>66300</v>
          </cell>
          <cell r="T1332">
            <v>88800</v>
          </cell>
          <cell r="U1332">
            <v>107506</v>
          </cell>
          <cell r="V1332">
            <v>89674.475961538468</v>
          </cell>
          <cell r="W1332">
            <v>76494.653846153844</v>
          </cell>
          <cell r="X1332">
            <v>61635.050480769234</v>
          </cell>
        </row>
        <row r="1333">
          <cell r="A1333">
            <v>1333</v>
          </cell>
        </row>
        <row r="1334">
          <cell r="A1334">
            <v>1334</v>
          </cell>
          <cell r="B1334" t="str">
            <v>I</v>
          </cell>
          <cell r="C1334">
            <v>8150</v>
          </cell>
          <cell r="D1334">
            <v>1</v>
          </cell>
          <cell r="E1334">
            <v>90</v>
          </cell>
          <cell r="G1334" t="str">
            <v>Scottish Index,1990=100</v>
          </cell>
          <cell r="H1334">
            <v>1.089</v>
          </cell>
          <cell r="I1334">
            <v>1.0542740198945109</v>
          </cell>
          <cell r="O1334">
            <v>88.988532293432471</v>
          </cell>
          <cell r="P1334">
            <v>106.60781562972612</v>
          </cell>
          <cell r="Q1334">
            <v>93.337595901758121</v>
          </cell>
          <cell r="R1334">
            <v>98.801804025039061</v>
          </cell>
          <cell r="S1334">
            <v>73.934081341536</v>
          </cell>
          <cell r="T1334">
            <v>99.024832928030122</v>
          </cell>
          <cell r="U1334">
            <v>119.88472622478385</v>
          </cell>
          <cell r="V1334">
            <v>99.999999999999986</v>
          </cell>
          <cell r="W1334">
            <v>85.302593659942346</v>
          </cell>
          <cell r="X1334">
            <v>68.731988472622476</v>
          </cell>
        </row>
        <row r="1335">
          <cell r="A1335">
            <v>1335</v>
          </cell>
        </row>
        <row r="1336">
          <cell r="A1336">
            <v>1336</v>
          </cell>
          <cell r="B1336" t="str">
            <v>W</v>
          </cell>
          <cell r="C1336">
            <v>8150</v>
          </cell>
          <cell r="D1336">
            <v>1</v>
          </cell>
          <cell r="E1336">
            <v>90</v>
          </cell>
          <cell r="G1336" t="str">
            <v>WEIGHT * INDEX</v>
          </cell>
          <cell r="O1336">
            <v>93.818297665509547</v>
          </cell>
          <cell r="P1336">
            <v>112.39385033612422</v>
          </cell>
          <cell r="Q1336">
            <v>98.40340243863595</v>
          </cell>
          <cell r="R1336">
            <v>104.1641751023076</v>
          </cell>
          <cell r="S1336">
            <v>77.946781143148911</v>
          </cell>
          <cell r="T1336">
            <v>104.39930868041664</v>
          </cell>
          <cell r="U1336">
            <v>126.39135224095575</v>
          </cell>
          <cell r="V1336">
            <v>105.42740198945107</v>
          </cell>
          <cell r="W1336">
            <v>89.932308325295438</v>
          </cell>
          <cell r="X1336">
            <v>72.462349782374872</v>
          </cell>
        </row>
        <row r="1337">
          <cell r="A1337">
            <v>1337</v>
          </cell>
          <cell r="H1337" t="str">
            <v>UNCONSTR</v>
          </cell>
          <cell r="I1337" t="str">
            <v>FINAL</v>
          </cell>
        </row>
        <row r="1338">
          <cell r="A1338">
            <v>1338</v>
          </cell>
          <cell r="B1338" t="str">
            <v>H</v>
          </cell>
          <cell r="C1338">
            <v>8150</v>
          </cell>
          <cell r="D1338">
            <v>2</v>
          </cell>
          <cell r="E1338" t="str">
            <v xml:space="preserve"> </v>
          </cell>
          <cell r="G1338" t="str">
            <v>Building Societies: Number of outstanding advances</v>
          </cell>
          <cell r="H1338" t="str">
            <v>WEIGHT</v>
          </cell>
          <cell r="I1338" t="str">
            <v>WEIGHT</v>
          </cell>
          <cell r="J1338">
            <v>1978</v>
          </cell>
          <cell r="K1338">
            <v>1979</v>
          </cell>
          <cell r="L1338">
            <v>1980</v>
          </cell>
          <cell r="M1338">
            <v>1981</v>
          </cell>
          <cell r="N1338">
            <v>1982</v>
          </cell>
          <cell r="O1338">
            <v>1983</v>
          </cell>
          <cell r="P1338">
            <v>1984</v>
          </cell>
          <cell r="Q1338">
            <v>1985</v>
          </cell>
          <cell r="R1338">
            <v>1986</v>
          </cell>
          <cell r="S1338">
            <v>1987</v>
          </cell>
          <cell r="T1338">
            <v>1988</v>
          </cell>
          <cell r="U1338">
            <v>1989</v>
          </cell>
          <cell r="V1338">
            <v>1990</v>
          </cell>
          <cell r="W1338">
            <v>1991</v>
          </cell>
          <cell r="X1338">
            <v>1992</v>
          </cell>
        </row>
        <row r="1339">
          <cell r="A1339">
            <v>1339</v>
          </cell>
        </row>
        <row r="1340">
          <cell r="A1340">
            <v>1340</v>
          </cell>
          <cell r="B1340" t="str">
            <v>D</v>
          </cell>
          <cell r="C1340">
            <v>8150</v>
          </cell>
          <cell r="D1340">
            <v>2</v>
          </cell>
          <cell r="E1340">
            <v>1</v>
          </cell>
          <cell r="F1340" t="str">
            <v>ESU estimates,folder 814</v>
          </cell>
          <cell r="G1340" t="str">
            <v>Estimated number of mortgages at end of period</v>
          </cell>
          <cell r="J1340">
            <v>301747</v>
          </cell>
          <cell r="K1340">
            <v>321040</v>
          </cell>
          <cell r="L1340">
            <v>346027</v>
          </cell>
          <cell r="M1340">
            <v>364688</v>
          </cell>
          <cell r="N1340">
            <v>385245</v>
          </cell>
          <cell r="O1340">
            <v>417095</v>
          </cell>
          <cell r="P1340">
            <v>463690</v>
          </cell>
          <cell r="Q1340">
            <v>502157</v>
          </cell>
          <cell r="R1340">
            <v>617429</v>
          </cell>
          <cell r="S1340">
            <v>628278</v>
          </cell>
          <cell r="T1340">
            <v>651655</v>
          </cell>
          <cell r="U1340">
            <v>735823</v>
          </cell>
          <cell r="V1340">
            <v>790672.4759615385</v>
          </cell>
          <cell r="W1340">
            <v>847959.12980769237</v>
          </cell>
          <cell r="X1340">
            <v>874421.04585015588</v>
          </cell>
        </row>
        <row r="1341">
          <cell r="A1341">
            <v>1341</v>
          </cell>
        </row>
        <row r="1342">
          <cell r="A1342">
            <v>1342</v>
          </cell>
          <cell r="B1342" t="str">
            <v>I</v>
          </cell>
          <cell r="C1342">
            <v>8150</v>
          </cell>
          <cell r="D1342">
            <v>2</v>
          </cell>
          <cell r="E1342">
            <v>90</v>
          </cell>
          <cell r="G1342" t="str">
            <v>Scottish Index,1990=100</v>
          </cell>
          <cell r="H1342">
            <v>2.5209999999999999</v>
          </cell>
          <cell r="I1342">
            <v>2.4406104721341246</v>
          </cell>
          <cell r="O1342">
            <v>52.751931132137855</v>
          </cell>
          <cell r="P1342">
            <v>58.645015995542984</v>
          </cell>
          <cell r="Q1342">
            <v>63.510115157268601</v>
          </cell>
          <cell r="R1342">
            <v>78.089097416619097</v>
          </cell>
          <cell r="S1342">
            <v>79.46122055607789</v>
          </cell>
          <cell r="T1342">
            <v>82.417817719975758</v>
          </cell>
          <cell r="U1342">
            <v>93.062933435891267</v>
          </cell>
          <cell r="V1342">
            <v>100</v>
          </cell>
          <cell r="W1342">
            <v>107.24530770803516</v>
          </cell>
          <cell r="X1342">
            <v>110.59206845246139</v>
          </cell>
        </row>
        <row r="1343">
          <cell r="A1343">
            <v>1343</v>
          </cell>
        </row>
        <row r="1344">
          <cell r="A1344">
            <v>1344</v>
          </cell>
          <cell r="B1344" t="str">
            <v>W</v>
          </cell>
          <cell r="C1344">
            <v>8150</v>
          </cell>
          <cell r="D1344">
            <v>2</v>
          </cell>
          <cell r="E1344">
            <v>90</v>
          </cell>
          <cell r="G1344" t="str">
            <v>WEIGHT * INDEX</v>
          </cell>
          <cell r="O1344">
            <v>128.74691554639381</v>
          </cell>
          <cell r="P1344">
            <v>143.12964017719545</v>
          </cell>
          <cell r="Q1344">
            <v>155.00345213927395</v>
          </cell>
          <cell r="R1344">
            <v>190.58506891450239</v>
          </cell>
          <cell r="S1344">
            <v>193.93388701772307</v>
          </cell>
          <cell r="T1344">
            <v>201.14978901781427</v>
          </cell>
          <cell r="U1344">
            <v>227.1303699111572</v>
          </cell>
          <cell r="V1344">
            <v>244.06104721341245</v>
          </cell>
          <cell r="W1344">
            <v>261.74402107947714</v>
          </cell>
          <cell r="X1344">
            <v>269.91216040005122</v>
          </cell>
        </row>
        <row r="1345">
          <cell r="A1345">
            <v>1345</v>
          </cell>
          <cell r="H1345" t="str">
            <v>UNCONSTR</v>
          </cell>
          <cell r="I1345" t="str">
            <v>FINAL</v>
          </cell>
        </row>
        <row r="1346">
          <cell r="A1346">
            <v>1346</v>
          </cell>
          <cell r="B1346" t="str">
            <v>H</v>
          </cell>
          <cell r="C1346">
            <v>8150</v>
          </cell>
          <cell r="D1346">
            <v>3</v>
          </cell>
          <cell r="G1346" t="str">
            <v>Building Societies: Liabilities deflated by the RPI</v>
          </cell>
          <cell r="H1346" t="str">
            <v>WEIGHT</v>
          </cell>
          <cell r="I1346" t="str">
            <v>WEIGHT</v>
          </cell>
          <cell r="J1346">
            <v>1978</v>
          </cell>
          <cell r="K1346">
            <v>1979</v>
          </cell>
          <cell r="L1346">
            <v>1980</v>
          </cell>
          <cell r="M1346">
            <v>1981</v>
          </cell>
          <cell r="N1346">
            <v>1982</v>
          </cell>
          <cell r="O1346">
            <v>1983</v>
          </cell>
          <cell r="P1346">
            <v>1984</v>
          </cell>
          <cell r="Q1346">
            <v>1985</v>
          </cell>
          <cell r="R1346">
            <v>1986</v>
          </cell>
          <cell r="S1346">
            <v>1987</v>
          </cell>
          <cell r="T1346">
            <v>1988</v>
          </cell>
          <cell r="U1346">
            <v>1989</v>
          </cell>
          <cell r="V1346">
            <v>1990</v>
          </cell>
          <cell r="W1346">
            <v>1991</v>
          </cell>
          <cell r="X1346">
            <v>1992</v>
          </cell>
        </row>
        <row r="1347">
          <cell r="A1347">
            <v>1347</v>
          </cell>
        </row>
        <row r="1348">
          <cell r="A1348">
            <v>1348</v>
          </cell>
          <cell r="B1348" t="str">
            <v>D</v>
          </cell>
          <cell r="C1348">
            <v>8150</v>
          </cell>
          <cell r="D1348">
            <v>3</v>
          </cell>
          <cell r="E1348">
            <v>1</v>
          </cell>
          <cell r="F1348" t="str">
            <v>ONS RPI</v>
          </cell>
          <cell r="G1348" t="str">
            <v>General UK Retail Price Index for all items, 1974=100</v>
          </cell>
          <cell r="J1348">
            <v>197.1</v>
          </cell>
          <cell r="K1348">
            <v>223.5</v>
          </cell>
          <cell r="L1348">
            <v>263.7</v>
          </cell>
          <cell r="M1348">
            <v>295</v>
          </cell>
          <cell r="N1348">
            <v>320.39999999999998</v>
          </cell>
          <cell r="O1348">
            <v>335.1</v>
          </cell>
          <cell r="P1348">
            <v>351.8</v>
          </cell>
          <cell r="Q1348">
            <v>373.2</v>
          </cell>
          <cell r="R1348">
            <v>385.9</v>
          </cell>
          <cell r="S1348">
            <v>401.9</v>
          </cell>
          <cell r="T1348">
            <v>421.6</v>
          </cell>
          <cell r="U1348">
            <v>454.5</v>
          </cell>
          <cell r="V1348">
            <v>497.6</v>
          </cell>
          <cell r="W1348">
            <v>526.70000000000005</v>
          </cell>
          <cell r="X1348">
            <v>546.4</v>
          </cell>
        </row>
        <row r="1349">
          <cell r="A1349">
            <v>1349</v>
          </cell>
        </row>
        <row r="1350">
          <cell r="A1350">
            <v>1350</v>
          </cell>
          <cell r="B1350" t="str">
            <v>C</v>
          </cell>
          <cell r="G1350" t="str">
            <v>UK Retail Price Index for all items,1990#=1</v>
          </cell>
          <cell r="J1350" t="str">
            <v xml:space="preserve"> </v>
          </cell>
          <cell r="K1350" t="str">
            <v xml:space="preserve"> </v>
          </cell>
          <cell r="O1350">
            <v>0.67343247588424437</v>
          </cell>
          <cell r="P1350">
            <v>0.70699356913183276</v>
          </cell>
          <cell r="Q1350">
            <v>0.74999999999999989</v>
          </cell>
          <cell r="R1350">
            <v>0.77552250803858513</v>
          </cell>
          <cell r="S1350">
            <v>0.80767684887459801</v>
          </cell>
          <cell r="T1350">
            <v>0.84726688102893888</v>
          </cell>
          <cell r="U1350">
            <v>0.91338424437299026</v>
          </cell>
          <cell r="V1350">
            <v>1</v>
          </cell>
          <cell r="W1350">
            <v>1.0584807073954985</v>
          </cell>
          <cell r="X1350">
            <v>1.098070739549839</v>
          </cell>
        </row>
        <row r="1351">
          <cell r="A1351">
            <v>1351</v>
          </cell>
        </row>
        <row r="1352">
          <cell r="A1352">
            <v>1352</v>
          </cell>
          <cell r="B1352" t="str">
            <v>D</v>
          </cell>
          <cell r="C1352">
            <v>8150</v>
          </cell>
          <cell r="D1352">
            <v>3</v>
          </cell>
          <cell r="E1352">
            <v>3</v>
          </cell>
          <cell r="F1352" t="str">
            <v>Building Society Association</v>
          </cell>
          <cell r="G1352" t="str">
            <v>Scotlands' Savings Balance at end of year (£m)</v>
          </cell>
          <cell r="J1352">
            <v>2141</v>
          </cell>
          <cell r="K1352">
            <v>2523</v>
          </cell>
          <cell r="L1352">
            <v>2958</v>
          </cell>
          <cell r="M1352">
            <v>3420</v>
          </cell>
          <cell r="N1352">
            <v>4012</v>
          </cell>
          <cell r="O1352">
            <v>4678</v>
          </cell>
          <cell r="P1352">
            <v>5547</v>
          </cell>
          <cell r="Q1352">
            <v>6338</v>
          </cell>
          <cell r="R1352">
            <v>7016</v>
          </cell>
          <cell r="S1352">
            <v>7815</v>
          </cell>
          <cell r="T1352">
            <v>8938</v>
          </cell>
          <cell r="U1352">
            <v>10095</v>
          </cell>
          <cell r="V1352">
            <v>11378</v>
          </cell>
          <cell r="W1352">
            <v>12640</v>
          </cell>
          <cell r="X1352">
            <v>13824</v>
          </cell>
        </row>
        <row r="1353">
          <cell r="A1353">
            <v>1353</v>
          </cell>
        </row>
        <row r="1354">
          <cell r="A1354">
            <v>1354</v>
          </cell>
          <cell r="B1354" t="str">
            <v>I</v>
          </cell>
          <cell r="C1354">
            <v>8150</v>
          </cell>
          <cell r="D1354">
            <v>3</v>
          </cell>
          <cell r="E1354">
            <v>90</v>
          </cell>
          <cell r="G1354" t="str">
            <v>Scottish Index,1990=100</v>
          </cell>
          <cell r="H1354">
            <v>1.696</v>
          </cell>
          <cell r="I1354">
            <v>1.6419180328201013</v>
          </cell>
          <cell r="O1354">
            <v>61.052047281767329</v>
          </cell>
          <cell r="P1354">
            <v>68.956748164350969</v>
          </cell>
          <cell r="Q1354">
            <v>74.27198687525636</v>
          </cell>
          <cell r="R1354">
            <v>79.511371376256506</v>
          </cell>
          <cell r="S1354">
            <v>85.040424305519096</v>
          </cell>
          <cell r="T1354">
            <v>92.715894016983412</v>
          </cell>
          <cell r="U1354">
            <v>97.137490159632961</v>
          </cell>
          <cell r="V1354">
            <v>100</v>
          </cell>
          <cell r="W1354">
            <v>104.9538073451766</v>
          </cell>
          <cell r="X1354">
            <v>110.64644801416108</v>
          </cell>
        </row>
        <row r="1355">
          <cell r="A1355">
            <v>1355</v>
          </cell>
        </row>
        <row r="1356">
          <cell r="A1356">
            <v>1356</v>
          </cell>
          <cell r="B1356" t="str">
            <v>W</v>
          </cell>
          <cell r="C1356">
            <v>8150</v>
          </cell>
          <cell r="D1356">
            <v>3</v>
          </cell>
          <cell r="E1356">
            <v>90</v>
          </cell>
          <cell r="G1356" t="str">
            <v>WEIGHT * INDEX</v>
          </cell>
          <cell r="O1356">
            <v>100.24245737251923</v>
          </cell>
          <cell r="P1356">
            <v>113.22132829568227</v>
          </cell>
          <cell r="Q1356">
            <v>121.94851458386131</v>
          </cell>
          <cell r="R1356">
            <v>130.5511544769316</v>
          </cell>
          <cell r="S1356">
            <v>139.62940618590466</v>
          </cell>
          <cell r="T1356">
            <v>152.23189831552241</v>
          </cell>
          <cell r="U1356">
            <v>159.49179675598648</v>
          </cell>
          <cell r="V1356">
            <v>164.19180328201014</v>
          </cell>
          <cell r="W1356">
            <v>172.32554889317225</v>
          </cell>
          <cell r="X1356">
            <v>181.67239826194296</v>
          </cell>
        </row>
        <row r="1357">
          <cell r="A1357">
            <v>1357</v>
          </cell>
        </row>
        <row r="1358">
          <cell r="A1358">
            <v>1358</v>
          </cell>
          <cell r="B1358" t="str">
            <v>H</v>
          </cell>
          <cell r="C1358">
            <v>8150</v>
          </cell>
          <cell r="D1358">
            <v>4</v>
          </cell>
          <cell r="G1358" t="str">
            <v xml:space="preserve">UK Index for the remainder of output for group 815, adjusted by the Scotland to GB ratio of the </v>
          </cell>
          <cell r="H1358" t="str">
            <v>UNCONSTR</v>
          </cell>
          <cell r="I1358" t="str">
            <v>FINAL</v>
          </cell>
        </row>
        <row r="1359">
          <cell r="A1359">
            <v>1359</v>
          </cell>
          <cell r="G1359" t="str">
            <v>numbers of employees in employment in class 81</v>
          </cell>
          <cell r="H1359" t="str">
            <v>WEIGHT</v>
          </cell>
          <cell r="I1359" t="str">
            <v>WEIGHT</v>
          </cell>
          <cell r="J1359">
            <v>1978</v>
          </cell>
          <cell r="K1359">
            <v>1979</v>
          </cell>
          <cell r="L1359">
            <v>1980</v>
          </cell>
          <cell r="M1359">
            <v>1981</v>
          </cell>
          <cell r="N1359">
            <v>1982</v>
          </cell>
          <cell r="O1359">
            <v>1983</v>
          </cell>
          <cell r="P1359">
            <v>1984</v>
          </cell>
          <cell r="Q1359">
            <v>1985</v>
          </cell>
          <cell r="R1359">
            <v>1986</v>
          </cell>
          <cell r="S1359">
            <v>1987</v>
          </cell>
          <cell r="T1359">
            <v>1988</v>
          </cell>
          <cell r="U1359">
            <v>1989</v>
          </cell>
          <cell r="V1359">
            <v>1990</v>
          </cell>
          <cell r="W1359">
            <v>1991</v>
          </cell>
          <cell r="X1359">
            <v>1992</v>
          </cell>
        </row>
        <row r="1360">
          <cell r="A1360">
            <v>1360</v>
          </cell>
        </row>
        <row r="1361">
          <cell r="A1361">
            <v>1361</v>
          </cell>
          <cell r="B1361" t="str">
            <v>D</v>
          </cell>
          <cell r="C1361">
            <v>8150</v>
          </cell>
          <cell r="D1361">
            <v>4</v>
          </cell>
          <cell r="E1361">
            <v>2</v>
          </cell>
          <cell r="F1361" t="str">
            <v>ONS GDP(O)</v>
          </cell>
          <cell r="G1361" t="str">
            <v>UK Index for finance leasing, 1990=100</v>
          </cell>
          <cell r="R1361">
            <v>82.63</v>
          </cell>
          <cell r="S1361">
            <v>87.91</v>
          </cell>
          <cell r="T1361">
            <v>93.84</v>
          </cell>
          <cell r="U1361">
            <v>97.9</v>
          </cell>
          <cell r="V1361">
            <v>100</v>
          </cell>
          <cell r="W1361">
            <v>98.5</v>
          </cell>
          <cell r="X1361">
            <v>96.68</v>
          </cell>
        </row>
        <row r="1362">
          <cell r="A1362">
            <v>1362</v>
          </cell>
        </row>
        <row r="1363">
          <cell r="A1363">
            <v>1363</v>
          </cell>
          <cell r="B1363" t="str">
            <v>D</v>
          </cell>
          <cell r="C1363">
            <v>8150</v>
          </cell>
          <cell r="D1363">
            <v>4</v>
          </cell>
          <cell r="E1363">
            <v>4</v>
          </cell>
          <cell r="F1363" t="str">
            <v>ONS GDP(O)</v>
          </cell>
          <cell r="G1363" t="str">
            <v>UK Index for Remainder of financial institutions other than finance leasing, 1990=100</v>
          </cell>
          <cell r="R1363">
            <v>92.39</v>
          </cell>
          <cell r="S1363">
            <v>99.57</v>
          </cell>
          <cell r="T1363">
            <v>106.84</v>
          </cell>
          <cell r="U1363">
            <v>105.4</v>
          </cell>
          <cell r="V1363">
            <v>100</v>
          </cell>
          <cell r="W1363">
            <v>98.01</v>
          </cell>
          <cell r="X1363">
            <v>100.4</v>
          </cell>
        </row>
        <row r="1364">
          <cell r="A1364">
            <v>1364</v>
          </cell>
        </row>
        <row r="1365">
          <cell r="A1365">
            <v>1365</v>
          </cell>
          <cell r="B1365" t="str">
            <v>C</v>
          </cell>
          <cell r="G1365" t="str">
            <v>UK Remainder of output for group 815 Index,1990=100</v>
          </cell>
          <cell r="O1365">
            <v>0</v>
          </cell>
          <cell r="P1365">
            <v>0</v>
          </cell>
          <cell r="Q1365">
            <v>0</v>
          </cell>
          <cell r="R1365">
            <v>87.336321019366608</v>
          </cell>
          <cell r="S1365">
            <v>93.532510562071167</v>
          </cell>
          <cell r="T1365">
            <v>100.10866529218914</v>
          </cell>
          <cell r="U1365">
            <v>101.51653766857066</v>
          </cell>
          <cell r="V1365">
            <v>100</v>
          </cell>
          <cell r="W1365">
            <v>98.26371953898672</v>
          </cell>
          <cell r="X1365">
            <v>98.473802683611041</v>
          </cell>
        </row>
        <row r="1366">
          <cell r="A1366">
            <v>1366</v>
          </cell>
        </row>
        <row r="1367">
          <cell r="A1367">
            <v>1367</v>
          </cell>
          <cell r="B1367" t="str">
            <v>D</v>
          </cell>
          <cell r="F1367" t="str">
            <v>Employment Department</v>
          </cell>
          <cell r="G1367" t="str">
            <v>Scotland FTE Class 815</v>
          </cell>
          <cell r="O1367">
            <v>34883.5</v>
          </cell>
          <cell r="P1367">
            <v>35882</v>
          </cell>
          <cell r="Q1367">
            <v>36317.5</v>
          </cell>
          <cell r="R1367">
            <v>7632</v>
          </cell>
          <cell r="S1367">
            <v>8246</v>
          </cell>
          <cell r="T1367">
            <v>8228</v>
          </cell>
          <cell r="U1367">
            <v>8281</v>
          </cell>
          <cell r="V1367">
            <v>9046</v>
          </cell>
          <cell r="W1367">
            <v>9872</v>
          </cell>
          <cell r="X1367">
            <v>9997.169315739633</v>
          </cell>
        </row>
        <row r="1368">
          <cell r="A1368">
            <v>1368</v>
          </cell>
        </row>
        <row r="1369">
          <cell r="A1369">
            <v>1369</v>
          </cell>
          <cell r="B1369" t="str">
            <v>D</v>
          </cell>
          <cell r="F1369" t="str">
            <v>Employment Department</v>
          </cell>
          <cell r="G1369" t="str">
            <v>GB FTE Class 815</v>
          </cell>
          <cell r="O1369">
            <v>460650</v>
          </cell>
          <cell r="P1369">
            <v>473300</v>
          </cell>
          <cell r="Q1369">
            <v>485683.5</v>
          </cell>
          <cell r="R1369">
            <v>116700</v>
          </cell>
          <cell r="S1369">
            <v>127000</v>
          </cell>
          <cell r="T1369">
            <v>140250</v>
          </cell>
          <cell r="U1369">
            <v>147700</v>
          </cell>
          <cell r="V1369">
            <v>159032</v>
          </cell>
          <cell r="W1369">
            <v>163951</v>
          </cell>
          <cell r="X1369">
            <v>164690.33050782076</v>
          </cell>
        </row>
        <row r="1370">
          <cell r="A1370">
            <v>1370</v>
          </cell>
        </row>
        <row r="1371">
          <cell r="A1371">
            <v>1371</v>
          </cell>
          <cell r="B1371" t="str">
            <v>I</v>
          </cell>
          <cell r="C1371">
            <v>8150</v>
          </cell>
          <cell r="D1371">
            <v>4</v>
          </cell>
          <cell r="E1371">
            <v>90</v>
          </cell>
          <cell r="G1371" t="str">
            <v>Scottish Index,1990=100</v>
          </cell>
          <cell r="H1371">
            <v>6.2350000000000003</v>
          </cell>
          <cell r="I1371">
            <v>6.0361786171187104</v>
          </cell>
          <cell r="O1371">
            <v>0</v>
          </cell>
          <cell r="P1371">
            <v>0</v>
          </cell>
          <cell r="Q1371">
            <v>0</v>
          </cell>
          <cell r="R1371">
            <v>100.41309110837459</v>
          </cell>
          <cell r="S1371">
            <v>106.76530337827693</v>
          </cell>
          <cell r="T1371">
            <v>103.25022851866558</v>
          </cell>
          <cell r="U1371">
            <v>100.06150342637953</v>
          </cell>
          <cell r="V1371">
            <v>100.00000000000001</v>
          </cell>
          <cell r="W1371">
            <v>104.01888958997846</v>
          </cell>
          <cell r="X1371">
            <v>105.08908066242803</v>
          </cell>
        </row>
        <row r="1372">
          <cell r="A1372">
            <v>1372</v>
          </cell>
        </row>
        <row r="1373">
          <cell r="A1373">
            <v>1373</v>
          </cell>
          <cell r="B1373" t="str">
            <v>W</v>
          </cell>
          <cell r="C1373">
            <v>8150</v>
          </cell>
          <cell r="D1373">
            <v>4</v>
          </cell>
          <cell r="E1373">
            <v>90</v>
          </cell>
          <cell r="G1373" t="str">
            <v>WEIGHT * INDEX</v>
          </cell>
          <cell r="O1373">
            <v>0</v>
          </cell>
          <cell r="P1373">
            <v>0</v>
          </cell>
          <cell r="Q1373">
            <v>0</v>
          </cell>
          <cell r="R1373">
            <v>606.11135342716364</v>
          </cell>
          <cell r="S1373">
            <v>644.45444130214719</v>
          </cell>
          <cell r="T1373">
            <v>623.23682159698967</v>
          </cell>
          <cell r="U1373">
            <v>603.98910737906272</v>
          </cell>
          <cell r="V1373">
            <v>603.61786171187111</v>
          </cell>
          <cell r="W1373">
            <v>627.87659711946003</v>
          </cell>
          <cell r="X1373">
            <v>634.33646158721149</v>
          </cell>
        </row>
        <row r="1374">
          <cell r="A1374">
            <v>1374</v>
          </cell>
          <cell r="H1374" t="str">
            <v>UNCONSTR</v>
          </cell>
          <cell r="I1374" t="str">
            <v>FINAL</v>
          </cell>
        </row>
        <row r="1375">
          <cell r="A1375">
            <v>1375</v>
          </cell>
          <cell r="B1375" t="str">
            <v>H</v>
          </cell>
          <cell r="C1375">
            <v>8200</v>
          </cell>
          <cell r="D1375" t="str">
            <v xml:space="preserve"> </v>
          </cell>
          <cell r="G1375" t="str">
            <v>INSURANCE</v>
          </cell>
          <cell r="H1375" t="str">
            <v>WEIGHT</v>
          </cell>
          <cell r="I1375" t="str">
            <v>WEIGHT</v>
          </cell>
          <cell r="J1375">
            <v>1978</v>
          </cell>
          <cell r="K1375">
            <v>1979</v>
          </cell>
          <cell r="L1375">
            <v>1980</v>
          </cell>
          <cell r="M1375">
            <v>1981</v>
          </cell>
          <cell r="N1375">
            <v>1982</v>
          </cell>
          <cell r="O1375">
            <v>1983</v>
          </cell>
          <cell r="P1375">
            <v>1984</v>
          </cell>
          <cell r="Q1375">
            <v>1985</v>
          </cell>
          <cell r="R1375">
            <v>1986</v>
          </cell>
          <cell r="S1375">
            <v>1987</v>
          </cell>
          <cell r="T1375">
            <v>1988</v>
          </cell>
          <cell r="U1375">
            <v>1989</v>
          </cell>
          <cell r="V1375">
            <v>1990</v>
          </cell>
          <cell r="W1375">
            <v>1991</v>
          </cell>
          <cell r="X1375">
            <v>1992</v>
          </cell>
        </row>
        <row r="1376">
          <cell r="A1376">
            <v>1376</v>
          </cell>
        </row>
        <row r="1377">
          <cell r="A1377">
            <v>1377</v>
          </cell>
          <cell r="B1377" t="str">
            <v>D</v>
          </cell>
          <cell r="C1377">
            <v>8200</v>
          </cell>
          <cell r="D1377">
            <v>1</v>
          </cell>
          <cell r="E1377">
            <v>1</v>
          </cell>
          <cell r="F1377" t="str">
            <v>ONS GDP(O)</v>
          </cell>
          <cell r="G1377" t="str">
            <v>UK Index class 82</v>
          </cell>
          <cell r="P1377">
            <v>291</v>
          </cell>
          <cell r="Q1377">
            <v>57.1</v>
          </cell>
          <cell r="R1377">
            <v>51.03</v>
          </cell>
          <cell r="S1377">
            <v>57.11</v>
          </cell>
          <cell r="T1377">
            <v>68.63</v>
          </cell>
          <cell r="U1377">
            <v>88.28</v>
          </cell>
          <cell r="V1377">
            <v>100</v>
          </cell>
          <cell r="W1377">
            <v>104.13</v>
          </cell>
          <cell r="X1377">
            <v>96.88</v>
          </cell>
        </row>
        <row r="1378">
          <cell r="A1378">
            <v>1378</v>
          </cell>
        </row>
        <row r="1379">
          <cell r="A1379">
            <v>1379</v>
          </cell>
          <cell r="B1379" t="str">
            <v>D</v>
          </cell>
          <cell r="C1379">
            <v>8200</v>
          </cell>
          <cell r="D1379">
            <v>1</v>
          </cell>
          <cell r="E1379">
            <v>2</v>
          </cell>
          <cell r="F1379" t="str">
            <v>Employment Department</v>
          </cell>
          <cell r="G1379" t="str">
            <v>Scottish FTE employment in class 82</v>
          </cell>
          <cell r="P1379">
            <v>3407</v>
          </cell>
          <cell r="Q1379">
            <v>18610</v>
          </cell>
          <cell r="R1379">
            <v>18916</v>
          </cell>
          <cell r="S1379">
            <v>20301</v>
          </cell>
          <cell r="T1379">
            <v>21301</v>
          </cell>
          <cell r="U1379">
            <v>22858</v>
          </cell>
          <cell r="V1379">
            <v>24555</v>
          </cell>
          <cell r="W1379">
            <v>26275</v>
          </cell>
          <cell r="X1379">
            <v>26520.903787862302</v>
          </cell>
        </row>
        <row r="1380">
          <cell r="A1380">
            <v>1380</v>
          </cell>
        </row>
        <row r="1381">
          <cell r="A1381">
            <v>1381</v>
          </cell>
          <cell r="B1381" t="str">
            <v>D</v>
          </cell>
          <cell r="C1381">
            <v>8200</v>
          </cell>
          <cell r="D1381">
            <v>1</v>
          </cell>
          <cell r="E1381">
            <v>4</v>
          </cell>
          <cell r="F1381" t="str">
            <v>Employment Department</v>
          </cell>
          <cell r="G1381" t="str">
            <v>GB FTE employment in class 82</v>
          </cell>
          <cell r="P1381">
            <v>5189</v>
          </cell>
          <cell r="Q1381">
            <v>218500</v>
          </cell>
          <cell r="R1381">
            <v>222350</v>
          </cell>
          <cell r="S1381">
            <v>231500</v>
          </cell>
          <cell r="T1381">
            <v>239850</v>
          </cell>
          <cell r="U1381">
            <v>246050</v>
          </cell>
          <cell r="V1381">
            <v>255206</v>
          </cell>
          <cell r="W1381">
            <v>261546</v>
          </cell>
          <cell r="X1381">
            <v>259808.12877195858</v>
          </cell>
        </row>
        <row r="1382">
          <cell r="A1382">
            <v>1382</v>
          </cell>
        </row>
        <row r="1383">
          <cell r="A1383">
            <v>1383</v>
          </cell>
          <cell r="B1383" t="str">
            <v>C</v>
          </cell>
          <cell r="G1383" t="str">
            <v>Ratio  Scot employment / GB employment</v>
          </cell>
          <cell r="P1383">
            <v>0.65658122952399312</v>
          </cell>
          <cell r="Q1383">
            <v>8.517162471395881E-2</v>
          </cell>
          <cell r="R1383">
            <v>8.5073082977288064E-2</v>
          </cell>
          <cell r="S1383">
            <v>8.7693304535637145E-2</v>
          </cell>
          <cell r="T1383">
            <v>8.8809672712111737E-2</v>
          </cell>
          <cell r="U1383">
            <v>9.2899817110343424E-2</v>
          </cell>
          <cell r="V1383">
            <v>9.6216389896789267E-2</v>
          </cell>
          <cell r="W1383">
            <v>0.10046033967256238</v>
          </cell>
          <cell r="X1383">
            <v>0.10207880682263216</v>
          </cell>
        </row>
        <row r="1384">
          <cell r="A1384">
            <v>1384</v>
          </cell>
        </row>
        <row r="1385">
          <cell r="A1385">
            <v>1385</v>
          </cell>
          <cell r="B1385" t="str">
            <v>I</v>
          </cell>
          <cell r="C1385">
            <v>8200</v>
          </cell>
          <cell r="D1385">
            <v>1</v>
          </cell>
          <cell r="E1385">
            <v>90</v>
          </cell>
          <cell r="G1385" t="str">
            <v>Scottish Index,1990=100</v>
          </cell>
          <cell r="H1385">
            <v>13.171000000000001</v>
          </cell>
          <cell r="I1385">
            <v>12.751003779642428</v>
          </cell>
          <cell r="P1385">
            <v>443.20487232169063</v>
          </cell>
          <cell r="Q1385">
            <v>50.545440089613422</v>
          </cell>
          <cell r="R1385">
            <v>45.119957514388915</v>
          </cell>
          <cell r="S1385">
            <v>52.051055203821974</v>
          </cell>
          <cell r="T1385">
            <v>63.346877229236163</v>
          </cell>
          <cell r="U1385">
            <v>85.236994064093338</v>
          </cell>
          <cell r="V1385">
            <v>100</v>
          </cell>
          <cell r="W1385">
            <v>108.72300635396215</v>
          </cell>
          <cell r="X1385">
            <v>102.78285036036893</v>
          </cell>
        </row>
        <row r="1386">
          <cell r="A1386">
            <v>1386</v>
          </cell>
        </row>
        <row r="1387">
          <cell r="A1387">
            <v>1387</v>
          </cell>
          <cell r="B1387" t="str">
            <v>W</v>
          </cell>
          <cell r="C1387">
            <v>8200</v>
          </cell>
          <cell r="D1387">
            <v>1</v>
          </cell>
          <cell r="E1387">
            <v>90</v>
          </cell>
          <cell r="G1387" t="str">
            <v>WEIGHT * INDEX</v>
          </cell>
          <cell r="O1387">
            <v>0</v>
          </cell>
          <cell r="P1387">
            <v>5651.3070021298172</v>
          </cell>
          <cell r="Q1387">
            <v>644.50509762635068</v>
          </cell>
          <cell r="R1387">
            <v>575.32474880327879</v>
          </cell>
          <cell r="S1387">
            <v>663.7032016383107</v>
          </cell>
          <cell r="T1387">
            <v>807.73627097853512</v>
          </cell>
          <cell r="U1387">
            <v>1086.8572334766134</v>
          </cell>
          <cell r="V1387">
            <v>1275.1003779642429</v>
          </cell>
          <cell r="W1387">
            <v>1386.327464953459</v>
          </cell>
          <cell r="X1387">
            <v>1310.5845134274862</v>
          </cell>
        </row>
        <row r="1388">
          <cell r="A1388">
            <v>1388</v>
          </cell>
          <cell r="H1388" t="str">
            <v>UNCONSTR</v>
          </cell>
          <cell r="I1388" t="str">
            <v>FINAL</v>
          </cell>
        </row>
        <row r="1389">
          <cell r="A1389">
            <v>1400</v>
          </cell>
        </row>
        <row r="1390">
          <cell r="A1390">
            <v>1401</v>
          </cell>
          <cell r="B1390" t="str">
            <v>H</v>
          </cell>
          <cell r="C1390">
            <v>8310</v>
          </cell>
          <cell r="G1390" t="str">
            <v>ACTIVITIES AUXILIARY TO BANKING, FINANCE AND INSURANCE</v>
          </cell>
        </row>
        <row r="1391">
          <cell r="A1391">
            <v>1402</v>
          </cell>
          <cell r="H1391" t="str">
            <v>UNCONSTR</v>
          </cell>
          <cell r="I1391" t="str">
            <v>FINAL</v>
          </cell>
        </row>
        <row r="1392">
          <cell r="A1392">
            <v>1403</v>
          </cell>
          <cell r="B1392" t="str">
            <v>H</v>
          </cell>
          <cell r="C1392">
            <v>8310</v>
          </cell>
          <cell r="D1392">
            <v>1</v>
          </cell>
          <cell r="E1392">
            <v>1</v>
          </cell>
          <cell r="G1392" t="str">
            <v>UK Index for stockbroking activities</v>
          </cell>
          <cell r="H1392" t="str">
            <v>WEIGHT</v>
          </cell>
          <cell r="I1392" t="str">
            <v>WEIGHT</v>
          </cell>
          <cell r="J1392">
            <v>1978</v>
          </cell>
          <cell r="K1392">
            <v>1979</v>
          </cell>
          <cell r="L1392">
            <v>1980</v>
          </cell>
          <cell r="M1392">
            <v>1981</v>
          </cell>
          <cell r="N1392">
            <v>1982</v>
          </cell>
          <cell r="O1392">
            <v>1983</v>
          </cell>
          <cell r="P1392">
            <v>1984</v>
          </cell>
          <cell r="Q1392">
            <v>1985</v>
          </cell>
          <cell r="R1392">
            <v>1986</v>
          </cell>
          <cell r="S1392">
            <v>1987</v>
          </cell>
          <cell r="T1392">
            <v>1988</v>
          </cell>
          <cell r="U1392">
            <v>1989</v>
          </cell>
          <cell r="V1392">
            <v>1990</v>
          </cell>
          <cell r="W1392">
            <v>1991</v>
          </cell>
          <cell r="X1392">
            <v>1992</v>
          </cell>
        </row>
        <row r="1393">
          <cell r="A1393">
            <v>1404</v>
          </cell>
        </row>
        <row r="1394">
          <cell r="A1394">
            <v>1405</v>
          </cell>
          <cell r="B1394" t="str">
            <v>D</v>
          </cell>
          <cell r="C1394">
            <v>8310</v>
          </cell>
          <cell r="D1394">
            <v>1</v>
          </cell>
          <cell r="E1394">
            <v>2</v>
          </cell>
          <cell r="F1394" t="str">
            <v>ONS GDP(O)</v>
          </cell>
          <cell r="G1394" t="str">
            <v>UK Stockbroking Index,1990=100</v>
          </cell>
          <cell r="R1394">
            <v>88.47</v>
          </cell>
          <cell r="S1394">
            <v>157.63</v>
          </cell>
          <cell r="T1394">
            <v>91.09</v>
          </cell>
          <cell r="U1394">
            <v>110.1</v>
          </cell>
          <cell r="V1394">
            <v>100</v>
          </cell>
          <cell r="W1394">
            <v>107.46</v>
          </cell>
          <cell r="X1394">
            <v>111.9</v>
          </cell>
        </row>
        <row r="1395">
          <cell r="A1395">
            <v>1406</v>
          </cell>
        </row>
        <row r="1396">
          <cell r="A1396">
            <v>1407</v>
          </cell>
          <cell r="B1396" t="str">
            <v>D</v>
          </cell>
          <cell r="C1396">
            <v>8310</v>
          </cell>
          <cell r="D1396">
            <v>1</v>
          </cell>
          <cell r="E1396">
            <v>3</v>
          </cell>
          <cell r="F1396" t="str">
            <v>Employment Department</v>
          </cell>
          <cell r="G1396" t="str">
            <v>Scottish Total Employment for Class 831</v>
          </cell>
          <cell r="J1396">
            <v>378</v>
          </cell>
          <cell r="K1396">
            <v>437</v>
          </cell>
          <cell r="L1396">
            <v>452</v>
          </cell>
          <cell r="M1396">
            <v>449</v>
          </cell>
          <cell r="P1396">
            <v>920</v>
          </cell>
          <cell r="R1396">
            <v>1614</v>
          </cell>
          <cell r="S1396">
            <v>1934</v>
          </cell>
          <cell r="T1396">
            <v>1932</v>
          </cell>
          <cell r="U1396">
            <v>1982</v>
          </cell>
          <cell r="V1396">
            <v>2274</v>
          </cell>
          <cell r="W1396">
            <v>2585</v>
          </cell>
          <cell r="X1396">
            <v>2613.7200607222471</v>
          </cell>
        </row>
        <row r="1397">
          <cell r="A1397">
            <v>1408</v>
          </cell>
        </row>
        <row r="1398">
          <cell r="A1398">
            <v>1409</v>
          </cell>
          <cell r="B1398" t="str">
            <v>D</v>
          </cell>
          <cell r="C1398">
            <v>8310</v>
          </cell>
          <cell r="D1398">
            <v>1</v>
          </cell>
          <cell r="E1398">
            <v>4</v>
          </cell>
          <cell r="F1398" t="str">
            <v>Employment Department</v>
          </cell>
          <cell r="G1398" t="str">
            <v>Scottish Female Part-time Employment for Class 831</v>
          </cell>
          <cell r="J1398">
            <v>369</v>
          </cell>
          <cell r="K1398">
            <v>477</v>
          </cell>
          <cell r="L1398">
            <v>437</v>
          </cell>
          <cell r="M1398">
            <v>470</v>
          </cell>
          <cell r="P1398">
            <v>538</v>
          </cell>
          <cell r="R1398">
            <v>103</v>
          </cell>
          <cell r="S1398">
            <v>105</v>
          </cell>
          <cell r="T1398">
            <v>97</v>
          </cell>
          <cell r="U1398">
            <v>113</v>
          </cell>
          <cell r="V1398">
            <v>139</v>
          </cell>
          <cell r="W1398">
            <v>162</v>
          </cell>
          <cell r="X1398">
            <v>167.63809978977952</v>
          </cell>
        </row>
        <row r="1399">
          <cell r="A1399">
            <v>1410</v>
          </cell>
        </row>
        <row r="1400">
          <cell r="A1400">
            <v>1411</v>
          </cell>
        </row>
        <row r="1401">
          <cell r="A1401">
            <v>1412</v>
          </cell>
        </row>
        <row r="1402">
          <cell r="A1402">
            <v>1413</v>
          </cell>
          <cell r="B1402" t="str">
            <v>C</v>
          </cell>
          <cell r="C1402" t="str">
            <v xml:space="preserve"> </v>
          </cell>
          <cell r="G1402" t="str">
            <v>Scottish Full-time Equivalent</v>
          </cell>
          <cell r="J1402">
            <v>747</v>
          </cell>
          <cell r="K1402">
            <v>914</v>
          </cell>
          <cell r="L1402">
            <v>889</v>
          </cell>
          <cell r="M1402">
            <v>919</v>
          </cell>
          <cell r="P1402">
            <v>1458</v>
          </cell>
          <cell r="R1402">
            <v>1562.5</v>
          </cell>
          <cell r="S1402">
            <v>1881.5</v>
          </cell>
          <cell r="T1402">
            <v>1883.5</v>
          </cell>
          <cell r="U1402">
            <v>1925.5</v>
          </cell>
          <cell r="V1402">
            <v>2204.5</v>
          </cell>
          <cell r="W1402">
            <v>2504</v>
          </cell>
          <cell r="X1402">
            <v>2529.9010108273574</v>
          </cell>
        </row>
        <row r="1403">
          <cell r="A1403">
            <v>1414</v>
          </cell>
        </row>
        <row r="1404">
          <cell r="A1404">
            <v>1415</v>
          </cell>
          <cell r="B1404" t="str">
            <v>D</v>
          </cell>
          <cell r="C1404">
            <v>8310</v>
          </cell>
          <cell r="D1404">
            <v>1</v>
          </cell>
          <cell r="E1404">
            <v>6</v>
          </cell>
          <cell r="F1404" t="str">
            <v>Employment Department</v>
          </cell>
          <cell r="G1404" t="str">
            <v>GB Total Employment for Class 831</v>
          </cell>
          <cell r="J1404">
            <v>10785</v>
          </cell>
          <cell r="K1404">
            <v>10560</v>
          </cell>
          <cell r="L1404">
            <v>11237</v>
          </cell>
          <cell r="M1404">
            <v>11353</v>
          </cell>
          <cell r="P1404">
            <v>18276</v>
          </cell>
          <cell r="R1404">
            <v>40100</v>
          </cell>
          <cell r="S1404">
            <v>49100</v>
          </cell>
          <cell r="T1404">
            <v>53900</v>
          </cell>
          <cell r="U1404">
            <v>54600</v>
          </cell>
          <cell r="V1404">
            <v>51028</v>
          </cell>
          <cell r="W1404">
            <v>43037</v>
          </cell>
          <cell r="X1404">
            <v>41873.27905252784</v>
          </cell>
        </row>
        <row r="1405">
          <cell r="A1405">
            <v>1416</v>
          </cell>
        </row>
        <row r="1406">
          <cell r="A1406">
            <v>1417</v>
          </cell>
          <cell r="B1406" t="str">
            <v>D</v>
          </cell>
          <cell r="C1406">
            <v>8310</v>
          </cell>
          <cell r="D1406">
            <v>1</v>
          </cell>
          <cell r="E1406">
            <v>7</v>
          </cell>
          <cell r="F1406" t="str">
            <v>Employment Department</v>
          </cell>
          <cell r="G1406" t="str">
            <v>GB Female Part-time Employment for Class 831</v>
          </cell>
          <cell r="J1406">
            <v>6109</v>
          </cell>
          <cell r="K1406">
            <v>6514</v>
          </cell>
          <cell r="L1406">
            <v>6343</v>
          </cell>
          <cell r="M1406">
            <v>7205</v>
          </cell>
          <cell r="P1406">
            <v>11257</v>
          </cell>
          <cell r="R1406">
            <v>2600</v>
          </cell>
          <cell r="S1406">
            <v>2700</v>
          </cell>
          <cell r="T1406">
            <v>2800</v>
          </cell>
          <cell r="U1406">
            <v>3000</v>
          </cell>
          <cell r="V1406">
            <v>2524</v>
          </cell>
          <cell r="W1406">
            <v>2211</v>
          </cell>
          <cell r="X1406">
            <v>2088.6259646808967</v>
          </cell>
        </row>
        <row r="1407">
          <cell r="A1407">
            <v>1418</v>
          </cell>
        </row>
        <row r="1408">
          <cell r="A1408">
            <v>1419</v>
          </cell>
        </row>
        <row r="1409">
          <cell r="A1409">
            <v>1420</v>
          </cell>
        </row>
        <row r="1410">
          <cell r="A1410">
            <v>1421</v>
          </cell>
          <cell r="B1410" t="str">
            <v>C</v>
          </cell>
          <cell r="C1410" t="str">
            <v xml:space="preserve"> </v>
          </cell>
          <cell r="G1410" t="str">
            <v>GB Full-time Equivalent</v>
          </cell>
          <cell r="J1410">
            <v>16894</v>
          </cell>
          <cell r="K1410">
            <v>17074</v>
          </cell>
          <cell r="L1410">
            <v>17580</v>
          </cell>
          <cell r="M1410">
            <v>18558</v>
          </cell>
          <cell r="P1410">
            <v>29533</v>
          </cell>
          <cell r="R1410">
            <v>38800</v>
          </cell>
          <cell r="S1410">
            <v>47750</v>
          </cell>
          <cell r="T1410">
            <v>52500</v>
          </cell>
          <cell r="U1410">
            <v>53100</v>
          </cell>
          <cell r="V1410">
            <v>49766</v>
          </cell>
          <cell r="W1410">
            <v>41931.5</v>
          </cell>
          <cell r="X1410">
            <v>40828.966070187395</v>
          </cell>
        </row>
        <row r="1411">
          <cell r="A1411">
            <v>1422</v>
          </cell>
        </row>
        <row r="1412">
          <cell r="A1412">
            <v>1423</v>
          </cell>
          <cell r="B1412" t="str">
            <v>C</v>
          </cell>
          <cell r="G1412" t="str">
            <v>Scottish FTE relative to GB FTE  (SCOT/GB)</v>
          </cell>
          <cell r="J1412">
            <v>4.4216881733159699E-2</v>
          </cell>
          <cell r="K1412">
            <v>5.3531685603842097E-2</v>
          </cell>
          <cell r="L1412">
            <v>5.056882821387941E-2</v>
          </cell>
          <cell r="M1412">
            <v>4.9520422459316739E-2</v>
          </cell>
          <cell r="P1412">
            <v>4.9368503030508243E-2</v>
          </cell>
          <cell r="R1412">
            <v>4.0270618556701034E-2</v>
          </cell>
          <cell r="S1412">
            <v>3.9403141361256541E-2</v>
          </cell>
          <cell r="T1412">
            <v>3.5876190476190478E-2</v>
          </cell>
          <cell r="U1412">
            <v>3.6261770244821093E-2</v>
          </cell>
          <cell r="V1412">
            <v>4.4297311417433587E-2</v>
          </cell>
          <cell r="W1412">
            <v>5.9716442292787046E-2</v>
          </cell>
          <cell r="X1412">
            <v>6.1963386642667088E-2</v>
          </cell>
        </row>
        <row r="1413">
          <cell r="A1413">
            <v>1424</v>
          </cell>
        </row>
        <row r="1414">
          <cell r="A1414">
            <v>1425</v>
          </cell>
        </row>
        <row r="1415">
          <cell r="A1415">
            <v>1426</v>
          </cell>
        </row>
        <row r="1416">
          <cell r="A1416">
            <v>1427</v>
          </cell>
          <cell r="B1416" t="str">
            <v>C</v>
          </cell>
          <cell r="G1416" t="str">
            <v>Scot rel. GB, relative to 1990= (Scot/GB)/(Scot'90/GB'90)</v>
          </cell>
          <cell r="O1416" t="e">
            <v>#DIV/0!</v>
          </cell>
          <cell r="Q1416" t="e">
            <v>#DIV/0!</v>
          </cell>
          <cell r="R1416">
            <v>0.90909848178397989</v>
          </cell>
          <cell r="S1416">
            <v>0.88951541527978828</v>
          </cell>
          <cell r="T1416">
            <v>0.80989543898303262</v>
          </cell>
          <cell r="U1416">
            <v>0.81859979950272921</v>
          </cell>
          <cell r="V1416">
            <v>1</v>
          </cell>
          <cell r="W1416">
            <v>1.3480827703074802</v>
          </cell>
          <cell r="X1416">
            <v>1.3988069401945886</v>
          </cell>
        </row>
        <row r="1417">
          <cell r="A1417">
            <v>1428</v>
          </cell>
        </row>
        <row r="1418">
          <cell r="A1418">
            <v>1429</v>
          </cell>
          <cell r="B1418" t="str">
            <v>I</v>
          </cell>
          <cell r="C1418">
            <v>8310</v>
          </cell>
          <cell r="D1418">
            <v>1</v>
          </cell>
          <cell r="E1418">
            <v>90</v>
          </cell>
          <cell r="G1418" t="str">
            <v>Scottish Index,1990=100 [UK Index1990=100*Scot rel.GB,rel to 1990]</v>
          </cell>
          <cell r="H1418">
            <v>1.456</v>
          </cell>
          <cell r="I1418">
            <v>1.4095711413832945</v>
          </cell>
          <cell r="O1418" t="e">
            <v>#DIV/0!</v>
          </cell>
          <cell r="P1418">
            <v>0</v>
          </cell>
          <cell r="Q1418" t="e">
            <v>#DIV/0!</v>
          </cell>
          <cell r="R1418">
            <v>80.427942683428697</v>
          </cell>
          <cell r="S1418">
            <v>140.21431491055301</v>
          </cell>
          <cell r="T1418">
            <v>73.773375536964451</v>
          </cell>
          <cell r="U1418">
            <v>90.127837925250475</v>
          </cell>
          <cell r="V1418">
            <v>100</v>
          </cell>
          <cell r="W1418">
            <v>144.86497449724183</v>
          </cell>
          <cell r="X1418">
            <v>156.52649660777448</v>
          </cell>
        </row>
        <row r="1419">
          <cell r="A1419">
            <v>1430</v>
          </cell>
        </row>
        <row r="1420">
          <cell r="A1420">
            <v>1431</v>
          </cell>
          <cell r="B1420" t="str">
            <v>W</v>
          </cell>
          <cell r="C1420">
            <v>8310</v>
          </cell>
          <cell r="D1420">
            <v>1</v>
          </cell>
          <cell r="E1420">
            <v>90</v>
          </cell>
          <cell r="G1420" t="str">
            <v>WEIGHT * INDEX</v>
          </cell>
          <cell r="O1420" t="e">
            <v>#DIV/0!</v>
          </cell>
          <cell r="P1420">
            <v>0</v>
          </cell>
          <cell r="Q1420" t="e">
            <v>#DIV/0!</v>
          </cell>
          <cell r="R1420">
            <v>113.36890696739079</v>
          </cell>
          <cell r="S1420">
            <v>197.64205190674491</v>
          </cell>
          <cell r="T1420">
            <v>103.98882115933741</v>
          </cell>
          <cell r="U1420">
            <v>127.04159937470389</v>
          </cell>
          <cell r="V1420">
            <v>140.95711413832944</v>
          </cell>
          <cell r="W1420">
            <v>204.19748744853902</v>
          </cell>
          <cell r="X1420">
            <v>220.63523248014906</v>
          </cell>
        </row>
        <row r="1421">
          <cell r="A1421">
            <v>1432</v>
          </cell>
          <cell r="H1421" t="str">
            <v>UNCONSTR</v>
          </cell>
          <cell r="I1421" t="str">
            <v>FINAL</v>
          </cell>
        </row>
        <row r="1422">
          <cell r="A1422">
            <v>1433</v>
          </cell>
          <cell r="B1422" t="str">
            <v>H</v>
          </cell>
          <cell r="C1422">
            <v>8310</v>
          </cell>
          <cell r="D1422">
            <v>2</v>
          </cell>
          <cell r="G1422" t="str">
            <v>Deflated consumers' expenditure on life assurance (Class 82)</v>
          </cell>
          <cell r="H1422" t="str">
            <v>WEIGHT</v>
          </cell>
          <cell r="I1422" t="str">
            <v>WEIGHT</v>
          </cell>
          <cell r="J1422">
            <v>1978</v>
          </cell>
          <cell r="K1422">
            <v>1979</v>
          </cell>
          <cell r="L1422">
            <v>1980</v>
          </cell>
          <cell r="M1422">
            <v>1981</v>
          </cell>
          <cell r="N1422">
            <v>1982</v>
          </cell>
          <cell r="O1422">
            <v>1983</v>
          </cell>
          <cell r="P1422">
            <v>1984</v>
          </cell>
          <cell r="Q1422">
            <v>1985</v>
          </cell>
          <cell r="R1422">
            <v>1986</v>
          </cell>
          <cell r="S1422">
            <v>1987</v>
          </cell>
          <cell r="T1422">
            <v>1988</v>
          </cell>
          <cell r="U1422">
            <v>1989</v>
          </cell>
          <cell r="V1422">
            <v>1990</v>
          </cell>
          <cell r="W1422">
            <v>1991</v>
          </cell>
          <cell r="X1422">
            <v>1992</v>
          </cell>
        </row>
        <row r="1423">
          <cell r="A1423">
            <v>1434</v>
          </cell>
        </row>
        <row r="1424">
          <cell r="A1424" t="str">
            <v>1434a</v>
          </cell>
          <cell r="B1424" t="str">
            <v>D</v>
          </cell>
          <cell r="C1424">
            <v>8200</v>
          </cell>
          <cell r="D1424">
            <v>1</v>
          </cell>
          <cell r="E1424">
            <v>1</v>
          </cell>
          <cell r="F1424" t="str">
            <v>ONS Reg.Accs Part 2</v>
          </cell>
          <cell r="G1424" t="str">
            <v>Scottish Consumers' expenditure on life assurance (LAPS)</v>
          </cell>
          <cell r="P1424">
            <v>291</v>
          </cell>
          <cell r="Q1424">
            <v>326</v>
          </cell>
          <cell r="R1424">
            <v>440</v>
          </cell>
          <cell r="S1424">
            <v>510</v>
          </cell>
          <cell r="T1424">
            <v>613</v>
          </cell>
          <cell r="U1424">
            <v>692</v>
          </cell>
          <cell r="V1424">
            <v>821</v>
          </cell>
          <cell r="W1424">
            <v>884</v>
          </cell>
          <cell r="X1424">
            <v>868</v>
          </cell>
        </row>
        <row r="1425">
          <cell r="A1425" t="str">
            <v>1434b</v>
          </cell>
        </row>
        <row r="1426">
          <cell r="A1426" t="str">
            <v>1434c</v>
          </cell>
          <cell r="B1426" t="str">
            <v>D</v>
          </cell>
          <cell r="C1426">
            <v>8200</v>
          </cell>
          <cell r="D1426">
            <v>1</v>
          </cell>
          <cell r="E1426">
            <v>2</v>
          </cell>
          <cell r="F1426" t="str">
            <v>ONS:Consumers Expenditure</v>
          </cell>
          <cell r="G1426" t="str">
            <v>UK Cons' expend. by admin costs of life assurance &amp; pension schemes at current prices (CDEZ)</v>
          </cell>
          <cell r="P1426">
            <v>3407</v>
          </cell>
          <cell r="Q1426">
            <v>3806</v>
          </cell>
          <cell r="R1426">
            <v>4884</v>
          </cell>
          <cell r="S1426">
            <v>5691</v>
          </cell>
          <cell r="T1426">
            <v>6880</v>
          </cell>
          <cell r="U1426">
            <v>7789</v>
          </cell>
          <cell r="V1426">
            <v>9262</v>
          </cell>
          <cell r="W1426">
            <v>10009</v>
          </cell>
          <cell r="X1426">
            <v>9853</v>
          </cell>
        </row>
        <row r="1427">
          <cell r="A1427" t="str">
            <v>1434d</v>
          </cell>
        </row>
        <row r="1428">
          <cell r="A1428" t="str">
            <v>1434e</v>
          </cell>
          <cell r="B1428" t="str">
            <v>D</v>
          </cell>
          <cell r="C1428">
            <v>8200</v>
          </cell>
          <cell r="D1428">
            <v>1</v>
          </cell>
          <cell r="E1428">
            <v>4</v>
          </cell>
          <cell r="F1428" t="str">
            <v>ONS:Consumers Expenditure</v>
          </cell>
          <cell r="G1428" t="str">
            <v>UK Cons' classified by Admin. costs of life assurance and pension schemes at 1990 prices(CCHT)</v>
          </cell>
          <cell r="P1428">
            <v>5189</v>
          </cell>
          <cell r="Q1428">
            <v>5510</v>
          </cell>
          <cell r="R1428">
            <v>6549</v>
          </cell>
          <cell r="S1428">
            <v>7036</v>
          </cell>
          <cell r="T1428">
            <v>8017</v>
          </cell>
          <cell r="U1428">
            <v>8423</v>
          </cell>
          <cell r="V1428">
            <v>9262</v>
          </cell>
          <cell r="W1428">
            <v>9561</v>
          </cell>
          <cell r="X1428">
            <v>9113</v>
          </cell>
        </row>
        <row r="1429">
          <cell r="A1429" t="str">
            <v>1434f</v>
          </cell>
        </row>
        <row r="1430">
          <cell r="A1430" t="str">
            <v>1434g</v>
          </cell>
          <cell r="B1430" t="str">
            <v>C</v>
          </cell>
          <cell r="G1430" t="str">
            <v>Deflator 1985=1</v>
          </cell>
          <cell r="O1430" t="e">
            <v>#DIV/0!</v>
          </cell>
          <cell r="P1430">
            <v>0.65658122952399312</v>
          </cell>
          <cell r="Q1430">
            <v>0.69074410163339384</v>
          </cell>
          <cell r="R1430">
            <v>0.74576271186440679</v>
          </cell>
          <cell r="S1430">
            <v>0.80884025014212624</v>
          </cell>
          <cell r="T1430">
            <v>0.8581763752026943</v>
          </cell>
          <cell r="U1430">
            <v>0.92472990620918916</v>
          </cell>
          <cell r="V1430">
            <v>1</v>
          </cell>
          <cell r="W1430">
            <v>1.0468570233239201</v>
          </cell>
          <cell r="X1430">
            <v>1.0812026774936903</v>
          </cell>
        </row>
        <row r="1431">
          <cell r="A1431" t="str">
            <v>1434h</v>
          </cell>
        </row>
        <row r="1432">
          <cell r="A1432" t="str">
            <v>1434i</v>
          </cell>
          <cell r="B1432" t="str">
            <v>I</v>
          </cell>
          <cell r="C1432">
            <v>8200</v>
          </cell>
          <cell r="D1432">
            <v>1</v>
          </cell>
          <cell r="E1432">
            <v>90</v>
          </cell>
          <cell r="G1432" t="str">
            <v>Scottish Index,1990=100</v>
          </cell>
          <cell r="H1432">
            <v>0.52200000000000002</v>
          </cell>
          <cell r="I1432">
            <v>0.50535448887505485</v>
          </cell>
          <cell r="O1432" t="e">
            <v>#DIV/0!</v>
          </cell>
          <cell r="P1432">
            <v>135.95241482260448</v>
          </cell>
          <cell r="Q1432">
            <v>57.485360316392537</v>
          </cell>
          <cell r="R1432">
            <v>71.86358099878197</v>
          </cell>
          <cell r="S1432">
            <v>76.800538320330119</v>
          </cell>
          <cell r="T1432">
            <v>87.004309123870485</v>
          </cell>
          <cell r="U1432">
            <v>91.148186900887282</v>
          </cell>
          <cell r="V1432">
            <v>100</v>
          </cell>
          <cell r="W1432">
            <v>102.85413042999426</v>
          </cell>
          <cell r="X1432">
            <v>97.784373036375285</v>
          </cell>
        </row>
        <row r="1433">
          <cell r="A1433">
            <v>1436</v>
          </cell>
        </row>
        <row r="1434">
          <cell r="A1434">
            <v>1437</v>
          </cell>
          <cell r="B1434" t="str">
            <v>W</v>
          </cell>
          <cell r="C1434">
            <v>8310</v>
          </cell>
          <cell r="D1434">
            <v>2</v>
          </cell>
          <cell r="E1434">
            <v>90</v>
          </cell>
          <cell r="G1434" t="str">
            <v>WEIGHT * INDEX</v>
          </cell>
          <cell r="O1434" t="e">
            <v>#VALUE!</v>
          </cell>
          <cell r="P1434" t="e">
            <v>#VALUE!</v>
          </cell>
          <cell r="Q1434">
            <v>29.050484880488913</v>
          </cell>
          <cell r="R1434">
            <v>36.31658324437057</v>
          </cell>
          <cell r="S1434">
            <v>38.811496788199491</v>
          </cell>
          <cell r="T1434">
            <v>43.968018167220841</v>
          </cell>
          <cell r="U1434">
            <v>46.062145403185859</v>
          </cell>
          <cell r="V1434">
            <v>50.535448887505488</v>
          </cell>
          <cell r="W1434">
            <v>51.977796512137971</v>
          </cell>
          <cell r="X1434">
            <v>49.415771855765129</v>
          </cell>
        </row>
        <row r="1435">
          <cell r="A1435">
            <v>1438</v>
          </cell>
          <cell r="H1435" t="str">
            <v>UNCONSTR</v>
          </cell>
          <cell r="I1435" t="str">
            <v>FINAL</v>
          </cell>
        </row>
        <row r="1436">
          <cell r="A1436">
            <v>1439</v>
          </cell>
          <cell r="B1436" t="str">
            <v>H</v>
          </cell>
          <cell r="C1436">
            <v>8310</v>
          </cell>
          <cell r="D1436">
            <v>3</v>
          </cell>
          <cell r="G1436" t="str">
            <v>Employees in employment in Class 82</v>
          </cell>
          <cell r="H1436" t="str">
            <v>WEIGHT</v>
          </cell>
          <cell r="I1436" t="str">
            <v>WEIGHT</v>
          </cell>
          <cell r="J1436">
            <v>1978</v>
          </cell>
          <cell r="K1436">
            <v>1979</v>
          </cell>
          <cell r="L1436">
            <v>1980</v>
          </cell>
          <cell r="M1436">
            <v>1981</v>
          </cell>
          <cell r="N1436">
            <v>1982</v>
          </cell>
          <cell r="O1436">
            <v>1983</v>
          </cell>
          <cell r="P1436">
            <v>1984</v>
          </cell>
          <cell r="Q1436">
            <v>1985</v>
          </cell>
          <cell r="R1436">
            <v>1986</v>
          </cell>
          <cell r="S1436">
            <v>1987</v>
          </cell>
          <cell r="T1436">
            <v>1988</v>
          </cell>
          <cell r="U1436">
            <v>1989</v>
          </cell>
          <cell r="V1436">
            <v>1990</v>
          </cell>
          <cell r="W1436">
            <v>1991</v>
          </cell>
          <cell r="X1436">
            <v>1992</v>
          </cell>
        </row>
        <row r="1437">
          <cell r="A1437" t="str">
            <v>1439a</v>
          </cell>
          <cell r="B1437" t="str">
            <v>D</v>
          </cell>
          <cell r="C1437">
            <v>8200</v>
          </cell>
          <cell r="D1437">
            <v>2</v>
          </cell>
          <cell r="E1437">
            <v>1</v>
          </cell>
          <cell r="F1437" t="str">
            <v>Employment Department</v>
          </cell>
          <cell r="G1437" t="str">
            <v>ALL Scottish Employment in Class 82</v>
          </cell>
          <cell r="Q1437">
            <v>18344</v>
          </cell>
          <cell r="R1437">
            <v>19523</v>
          </cell>
          <cell r="S1437">
            <v>20931</v>
          </cell>
          <cell r="T1437">
            <v>21825</v>
          </cell>
          <cell r="U1437">
            <v>23401</v>
          </cell>
          <cell r="V1437">
            <v>25227</v>
          </cell>
          <cell r="W1437">
            <v>27064</v>
          </cell>
          <cell r="X1437">
            <v>27335.218557447202</v>
          </cell>
        </row>
        <row r="1438">
          <cell r="A1438" t="str">
            <v>1439b</v>
          </cell>
          <cell r="B1438" t="str">
            <v>D</v>
          </cell>
          <cell r="C1438">
            <v>8200</v>
          </cell>
          <cell r="D1438">
            <v>2</v>
          </cell>
          <cell r="E1438">
            <v>2</v>
          </cell>
          <cell r="F1438" t="str">
            <v>Employment Department</v>
          </cell>
          <cell r="G1438" t="str">
            <v>Scottish PART-TIME Female Employment in Class 82</v>
          </cell>
          <cell r="Q1438">
            <v>1103</v>
          </cell>
          <cell r="R1438">
            <v>1214</v>
          </cell>
          <cell r="S1438">
            <v>1261</v>
          </cell>
          <cell r="T1438">
            <v>1050</v>
          </cell>
          <cell r="U1438">
            <v>1086</v>
          </cell>
          <cell r="V1438">
            <v>1344</v>
          </cell>
          <cell r="W1438">
            <v>1577</v>
          </cell>
          <cell r="X1438">
            <v>1628.6295391697975</v>
          </cell>
        </row>
        <row r="1439">
          <cell r="A1439" t="str">
            <v>1439c</v>
          </cell>
          <cell r="B1439" t="str">
            <v>C</v>
          </cell>
          <cell r="G1439" t="str">
            <v>Full-time Equivalent</v>
          </cell>
          <cell r="O1439">
            <v>0</v>
          </cell>
          <cell r="P1439">
            <v>0</v>
          </cell>
          <cell r="Q1439">
            <v>17792.5</v>
          </cell>
          <cell r="R1439">
            <v>18916</v>
          </cell>
          <cell r="S1439">
            <v>20300.5</v>
          </cell>
          <cell r="T1439">
            <v>21300</v>
          </cell>
          <cell r="U1439">
            <v>22858</v>
          </cell>
          <cell r="V1439">
            <v>24555</v>
          </cell>
          <cell r="W1439">
            <v>26275.5</v>
          </cell>
          <cell r="X1439">
            <v>26520.903787862302</v>
          </cell>
        </row>
        <row r="1440">
          <cell r="A1440" t="str">
            <v>1439d</v>
          </cell>
        </row>
        <row r="1441">
          <cell r="A1441" t="str">
            <v>1439e</v>
          </cell>
          <cell r="B1441" t="str">
            <v>I</v>
          </cell>
          <cell r="C1441">
            <v>8200</v>
          </cell>
          <cell r="D1441">
            <v>2</v>
          </cell>
          <cell r="E1441">
            <v>85</v>
          </cell>
          <cell r="G1441" t="str">
            <v>Scottish Index,1985=100</v>
          </cell>
          <cell r="H1441">
            <v>1.5640000000000001</v>
          </cell>
          <cell r="I1441">
            <v>1.5141272425298578</v>
          </cell>
          <cell r="O1441">
            <v>0</v>
          </cell>
          <cell r="P1441">
            <v>0</v>
          </cell>
          <cell r="Q1441">
            <v>72.459784158012624</v>
          </cell>
          <cell r="R1441">
            <v>77.035227041335773</v>
          </cell>
          <cell r="S1441">
            <v>82.673589900223988</v>
          </cell>
          <cell r="T1441">
            <v>86.744043982895548</v>
          </cell>
          <cell r="U1441">
            <v>93.088983913663199</v>
          </cell>
          <cell r="V1441">
            <v>100</v>
          </cell>
          <cell r="W1441">
            <v>107.00671960904093</v>
          </cell>
          <cell r="X1441">
            <v>108.00612416152433</v>
          </cell>
        </row>
        <row r="1442">
          <cell r="A1442" t="str">
            <v>1439f</v>
          </cell>
        </row>
        <row r="1443">
          <cell r="A1443">
            <v>1443</v>
          </cell>
          <cell r="B1443" t="str">
            <v>W</v>
          </cell>
          <cell r="C1443">
            <v>8310</v>
          </cell>
          <cell r="D1443">
            <v>3</v>
          </cell>
          <cell r="E1443">
            <v>90</v>
          </cell>
          <cell r="G1443" t="str">
            <v>WEIGHT * INDEX</v>
          </cell>
          <cell r="O1443">
            <v>0</v>
          </cell>
          <cell r="P1443">
            <v>0</v>
          </cell>
          <cell r="Q1443">
            <v>109.71333318148032</v>
          </cell>
          <cell r="R1443">
            <v>116.64113589775927</v>
          </cell>
          <cell r="S1443">
            <v>125.17833470567044</v>
          </cell>
          <cell r="T1443">
            <v>131.34152012171035</v>
          </cell>
          <cell r="U1443">
            <v>140.94856652310114</v>
          </cell>
          <cell r="V1443">
            <v>151.41272425298578</v>
          </cell>
          <cell r="W1443">
            <v>162.02178929380281</v>
          </cell>
          <cell r="X1443">
            <v>163.53501495302626</v>
          </cell>
        </row>
        <row r="1444">
          <cell r="A1444">
            <v>1444</v>
          </cell>
        </row>
        <row r="1445">
          <cell r="A1445">
            <v>1445</v>
          </cell>
          <cell r="B1445" t="str">
            <v>H</v>
          </cell>
          <cell r="C1445">
            <v>834</v>
          </cell>
          <cell r="G1445" t="str">
            <v>HOUSE AND ESTATE AGENTS</v>
          </cell>
        </row>
        <row r="1446">
          <cell r="A1446">
            <v>1446</v>
          </cell>
          <cell r="H1446" t="str">
            <v>UNCONSTR</v>
          </cell>
          <cell r="I1446" t="str">
            <v>FINAL</v>
          </cell>
        </row>
        <row r="1447">
          <cell r="A1447">
            <v>1447</v>
          </cell>
          <cell r="B1447" t="str">
            <v>H</v>
          </cell>
          <cell r="C1447">
            <v>8340</v>
          </cell>
          <cell r="D1447">
            <v>1</v>
          </cell>
          <cell r="F1447" t="str">
            <v xml:space="preserve"> </v>
          </cell>
          <cell r="G1447" t="str">
            <v>UK Index</v>
          </cell>
          <cell r="H1447" t="str">
            <v>WEIGHT</v>
          </cell>
          <cell r="I1447" t="str">
            <v>WEIGHT</v>
          </cell>
          <cell r="J1447">
            <v>1978</v>
          </cell>
          <cell r="K1447">
            <v>1979</v>
          </cell>
          <cell r="L1447">
            <v>1980</v>
          </cell>
          <cell r="M1447">
            <v>1981</v>
          </cell>
          <cell r="N1447">
            <v>1982</v>
          </cell>
          <cell r="O1447">
            <v>1983</v>
          </cell>
          <cell r="P1447">
            <v>1984</v>
          </cell>
          <cell r="Q1447">
            <v>1985</v>
          </cell>
          <cell r="R1447">
            <v>1986</v>
          </cell>
          <cell r="S1447">
            <v>1987</v>
          </cell>
          <cell r="T1447">
            <v>1988</v>
          </cell>
          <cell r="U1447">
            <v>1989</v>
          </cell>
          <cell r="V1447">
            <v>1990</v>
          </cell>
          <cell r="W1447">
            <v>1991</v>
          </cell>
          <cell r="X1447">
            <v>1992</v>
          </cell>
        </row>
        <row r="1448">
          <cell r="A1448">
            <v>1448</v>
          </cell>
        </row>
        <row r="1449">
          <cell r="A1449">
            <v>1449</v>
          </cell>
          <cell r="B1449" t="str">
            <v>D</v>
          </cell>
          <cell r="C1449">
            <v>8340</v>
          </cell>
          <cell r="D1449">
            <v>1</v>
          </cell>
          <cell r="E1449">
            <v>6</v>
          </cell>
          <cell r="F1449" t="str">
            <v>ONS GDP(O)</v>
          </cell>
          <cell r="G1449" t="str">
            <v>UK Index for Class 834,1990=100</v>
          </cell>
          <cell r="R1449">
            <v>128</v>
          </cell>
          <cell r="S1449">
            <v>137.36000000000001</v>
          </cell>
          <cell r="T1449">
            <v>152.22999999999999</v>
          </cell>
          <cell r="U1449">
            <v>112.74</v>
          </cell>
          <cell r="V1449">
            <v>100</v>
          </cell>
          <cell r="W1449">
            <v>93.54</v>
          </cell>
          <cell r="X1449">
            <v>81.87</v>
          </cell>
        </row>
        <row r="1450">
          <cell r="A1450">
            <v>1450</v>
          </cell>
        </row>
        <row r="1451">
          <cell r="A1451">
            <v>1451</v>
          </cell>
          <cell r="B1451" t="str">
            <v>D</v>
          </cell>
          <cell r="C1451">
            <v>8340</v>
          </cell>
          <cell r="D1451">
            <v>1</v>
          </cell>
          <cell r="E1451">
            <v>7</v>
          </cell>
          <cell r="F1451" t="str">
            <v>Employment Department</v>
          </cell>
          <cell r="G1451" t="str">
            <v>ALL Scottish Employment in Class 834</v>
          </cell>
          <cell r="M1451">
            <v>1</v>
          </cell>
          <cell r="P1451">
            <v>0.85270000000000001</v>
          </cell>
          <cell r="R1451">
            <v>3890</v>
          </cell>
          <cell r="S1451">
            <v>4067</v>
          </cell>
          <cell r="T1451">
            <v>4163</v>
          </cell>
          <cell r="U1451">
            <v>4382</v>
          </cell>
          <cell r="V1451">
            <v>4435</v>
          </cell>
          <cell r="W1451">
            <v>4453</v>
          </cell>
          <cell r="X1451">
            <v>4506.1521680562737</v>
          </cell>
        </row>
        <row r="1452">
          <cell r="A1452">
            <v>1452</v>
          </cell>
          <cell r="B1452" t="str">
            <v>D</v>
          </cell>
          <cell r="F1452" t="str">
            <v>Employment Department</v>
          </cell>
          <cell r="G1452" t="str">
            <v>Scottish PART-TIME Female Employment in Class 834</v>
          </cell>
          <cell r="R1452">
            <v>771</v>
          </cell>
          <cell r="S1452">
            <v>707</v>
          </cell>
          <cell r="T1452">
            <v>642</v>
          </cell>
          <cell r="U1452">
            <v>728</v>
          </cell>
          <cell r="V1452">
            <v>785</v>
          </cell>
          <cell r="W1452">
            <v>803</v>
          </cell>
          <cell r="X1452">
            <v>829.04660259672789</v>
          </cell>
        </row>
        <row r="1453">
          <cell r="A1453">
            <v>1453</v>
          </cell>
          <cell r="B1453" t="str">
            <v>C</v>
          </cell>
          <cell r="G1453" t="str">
            <v>Full-time Equivalent</v>
          </cell>
          <cell r="P1453">
            <v>0.14729999999999999</v>
          </cell>
          <cell r="R1453">
            <v>3504.5</v>
          </cell>
          <cell r="S1453">
            <v>3713.5</v>
          </cell>
          <cell r="T1453">
            <v>3842</v>
          </cell>
          <cell r="U1453">
            <v>4018</v>
          </cell>
          <cell r="V1453">
            <v>4042.5</v>
          </cell>
          <cell r="W1453">
            <v>4051.5</v>
          </cell>
          <cell r="X1453">
            <v>4091.6288667579097</v>
          </cell>
        </row>
        <row r="1454">
          <cell r="A1454">
            <v>1454</v>
          </cell>
        </row>
        <row r="1455">
          <cell r="A1455">
            <v>1455</v>
          </cell>
          <cell r="B1455" t="str">
            <v>D</v>
          </cell>
          <cell r="F1455" t="str">
            <v>Employment Department</v>
          </cell>
          <cell r="G1455" t="str">
            <v>ALL GB Employment in Class 834</v>
          </cell>
          <cell r="P1455">
            <v>4.9099999999999998E-2</v>
          </cell>
          <cell r="R1455">
            <v>95100</v>
          </cell>
          <cell r="S1455">
            <v>105700</v>
          </cell>
          <cell r="T1455">
            <v>107100</v>
          </cell>
          <cell r="U1455">
            <v>110400</v>
          </cell>
          <cell r="V1455">
            <v>106577</v>
          </cell>
          <cell r="W1455">
            <v>100146</v>
          </cell>
          <cell r="X1455">
            <v>99092.173739190373</v>
          </cell>
        </row>
        <row r="1456">
          <cell r="A1456">
            <v>1456</v>
          </cell>
          <cell r="B1456" t="str">
            <v>D</v>
          </cell>
          <cell r="F1456" t="str">
            <v>Employment Department</v>
          </cell>
          <cell r="G1456" t="str">
            <v>GB PART-TIME Female Employment in Class 834</v>
          </cell>
          <cell r="R1456">
            <v>21900</v>
          </cell>
          <cell r="S1456">
            <v>25600</v>
          </cell>
          <cell r="T1456">
            <v>26700</v>
          </cell>
          <cell r="U1456">
            <v>26000</v>
          </cell>
          <cell r="V1456">
            <v>26686</v>
          </cell>
          <cell r="W1456">
            <v>23426</v>
          </cell>
          <cell r="X1456">
            <v>23869.023027779465</v>
          </cell>
        </row>
        <row r="1457">
          <cell r="A1457">
            <v>1457</v>
          </cell>
          <cell r="B1457" t="str">
            <v>C</v>
          </cell>
          <cell r="G1457" t="str">
            <v>Full-time Equivalent</v>
          </cell>
          <cell r="N1457">
            <v>0.95089999999999997</v>
          </cell>
          <cell r="O1457">
            <v>0.90179999999999993</v>
          </cell>
          <cell r="Q1457">
            <v>0.80359999999999998</v>
          </cell>
          <cell r="R1457">
            <v>84150</v>
          </cell>
          <cell r="S1457">
            <v>92900</v>
          </cell>
          <cell r="T1457">
            <v>93750</v>
          </cell>
          <cell r="U1457">
            <v>97400</v>
          </cell>
          <cell r="V1457">
            <v>93234</v>
          </cell>
          <cell r="W1457">
            <v>88433</v>
          </cell>
          <cell r="X1457">
            <v>87157.662225300635</v>
          </cell>
        </row>
        <row r="1458">
          <cell r="A1458">
            <v>1458</v>
          </cell>
        </row>
        <row r="1459">
          <cell r="A1459">
            <v>1459</v>
          </cell>
          <cell r="B1459" t="str">
            <v>C</v>
          </cell>
          <cell r="C1459" t="str">
            <v xml:space="preserve"> </v>
          </cell>
          <cell r="D1459" t="str">
            <v xml:space="preserve"> </v>
          </cell>
          <cell r="E1459" t="str">
            <v xml:space="preserve"> </v>
          </cell>
          <cell r="G1459" t="str">
            <v>Scottish FTE employment relative to GB</v>
          </cell>
          <cell r="I1459" t="str">
            <v xml:space="preserve"> </v>
          </cell>
          <cell r="M1459">
            <v>1</v>
          </cell>
          <cell r="N1459">
            <v>0.95089999999999997</v>
          </cell>
          <cell r="O1459">
            <v>0.90179999999999993</v>
          </cell>
          <cell r="P1459">
            <v>0.85270000000000001</v>
          </cell>
          <cell r="Q1459">
            <v>0.80359999999999998</v>
          </cell>
          <cell r="R1459">
            <v>4.1645870469399882E-2</v>
          </cell>
          <cell r="S1459">
            <v>3.9973089343379981E-2</v>
          </cell>
          <cell r="T1459">
            <v>4.0981333333333335E-2</v>
          </cell>
          <cell r="U1459">
            <v>4.1252566735112933E-2</v>
          </cell>
          <cell r="V1459">
            <v>4.3358645987515286E-2</v>
          </cell>
          <cell r="W1459">
            <v>4.5814345323578302E-2</v>
          </cell>
          <cell r="X1459">
            <v>4.6945142426848704E-2</v>
          </cell>
        </row>
        <row r="1460">
          <cell r="A1460">
            <v>1460</v>
          </cell>
        </row>
        <row r="1461">
          <cell r="A1461">
            <v>1461</v>
          </cell>
          <cell r="B1461" t="str">
            <v>I</v>
          </cell>
          <cell r="C1461">
            <v>8340</v>
          </cell>
          <cell r="D1461">
            <v>1</v>
          </cell>
          <cell r="E1461">
            <v>90</v>
          </cell>
          <cell r="G1461" t="str">
            <v>Scottish Index,1990=100</v>
          </cell>
          <cell r="H1461">
            <v>2.7170000000000001</v>
          </cell>
          <cell r="I1461">
            <v>2.6303604334741837</v>
          </cell>
          <cell r="O1461">
            <v>0</v>
          </cell>
          <cell r="P1461">
            <v>0</v>
          </cell>
          <cell r="Q1461">
            <v>0</v>
          </cell>
          <cell r="R1461">
            <v>122.94367821398531</v>
          </cell>
          <cell r="S1461">
            <v>126.63457142521635</v>
          </cell>
          <cell r="T1461">
            <v>143.88337622742361</v>
          </cell>
          <cell r="U1461">
            <v>107.263828650364</v>
          </cell>
          <cell r="V1461">
            <v>100</v>
          </cell>
          <cell r="W1461">
            <v>98.837815710423172</v>
          </cell>
          <cell r="X1461">
            <v>88.642039504480252</v>
          </cell>
        </row>
        <row r="1462">
          <cell r="A1462">
            <v>1462</v>
          </cell>
        </row>
        <row r="1463">
          <cell r="A1463">
            <v>1463</v>
          </cell>
          <cell r="B1463" t="str">
            <v>W</v>
          </cell>
          <cell r="C1463">
            <v>8340</v>
          </cell>
          <cell r="D1463">
            <v>1</v>
          </cell>
          <cell r="E1463">
            <v>90</v>
          </cell>
          <cell r="G1463" t="str">
            <v>WEIGHT * INDEX</v>
          </cell>
          <cell r="O1463">
            <v>0</v>
          </cell>
          <cell r="P1463">
            <v>0</v>
          </cell>
          <cell r="Q1463">
            <v>0</v>
          </cell>
          <cell r="R1463">
            <v>323.38618671984892</v>
          </cell>
          <cell r="S1463">
            <v>333.09456618684953</v>
          </cell>
          <cell r="T1463">
            <v>378.46513986329501</v>
          </cell>
          <cell r="U1463">
            <v>282.14253082487204</v>
          </cell>
          <cell r="V1463">
            <v>263.03604334741834</v>
          </cell>
          <cell r="W1463">
            <v>259.9790797757102</v>
          </cell>
          <cell r="X1463">
            <v>233.16051345504039</v>
          </cell>
        </row>
        <row r="1464">
          <cell r="A1464">
            <v>1464</v>
          </cell>
        </row>
        <row r="1465">
          <cell r="A1465">
            <v>1465</v>
          </cell>
          <cell r="B1465" t="str">
            <v>H</v>
          </cell>
          <cell r="C1465">
            <v>8350</v>
          </cell>
          <cell r="D1465">
            <v>1</v>
          </cell>
          <cell r="G1465" t="str">
            <v>LEGAL SERVICES</v>
          </cell>
        </row>
        <row r="1466">
          <cell r="A1466">
            <v>1466</v>
          </cell>
          <cell r="C1466" t="str">
            <v xml:space="preserve"> </v>
          </cell>
          <cell r="H1466" t="str">
            <v>UNCONSTR</v>
          </cell>
          <cell r="I1466" t="str">
            <v>FINAL</v>
          </cell>
        </row>
        <row r="1467">
          <cell r="A1467">
            <v>1467</v>
          </cell>
          <cell r="B1467" t="str">
            <v>H</v>
          </cell>
          <cell r="C1467">
            <v>8350</v>
          </cell>
          <cell r="D1467">
            <v>1</v>
          </cell>
          <cell r="E1467" t="str">
            <v xml:space="preserve"> </v>
          </cell>
          <cell r="G1467" t="str">
            <v>UK Index</v>
          </cell>
          <cell r="H1467" t="str">
            <v>WEIGHT</v>
          </cell>
          <cell r="I1467" t="str">
            <v>WEIGHT</v>
          </cell>
          <cell r="J1467">
            <v>1978</v>
          </cell>
          <cell r="K1467">
            <v>1979</v>
          </cell>
          <cell r="L1467">
            <v>1980</v>
          </cell>
          <cell r="M1467">
            <v>1981</v>
          </cell>
          <cell r="N1467">
            <v>1982</v>
          </cell>
          <cell r="O1467">
            <v>1983</v>
          </cell>
          <cell r="P1467">
            <v>1984</v>
          </cell>
          <cell r="Q1467">
            <v>1985</v>
          </cell>
          <cell r="R1467">
            <v>1986</v>
          </cell>
          <cell r="S1467">
            <v>1987</v>
          </cell>
          <cell r="T1467">
            <v>1988</v>
          </cell>
          <cell r="U1467">
            <v>1989</v>
          </cell>
          <cell r="V1467">
            <v>1990</v>
          </cell>
          <cell r="W1467">
            <v>1991</v>
          </cell>
          <cell r="X1467">
            <v>1992</v>
          </cell>
        </row>
        <row r="1468">
          <cell r="A1468">
            <v>1468</v>
          </cell>
        </row>
        <row r="1469">
          <cell r="A1469">
            <v>1469</v>
          </cell>
          <cell r="B1469" t="str">
            <v>D</v>
          </cell>
          <cell r="C1469">
            <v>8350</v>
          </cell>
          <cell r="D1469">
            <v>1</v>
          </cell>
          <cell r="E1469">
            <v>7</v>
          </cell>
          <cell r="F1469" t="str">
            <v>Law Soc. of Scotland</v>
          </cell>
          <cell r="G1469" t="str">
            <v>Members of the Law Society holding Practising Certificates as Principals</v>
          </cell>
          <cell r="O1469">
            <v>3255</v>
          </cell>
          <cell r="P1469">
            <v>3358</v>
          </cell>
          <cell r="Q1469">
            <v>3427</v>
          </cell>
          <cell r="R1469">
            <v>3483</v>
          </cell>
          <cell r="S1469">
            <v>3511</v>
          </cell>
          <cell r="T1469">
            <v>3578</v>
          </cell>
          <cell r="U1469">
            <v>3635</v>
          </cell>
          <cell r="V1469">
            <v>3663</v>
          </cell>
          <cell r="W1469">
            <v>3685</v>
          </cell>
          <cell r="X1469">
            <v>3678</v>
          </cell>
        </row>
        <row r="1470">
          <cell r="A1470">
            <v>1470</v>
          </cell>
        </row>
        <row r="1471">
          <cell r="A1471">
            <v>1471</v>
          </cell>
          <cell r="B1471" t="str">
            <v>D</v>
          </cell>
          <cell r="C1471">
            <v>8350</v>
          </cell>
          <cell r="D1471">
            <v>1</v>
          </cell>
          <cell r="E1471">
            <v>8</v>
          </cell>
          <cell r="F1471" t="str">
            <v>Law Soc. of Scotland</v>
          </cell>
          <cell r="G1471" t="str">
            <v>Members of the Law Society holding Practising Certificates as Qualified Assistants</v>
          </cell>
          <cell r="O1471">
            <v>1323</v>
          </cell>
          <cell r="P1471">
            <v>1451</v>
          </cell>
          <cell r="Q1471">
            <v>1618</v>
          </cell>
          <cell r="R1471">
            <v>1713</v>
          </cell>
          <cell r="S1471">
            <v>1690</v>
          </cell>
          <cell r="T1471">
            <v>1672</v>
          </cell>
          <cell r="U1471">
            <v>1605</v>
          </cell>
          <cell r="V1471">
            <v>1610</v>
          </cell>
          <cell r="W1471">
            <v>1687</v>
          </cell>
          <cell r="X1471">
            <v>1676</v>
          </cell>
        </row>
        <row r="1472">
          <cell r="A1472">
            <v>1472</v>
          </cell>
        </row>
        <row r="1473">
          <cell r="A1473">
            <v>1473</v>
          </cell>
          <cell r="B1473" t="str">
            <v>D</v>
          </cell>
          <cell r="C1473">
            <v>8350</v>
          </cell>
          <cell r="D1473">
            <v>1</v>
          </cell>
          <cell r="E1473">
            <v>9</v>
          </cell>
          <cell r="F1473" t="str">
            <v>Law Soc. of Scotland</v>
          </cell>
          <cell r="G1473" t="str">
            <v>Members of the Law Society holding Practising Certificates as Associates</v>
          </cell>
          <cell r="S1473">
            <v>15</v>
          </cell>
          <cell r="T1473">
            <v>99</v>
          </cell>
          <cell r="U1473">
            <v>222</v>
          </cell>
          <cell r="V1473">
            <v>364</v>
          </cell>
          <cell r="W1473">
            <v>401</v>
          </cell>
          <cell r="X1473">
            <v>440</v>
          </cell>
        </row>
        <row r="1474">
          <cell r="A1474">
            <v>1474</v>
          </cell>
        </row>
        <row r="1475">
          <cell r="A1475">
            <v>1475</v>
          </cell>
          <cell r="B1475" t="str">
            <v>C</v>
          </cell>
          <cell r="G1475" t="str">
            <v>Principals + Qualified Assistants + Associates</v>
          </cell>
          <cell r="O1475">
            <v>4578</v>
          </cell>
          <cell r="P1475">
            <v>4809</v>
          </cell>
          <cell r="Q1475">
            <v>5045</v>
          </cell>
          <cell r="R1475">
            <v>5196</v>
          </cell>
          <cell r="S1475">
            <v>5216</v>
          </cell>
          <cell r="T1475">
            <v>5349</v>
          </cell>
          <cell r="U1475">
            <v>5462</v>
          </cell>
          <cell r="V1475">
            <v>5637</v>
          </cell>
          <cell r="W1475">
            <v>5773</v>
          </cell>
          <cell r="X1475">
            <v>5794</v>
          </cell>
        </row>
        <row r="1476">
          <cell r="A1476">
            <v>1476</v>
          </cell>
        </row>
        <row r="1477">
          <cell r="A1477">
            <v>1477</v>
          </cell>
          <cell r="B1477" t="str">
            <v>I</v>
          </cell>
          <cell r="C1477">
            <v>8350</v>
          </cell>
          <cell r="D1477">
            <v>1</v>
          </cell>
          <cell r="E1477">
            <v>90</v>
          </cell>
          <cell r="G1477" t="str">
            <v>Scottish Index,1985=100</v>
          </cell>
          <cell r="H1477">
            <v>10.276999999999999</v>
          </cell>
          <cell r="I1477">
            <v>9.9492875137335979</v>
          </cell>
          <cell r="O1477">
            <v>81.213411389036722</v>
          </cell>
          <cell r="P1477">
            <v>85.311335816923901</v>
          </cell>
          <cell r="Q1477">
            <v>89.49795990775236</v>
          </cell>
          <cell r="R1477">
            <v>92.176689728579035</v>
          </cell>
          <cell r="S1477">
            <v>92.531488380344157</v>
          </cell>
          <cell r="T1477">
            <v>94.890899414582222</v>
          </cell>
          <cell r="U1477">
            <v>96.895511797055164</v>
          </cell>
          <cell r="V1477">
            <v>100</v>
          </cell>
          <cell r="W1477">
            <v>102.41263083200285</v>
          </cell>
          <cell r="X1477">
            <v>102.78516941635623</v>
          </cell>
        </row>
        <row r="1478">
          <cell r="A1478">
            <v>1478</v>
          </cell>
          <cell r="D1478" t="str">
            <v xml:space="preserve"> </v>
          </cell>
        </row>
        <row r="1479">
          <cell r="A1479">
            <v>1479</v>
          </cell>
          <cell r="B1479" t="str">
            <v>W</v>
          </cell>
          <cell r="C1479">
            <v>8350</v>
          </cell>
          <cell r="D1479">
            <v>1</v>
          </cell>
          <cell r="E1479">
            <v>90</v>
          </cell>
          <cell r="G1479" t="str">
            <v>WEIGHT * INDEX</v>
          </cell>
          <cell r="O1479">
            <v>808.01557988065304</v>
          </cell>
          <cell r="P1479">
            <v>848.78700822325482</v>
          </cell>
          <cell r="Q1479">
            <v>890.44093501483076</v>
          </cell>
          <cell r="R1479">
            <v>917.09238817384733</v>
          </cell>
          <cell r="S1479">
            <v>920.62238196974363</v>
          </cell>
          <cell r="T1479">
            <v>944.09684071245363</v>
          </cell>
          <cell r="U1479">
            <v>964.04130565926744</v>
          </cell>
          <cell r="V1479">
            <v>994.92875137335977</v>
          </cell>
          <cell r="W1479">
            <v>1018.9327091854544</v>
          </cell>
          <cell r="X1479">
            <v>1022.6392026711454</v>
          </cell>
        </row>
        <row r="1480">
          <cell r="A1480">
            <v>1480</v>
          </cell>
          <cell r="H1480" t="str">
            <v>UNCONSTR</v>
          </cell>
          <cell r="I1480" t="str">
            <v>FINAL</v>
          </cell>
        </row>
        <row r="1481">
          <cell r="A1481">
            <v>1481</v>
          </cell>
          <cell r="B1481" t="str">
            <v>H</v>
          </cell>
          <cell r="C1481">
            <v>8360</v>
          </cell>
          <cell r="D1481">
            <v>1</v>
          </cell>
          <cell r="G1481" t="str">
            <v>ACCOUNTANTS, AUDITORS AND TAX EXPERTS - 1</v>
          </cell>
          <cell r="H1481" t="str">
            <v>WEIGHT</v>
          </cell>
          <cell r="I1481" t="str">
            <v>WEIGHT</v>
          </cell>
          <cell r="J1481">
            <v>1978</v>
          </cell>
          <cell r="K1481">
            <v>1979</v>
          </cell>
          <cell r="L1481">
            <v>1980</v>
          </cell>
          <cell r="M1481">
            <v>1981</v>
          </cell>
          <cell r="N1481">
            <v>1982</v>
          </cell>
          <cell r="O1481">
            <v>1983</v>
          </cell>
          <cell r="P1481">
            <v>1984</v>
          </cell>
          <cell r="Q1481">
            <v>1985</v>
          </cell>
          <cell r="R1481">
            <v>1986</v>
          </cell>
          <cell r="S1481">
            <v>1987</v>
          </cell>
          <cell r="T1481">
            <v>1988</v>
          </cell>
          <cell r="U1481">
            <v>1989</v>
          </cell>
          <cell r="V1481">
            <v>1990</v>
          </cell>
          <cell r="W1481">
            <v>1991</v>
          </cell>
          <cell r="X1481">
            <v>1992</v>
          </cell>
        </row>
        <row r="1482">
          <cell r="A1482">
            <v>1482</v>
          </cell>
        </row>
        <row r="1483">
          <cell r="A1483">
            <v>1483</v>
          </cell>
          <cell r="B1483" t="str">
            <v>H</v>
          </cell>
          <cell r="C1483">
            <v>8360</v>
          </cell>
          <cell r="D1483">
            <v>1</v>
          </cell>
          <cell r="G1483" t="str">
            <v>UK Index</v>
          </cell>
        </row>
        <row r="1484">
          <cell r="A1484">
            <v>1484</v>
          </cell>
        </row>
        <row r="1485">
          <cell r="A1485">
            <v>1485</v>
          </cell>
          <cell r="B1485" t="str">
            <v>D</v>
          </cell>
          <cell r="C1485">
            <v>8360</v>
          </cell>
          <cell r="D1485">
            <v>1</v>
          </cell>
          <cell r="E1485">
            <v>2</v>
          </cell>
          <cell r="F1485" t="str">
            <v>ONS GDP(O)</v>
          </cell>
          <cell r="G1485" t="str">
            <v>UK Index for 836,1990=100</v>
          </cell>
          <cell r="R1485">
            <v>74.91</v>
          </cell>
          <cell r="S1485">
            <v>78.319999999999993</v>
          </cell>
          <cell r="T1485">
            <v>86.11</v>
          </cell>
          <cell r="U1485">
            <v>94.87</v>
          </cell>
          <cell r="V1485">
            <v>100</v>
          </cell>
          <cell r="W1485">
            <v>104.93</v>
          </cell>
          <cell r="X1485">
            <v>107.36</v>
          </cell>
        </row>
        <row r="1486">
          <cell r="A1486">
            <v>1486</v>
          </cell>
        </row>
        <row r="1487">
          <cell r="A1487">
            <v>1487</v>
          </cell>
          <cell r="B1487" t="str">
            <v>I</v>
          </cell>
          <cell r="C1487">
            <v>8360</v>
          </cell>
          <cell r="D1487">
            <v>1</v>
          </cell>
          <cell r="E1487">
            <v>90</v>
          </cell>
          <cell r="G1487" t="str">
            <v>Scottish Index,1990=100</v>
          </cell>
          <cell r="H1487">
            <v>6.7110000000000003</v>
          </cell>
          <cell r="I1487">
            <v>6.4969999518017101</v>
          </cell>
          <cell r="O1487">
            <v>0</v>
          </cell>
          <cell r="P1487">
            <v>0</v>
          </cell>
          <cell r="Q1487">
            <v>0</v>
          </cell>
          <cell r="R1487">
            <v>74.91</v>
          </cell>
          <cell r="S1487">
            <v>78.319999999999993</v>
          </cell>
          <cell r="T1487">
            <v>86.11</v>
          </cell>
          <cell r="U1487">
            <v>94.87</v>
          </cell>
          <cell r="V1487">
            <v>100</v>
          </cell>
          <cell r="W1487">
            <v>104.93</v>
          </cell>
          <cell r="X1487">
            <v>107.36</v>
          </cell>
        </row>
        <row r="1488">
          <cell r="A1488">
            <v>1488</v>
          </cell>
        </row>
        <row r="1489">
          <cell r="A1489">
            <v>1489</v>
          </cell>
          <cell r="B1489" t="str">
            <v>W</v>
          </cell>
          <cell r="C1489">
            <v>8360</v>
          </cell>
          <cell r="D1489">
            <v>1</v>
          </cell>
          <cell r="E1489">
            <v>90</v>
          </cell>
          <cell r="G1489" t="str">
            <v>WEIGHT * INDEX</v>
          </cell>
          <cell r="O1489">
            <v>0</v>
          </cell>
          <cell r="P1489">
            <v>0</v>
          </cell>
          <cell r="Q1489">
            <v>0</v>
          </cell>
          <cell r="R1489">
            <v>486.6902663894661</v>
          </cell>
          <cell r="S1489">
            <v>508.84503622510988</v>
          </cell>
          <cell r="T1489">
            <v>559.45666584964522</v>
          </cell>
          <cell r="U1489">
            <v>616.37038542742823</v>
          </cell>
          <cell r="V1489">
            <v>649.69999518017096</v>
          </cell>
          <cell r="W1489">
            <v>681.73020494255343</v>
          </cell>
          <cell r="X1489">
            <v>697.5179148254316</v>
          </cell>
        </row>
        <row r="1490">
          <cell r="A1490">
            <v>1490</v>
          </cell>
          <cell r="H1490" t="str">
            <v>UNCONSTR</v>
          </cell>
          <cell r="I1490" t="str">
            <v>FINAL</v>
          </cell>
        </row>
        <row r="1491">
          <cell r="A1491">
            <v>1491</v>
          </cell>
          <cell r="B1491" t="str">
            <v>H</v>
          </cell>
          <cell r="C1491">
            <v>8360</v>
          </cell>
          <cell r="D1491">
            <v>2</v>
          </cell>
          <cell r="G1491" t="str">
            <v>ACCOUNTANTS, AUDITORS AND TAX EXPERTS - 2</v>
          </cell>
          <cell r="H1491" t="str">
            <v>WEIGHT</v>
          </cell>
          <cell r="I1491" t="str">
            <v>WEIGHT</v>
          </cell>
          <cell r="J1491">
            <v>1978</v>
          </cell>
          <cell r="K1491">
            <v>1979</v>
          </cell>
          <cell r="L1491">
            <v>1980</v>
          </cell>
          <cell r="M1491">
            <v>1981</v>
          </cell>
          <cell r="N1491">
            <v>1982</v>
          </cell>
          <cell r="O1491">
            <v>1983</v>
          </cell>
          <cell r="P1491">
            <v>1984</v>
          </cell>
          <cell r="Q1491">
            <v>1985</v>
          </cell>
          <cell r="R1491">
            <v>1986</v>
          </cell>
          <cell r="S1491">
            <v>1987</v>
          </cell>
          <cell r="T1491">
            <v>1988</v>
          </cell>
          <cell r="U1491">
            <v>1989</v>
          </cell>
          <cell r="V1491">
            <v>1990</v>
          </cell>
          <cell r="W1491">
            <v>1991</v>
          </cell>
          <cell r="X1491">
            <v>1992</v>
          </cell>
        </row>
        <row r="1492">
          <cell r="A1492">
            <v>1492</v>
          </cell>
        </row>
        <row r="1493">
          <cell r="A1493">
            <v>1493</v>
          </cell>
          <cell r="B1493" t="str">
            <v>DX</v>
          </cell>
          <cell r="C1493">
            <v>8360</v>
          </cell>
          <cell r="D1493">
            <v>2</v>
          </cell>
          <cell r="E1493">
            <v>2</v>
          </cell>
          <cell r="F1493" t="str">
            <v>ONS GDP(O)</v>
          </cell>
          <cell r="G1493" t="str">
            <v>UK Index for 836,1990=100</v>
          </cell>
          <cell r="R1493">
            <v>74.91</v>
          </cell>
          <cell r="S1493">
            <v>78.319999999999993</v>
          </cell>
          <cell r="T1493">
            <v>86.11</v>
          </cell>
          <cell r="U1493">
            <v>94.87</v>
          </cell>
          <cell r="V1493">
            <v>100</v>
          </cell>
          <cell r="W1493">
            <v>104.93</v>
          </cell>
          <cell r="X1493">
            <v>107.36</v>
          </cell>
        </row>
        <row r="1494">
          <cell r="A1494">
            <v>1494</v>
          </cell>
        </row>
        <row r="1495">
          <cell r="A1495">
            <v>1495</v>
          </cell>
          <cell r="B1495" t="str">
            <v>I</v>
          </cell>
          <cell r="C1495">
            <v>8360</v>
          </cell>
          <cell r="D1495">
            <v>2</v>
          </cell>
          <cell r="E1495">
            <v>90</v>
          </cell>
          <cell r="G1495" t="str">
            <v>Scottish Index,1990=100</v>
          </cell>
          <cell r="H1495">
            <v>0</v>
          </cell>
          <cell r="I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74.91</v>
          </cell>
          <cell r="S1495">
            <v>78.319999999999993</v>
          </cell>
          <cell r="T1495">
            <v>86.11</v>
          </cell>
          <cell r="U1495">
            <v>94.87</v>
          </cell>
          <cell r="V1495">
            <v>100</v>
          </cell>
          <cell r="W1495">
            <v>104.93</v>
          </cell>
          <cell r="X1495">
            <v>107.36</v>
          </cell>
        </row>
        <row r="1496">
          <cell r="A1496">
            <v>1496</v>
          </cell>
        </row>
        <row r="1497">
          <cell r="A1497">
            <v>1497</v>
          </cell>
          <cell r="B1497" t="str">
            <v>W</v>
          </cell>
          <cell r="C1497">
            <v>8360</v>
          </cell>
          <cell r="D1497">
            <v>2</v>
          </cell>
          <cell r="E1497">
            <v>90</v>
          </cell>
          <cell r="G1497" t="str">
            <v>WEIGHT * INDEX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A1498">
            <v>1498</v>
          </cell>
          <cell r="H1498" t="str">
            <v>UNCONSTR</v>
          </cell>
          <cell r="I1498" t="str">
            <v>FINAL</v>
          </cell>
        </row>
        <row r="1499">
          <cell r="A1499">
            <v>1499</v>
          </cell>
          <cell r="B1499" t="str">
            <v>H</v>
          </cell>
          <cell r="C1499">
            <v>837</v>
          </cell>
          <cell r="D1499">
            <v>1</v>
          </cell>
          <cell r="G1499" t="str">
            <v>PROFESSIONAL AND TECHNICAL SERVICES, NOT ELSEWHERE SPECIFIED</v>
          </cell>
          <cell r="H1499" t="str">
            <v>WEIGHT</v>
          </cell>
          <cell r="I1499" t="str">
            <v>WEIGHT</v>
          </cell>
          <cell r="J1499">
            <v>1978</v>
          </cell>
          <cell r="K1499">
            <v>1979</v>
          </cell>
          <cell r="L1499">
            <v>1980</v>
          </cell>
          <cell r="M1499">
            <v>1981</v>
          </cell>
          <cell r="N1499">
            <v>1982</v>
          </cell>
          <cell r="O1499">
            <v>1983</v>
          </cell>
          <cell r="P1499">
            <v>1984</v>
          </cell>
          <cell r="Q1499">
            <v>1985</v>
          </cell>
          <cell r="R1499">
            <v>1986</v>
          </cell>
          <cell r="S1499">
            <v>1987</v>
          </cell>
          <cell r="T1499">
            <v>1988</v>
          </cell>
          <cell r="U1499">
            <v>1989</v>
          </cell>
          <cell r="V1499">
            <v>1990</v>
          </cell>
          <cell r="W1499">
            <v>1991</v>
          </cell>
          <cell r="X1499">
            <v>1992</v>
          </cell>
        </row>
        <row r="1500">
          <cell r="A1500">
            <v>1500</v>
          </cell>
        </row>
        <row r="1501">
          <cell r="A1501">
            <v>1501</v>
          </cell>
          <cell r="B1501" t="str">
            <v>H</v>
          </cell>
          <cell r="C1501">
            <v>837</v>
          </cell>
          <cell r="D1501">
            <v>1</v>
          </cell>
          <cell r="E1501" t="str">
            <v xml:space="preserve"> </v>
          </cell>
          <cell r="F1501" t="str">
            <v xml:space="preserve"> </v>
          </cell>
          <cell r="G1501" t="str">
            <v>UK Index</v>
          </cell>
          <cell r="U1501">
            <v>22332</v>
          </cell>
        </row>
        <row r="1502">
          <cell r="A1502">
            <v>1502</v>
          </cell>
          <cell r="X1502">
            <v>23300</v>
          </cell>
        </row>
        <row r="1503">
          <cell r="A1503">
            <v>1503</v>
          </cell>
          <cell r="B1503" t="str">
            <v>D</v>
          </cell>
          <cell r="C1503">
            <v>837</v>
          </cell>
          <cell r="D1503">
            <v>1</v>
          </cell>
          <cell r="E1503">
            <v>1</v>
          </cell>
          <cell r="F1503" t="str">
            <v>Employment Department</v>
          </cell>
          <cell r="G1503" t="str">
            <v>Scotland FTE Employment in Class 837</v>
          </cell>
          <cell r="M1503">
            <v>13766</v>
          </cell>
          <cell r="P1503">
            <v>18769</v>
          </cell>
          <cell r="Q1503">
            <v>18358</v>
          </cell>
          <cell r="R1503">
            <v>17715</v>
          </cell>
          <cell r="S1503">
            <v>17925</v>
          </cell>
          <cell r="T1503">
            <v>19404</v>
          </cell>
          <cell r="U1503">
            <v>21400</v>
          </cell>
          <cell r="V1503">
            <v>22332</v>
          </cell>
          <cell r="W1503">
            <v>23215</v>
          </cell>
          <cell r="X1503">
            <v>23300.214452903656</v>
          </cell>
        </row>
        <row r="1504">
          <cell r="A1504">
            <v>1504</v>
          </cell>
        </row>
        <row r="1505">
          <cell r="A1505">
            <v>1505</v>
          </cell>
          <cell r="B1505" t="str">
            <v>D</v>
          </cell>
          <cell r="C1505">
            <v>837</v>
          </cell>
          <cell r="D1505">
            <v>1</v>
          </cell>
          <cell r="E1505">
            <v>5</v>
          </cell>
          <cell r="F1505" t="str">
            <v>ONS GDP(O)</v>
          </cell>
          <cell r="G1505" t="str">
            <v>UK Index for Class 837,1990=100</v>
          </cell>
          <cell r="R1505">
            <v>78.381060118392753</v>
          </cell>
          <cell r="S1505">
            <v>84.727447713738201</v>
          </cell>
          <cell r="T1505">
            <v>93.629984262972513</v>
          </cell>
          <cell r="U1505">
            <v>100.72144222442037</v>
          </cell>
          <cell r="V1505">
            <v>100</v>
          </cell>
          <cell r="W1505">
            <v>95.307336147835798</v>
          </cell>
          <cell r="X1505">
            <v>84.494612214552234</v>
          </cell>
        </row>
        <row r="1506">
          <cell r="A1506">
            <v>1506</v>
          </cell>
        </row>
        <row r="1507">
          <cell r="A1507">
            <v>1507</v>
          </cell>
          <cell r="B1507" t="str">
            <v>D</v>
          </cell>
          <cell r="C1507">
            <v>837</v>
          </cell>
          <cell r="D1507">
            <v>1</v>
          </cell>
          <cell r="E1507">
            <v>6</v>
          </cell>
          <cell r="F1507" t="str">
            <v>Employment Department</v>
          </cell>
          <cell r="G1507" t="str">
            <v>GB FTE Employment in Class 837</v>
          </cell>
          <cell r="M1507">
            <v>168821</v>
          </cell>
          <cell r="P1507">
            <v>198484</v>
          </cell>
          <cell r="Q1507">
            <v>207498</v>
          </cell>
          <cell r="R1507">
            <v>220850</v>
          </cell>
          <cell r="S1507">
            <v>237950</v>
          </cell>
          <cell r="T1507">
            <v>238550</v>
          </cell>
          <cell r="U1507">
            <v>257750</v>
          </cell>
          <cell r="V1507">
            <v>263525</v>
          </cell>
          <cell r="W1507">
            <v>252399</v>
          </cell>
          <cell r="X1507">
            <v>216110.21494818656</v>
          </cell>
        </row>
        <row r="1508">
          <cell r="A1508">
            <v>1508</v>
          </cell>
          <cell r="X1508">
            <v>216110</v>
          </cell>
        </row>
        <row r="1509">
          <cell r="A1509">
            <v>1509</v>
          </cell>
          <cell r="B1509" t="str">
            <v>C</v>
          </cell>
          <cell r="G1509" t="str">
            <v>Scot/GB ratio</v>
          </cell>
          <cell r="M1509">
            <v>8.1541988259754408E-2</v>
          </cell>
          <cell r="P1509">
            <v>9.4561778279357536E-2</v>
          </cell>
          <cell r="Q1509">
            <v>8.8473141909801545E-2</v>
          </cell>
          <cell r="R1509">
            <v>8.0212814127235674E-2</v>
          </cell>
          <cell r="S1509">
            <v>7.5330951880647201E-2</v>
          </cell>
          <cell r="T1509">
            <v>8.1341437853699433E-2</v>
          </cell>
          <cell r="U1509">
            <v>8.3026188166828316E-2</v>
          </cell>
          <cell r="V1509">
            <v>8.4743382980741869E-2</v>
          </cell>
          <cell r="W1509">
            <v>9.1977385013411309E-2</v>
          </cell>
          <cell r="X1509">
            <v>0.10781634944229726</v>
          </cell>
        </row>
        <row r="1510">
          <cell r="A1510">
            <v>1510</v>
          </cell>
        </row>
        <row r="1511">
          <cell r="A1511">
            <v>1511</v>
          </cell>
          <cell r="B1511" t="str">
            <v>C</v>
          </cell>
          <cell r="G1511" t="str">
            <v>Base year = 1</v>
          </cell>
          <cell r="P1511">
            <v>1.1158603179772386</v>
          </cell>
          <cell r="Q1511">
            <v>1.0440123912672601</v>
          </cell>
          <cell r="R1511">
            <v>0.94653778626543883</v>
          </cell>
          <cell r="S1511">
            <v>0.88893019408685081</v>
          </cell>
          <cell r="T1511">
            <v>0.95985592022193011</v>
          </cell>
          <cell r="U1511">
            <v>0.97973653218088086</v>
          </cell>
          <cell r="V1511">
            <v>1</v>
          </cell>
          <cell r="W1511">
            <v>1.0853636210665956</v>
          </cell>
          <cell r="X1511">
            <v>1.2722686497752724</v>
          </cell>
        </row>
        <row r="1512">
          <cell r="A1512">
            <v>1512</v>
          </cell>
        </row>
        <row r="1513">
          <cell r="A1513">
            <v>1513</v>
          </cell>
        </row>
        <row r="1514">
          <cell r="A1514">
            <v>1514</v>
          </cell>
        </row>
        <row r="1515">
          <cell r="A1515">
            <v>1515</v>
          </cell>
        </row>
        <row r="1516">
          <cell r="A1516">
            <v>1516</v>
          </cell>
          <cell r="X1516">
            <v>1952.8931006267087</v>
          </cell>
        </row>
        <row r="1517">
          <cell r="A1517">
            <v>1517</v>
          </cell>
          <cell r="B1517" t="str">
            <v>I</v>
          </cell>
          <cell r="C1517">
            <v>837</v>
          </cell>
          <cell r="D1517">
            <v>1</v>
          </cell>
          <cell r="E1517">
            <v>90</v>
          </cell>
          <cell r="F1517" t="str">
            <v xml:space="preserve"> </v>
          </cell>
          <cell r="G1517" t="str">
            <v>Scottish Index,1990=100</v>
          </cell>
          <cell r="H1517">
            <v>18.765000000000001</v>
          </cell>
          <cell r="I1517">
            <v>18.166622574215332</v>
          </cell>
          <cell r="O1517">
            <v>0</v>
          </cell>
          <cell r="P1517">
            <v>0</v>
          </cell>
          <cell r="Q1517">
            <v>0</v>
          </cell>
          <cell r="R1517">
            <v>74.190635129601745</v>
          </cell>
          <cell r="S1517">
            <v>75.316786540656807</v>
          </cell>
          <cell r="T1517">
            <v>89.871294705100311</v>
          </cell>
          <cell r="U1517">
            <v>98.680476521210565</v>
          </cell>
          <cell r="V1517">
            <v>100</v>
          </cell>
          <cell r="W1517">
            <v>103.4431154756263</v>
          </cell>
          <cell r="X1517">
            <v>107.49984619549362</v>
          </cell>
        </row>
        <row r="1518">
          <cell r="A1518">
            <v>1518</v>
          </cell>
        </row>
        <row r="1519">
          <cell r="A1519">
            <v>1519</v>
          </cell>
          <cell r="B1519" t="str">
            <v>W</v>
          </cell>
          <cell r="C1519">
            <v>837</v>
          </cell>
          <cell r="D1519">
            <v>1</v>
          </cell>
          <cell r="E1519">
            <v>90</v>
          </cell>
          <cell r="G1519" t="str">
            <v>WEIGHT * INDEX</v>
          </cell>
          <cell r="O1519">
            <v>0</v>
          </cell>
          <cell r="P1519">
            <v>0</v>
          </cell>
          <cell r="Q1519">
            <v>0</v>
          </cell>
          <cell r="R1519">
            <v>1347.793266940796</v>
          </cell>
          <cell r="S1519">
            <v>1368.2516345868535</v>
          </cell>
          <cell r="T1519">
            <v>1632.6578911636341</v>
          </cell>
          <cell r="U1519">
            <v>1792.6909724045499</v>
          </cell>
          <cell r="V1519">
            <v>1816.6622574215332</v>
          </cell>
          <cell r="W1519">
            <v>1879.2120367466759</v>
          </cell>
          <cell r="X1519">
            <v>1952.9091326197304</v>
          </cell>
        </row>
        <row r="1520">
          <cell r="A1520">
            <v>1520</v>
          </cell>
          <cell r="H1520" t="str">
            <v>UNCONSTR</v>
          </cell>
          <cell r="I1520" t="str">
            <v>FINAL</v>
          </cell>
        </row>
        <row r="1521">
          <cell r="A1521">
            <v>1521</v>
          </cell>
          <cell r="B1521" t="str">
            <v>H</v>
          </cell>
          <cell r="C1521">
            <v>838</v>
          </cell>
          <cell r="D1521">
            <v>1</v>
          </cell>
          <cell r="G1521" t="str">
            <v>ADVERTISING</v>
          </cell>
          <cell r="H1521" t="str">
            <v>WEIGHT</v>
          </cell>
          <cell r="I1521" t="str">
            <v>WEIGHT</v>
          </cell>
          <cell r="J1521">
            <v>1978</v>
          </cell>
          <cell r="K1521">
            <v>1979</v>
          </cell>
          <cell r="L1521">
            <v>1980</v>
          </cell>
          <cell r="M1521">
            <v>1981</v>
          </cell>
          <cell r="N1521">
            <v>1982</v>
          </cell>
          <cell r="O1521">
            <v>1983</v>
          </cell>
          <cell r="P1521">
            <v>1984</v>
          </cell>
          <cell r="Q1521">
            <v>1985</v>
          </cell>
          <cell r="R1521">
            <v>1986</v>
          </cell>
          <cell r="S1521">
            <v>1987</v>
          </cell>
          <cell r="T1521">
            <v>1988</v>
          </cell>
          <cell r="U1521">
            <v>1989</v>
          </cell>
          <cell r="V1521">
            <v>1990</v>
          </cell>
          <cell r="W1521">
            <v>1991</v>
          </cell>
          <cell r="X1521">
            <v>1992</v>
          </cell>
        </row>
        <row r="1522">
          <cell r="A1522">
            <v>1522</v>
          </cell>
        </row>
        <row r="1523">
          <cell r="A1523">
            <v>1523</v>
          </cell>
          <cell r="B1523" t="str">
            <v>H</v>
          </cell>
          <cell r="C1523">
            <v>838</v>
          </cell>
          <cell r="D1523">
            <v>1</v>
          </cell>
          <cell r="G1523" t="str">
            <v>UK Index</v>
          </cell>
        </row>
        <row r="1524">
          <cell r="A1524">
            <v>1524</v>
          </cell>
        </row>
        <row r="1525">
          <cell r="A1525">
            <v>1525</v>
          </cell>
          <cell r="B1525" t="str">
            <v>D</v>
          </cell>
          <cell r="C1525">
            <v>838</v>
          </cell>
          <cell r="D1525">
            <v>1</v>
          </cell>
          <cell r="E1525">
            <v>1</v>
          </cell>
          <cell r="F1525" t="str">
            <v>Employment Department</v>
          </cell>
          <cell r="G1525" t="str">
            <v>Scotland FTE Employment in Class 838</v>
          </cell>
          <cell r="P1525">
            <v>1376</v>
          </cell>
          <cell r="Q1525">
            <v>1391</v>
          </cell>
          <cell r="R1525">
            <v>1406</v>
          </cell>
          <cell r="S1525">
            <v>1477</v>
          </cell>
          <cell r="T1525">
            <v>1514</v>
          </cell>
          <cell r="U1525">
            <v>1588</v>
          </cell>
          <cell r="V1525">
            <v>1724</v>
          </cell>
          <cell r="W1525">
            <v>1866</v>
          </cell>
          <cell r="X1525">
            <v>1882.106423912631</v>
          </cell>
        </row>
        <row r="1526">
          <cell r="A1526">
            <v>1526</v>
          </cell>
        </row>
        <row r="1527">
          <cell r="A1527">
            <v>1527</v>
          </cell>
          <cell r="B1527" t="str">
            <v>D</v>
          </cell>
          <cell r="C1527">
            <v>838</v>
          </cell>
          <cell r="D1527">
            <v>1</v>
          </cell>
          <cell r="E1527">
            <v>4</v>
          </cell>
          <cell r="F1527" t="str">
            <v>ONS GDP(O)</v>
          </cell>
          <cell r="G1527" t="str">
            <v>UK Index for Class 838,1990=100</v>
          </cell>
          <cell r="R1527">
            <v>79.69</v>
          </cell>
          <cell r="S1527">
            <v>85.35</v>
          </cell>
          <cell r="T1527">
            <v>92.54</v>
          </cell>
          <cell r="U1527">
            <v>100.6</v>
          </cell>
          <cell r="V1527">
            <v>100</v>
          </cell>
          <cell r="W1527">
            <v>88.95</v>
          </cell>
          <cell r="X1527">
            <v>83.69</v>
          </cell>
        </row>
        <row r="1528">
          <cell r="A1528">
            <v>1528</v>
          </cell>
        </row>
        <row r="1529">
          <cell r="A1529">
            <v>1529</v>
          </cell>
        </row>
        <row r="1530">
          <cell r="A1530">
            <v>1530</v>
          </cell>
          <cell r="B1530" t="str">
            <v>D</v>
          </cell>
          <cell r="C1530">
            <v>838</v>
          </cell>
          <cell r="D1530">
            <v>1</v>
          </cell>
          <cell r="E1530">
            <v>5</v>
          </cell>
          <cell r="F1530" t="str">
            <v>Employment Department</v>
          </cell>
          <cell r="G1530" t="str">
            <v>GB FTE Employment in Class 838</v>
          </cell>
          <cell r="P1530">
            <v>37750</v>
          </cell>
          <cell r="Q1530">
            <v>39350</v>
          </cell>
          <cell r="R1530">
            <v>43050</v>
          </cell>
          <cell r="S1530">
            <v>46300</v>
          </cell>
          <cell r="T1530">
            <v>44200</v>
          </cell>
          <cell r="U1530">
            <v>48750</v>
          </cell>
          <cell r="V1530">
            <v>50358</v>
          </cell>
          <cell r="W1530">
            <v>43374</v>
          </cell>
          <cell r="X1530">
            <v>43142.413970246977</v>
          </cell>
        </row>
        <row r="1531">
          <cell r="A1531">
            <v>1531</v>
          </cell>
        </row>
        <row r="1532">
          <cell r="A1532">
            <v>1532</v>
          </cell>
          <cell r="B1532" t="str">
            <v>C</v>
          </cell>
          <cell r="G1532" t="str">
            <v>Scot/GB ratio</v>
          </cell>
          <cell r="P1532">
            <v>3.6450331125827816E-2</v>
          </cell>
          <cell r="Q1532">
            <v>3.5349428208386276E-2</v>
          </cell>
          <cell r="R1532">
            <v>3.2659698025551687E-2</v>
          </cell>
          <cell r="S1532">
            <v>3.1900647948164149E-2</v>
          </cell>
          <cell r="T1532">
            <v>3.4253393665158373E-2</v>
          </cell>
          <cell r="U1532">
            <v>3.2574358974358973E-2</v>
          </cell>
          <cell r="V1532">
            <v>3.4234878271575522E-2</v>
          </cell>
          <cell r="W1532">
            <v>4.3021164753077878E-2</v>
          </cell>
          <cell r="X1532">
            <v>4.3625431465439547E-2</v>
          </cell>
        </row>
        <row r="1533">
          <cell r="A1533">
            <v>1533</v>
          </cell>
        </row>
        <row r="1534">
          <cell r="A1534">
            <v>1534</v>
          </cell>
          <cell r="B1534" t="str">
            <v>C</v>
          </cell>
          <cell r="G1534" t="str">
            <v>Base year = 1</v>
          </cell>
          <cell r="P1534">
            <v>1.064713326470091</v>
          </cell>
          <cell r="Q1534">
            <v>1.0325559777946147</v>
          </cell>
          <cell r="R1534">
            <v>0.95398902156074927</v>
          </cell>
          <cell r="S1534">
            <v>0.93181718641162992</v>
          </cell>
          <cell r="T1534">
            <v>1.0005408342169635</v>
          </cell>
          <cell r="U1534">
            <v>0.95149626985543445</v>
          </cell>
          <cell r="V1534">
            <v>1</v>
          </cell>
          <cell r="W1534">
            <v>1.2566472242665288</v>
          </cell>
          <cell r="X1534">
            <v>1.2742978409145038</v>
          </cell>
        </row>
        <row r="1535">
          <cell r="A1535">
            <v>1535</v>
          </cell>
          <cell r="B1535" t="str">
            <v xml:space="preserve"> </v>
          </cell>
        </row>
        <row r="1536">
          <cell r="A1536">
            <v>1536</v>
          </cell>
        </row>
        <row r="1537">
          <cell r="A1537">
            <v>1537</v>
          </cell>
        </row>
        <row r="1538">
          <cell r="A1538">
            <v>1538</v>
          </cell>
        </row>
        <row r="1539">
          <cell r="A1539">
            <v>1539</v>
          </cell>
        </row>
        <row r="1540">
          <cell r="A1540">
            <v>1540</v>
          </cell>
          <cell r="B1540" t="str">
            <v>I</v>
          </cell>
          <cell r="C1540">
            <v>838</v>
          </cell>
          <cell r="D1540">
            <v>1</v>
          </cell>
          <cell r="E1540">
            <v>90</v>
          </cell>
          <cell r="G1540" t="str">
            <v>Scottish Index,1990=100</v>
          </cell>
          <cell r="H1540">
            <v>1.502</v>
          </cell>
          <cell r="I1540">
            <v>1.4541042955753491</v>
          </cell>
          <cell r="P1540">
            <v>0</v>
          </cell>
          <cell r="Q1540">
            <v>0</v>
          </cell>
          <cell r="R1540">
            <v>76.023385128176102</v>
          </cell>
          <cell r="S1540">
            <v>79.530596860232606</v>
          </cell>
          <cell r="T1540">
            <v>92.590048798437806</v>
          </cell>
          <cell r="U1540">
            <v>95.720524747456707</v>
          </cell>
          <cell r="V1540">
            <v>100</v>
          </cell>
          <cell r="W1540">
            <v>111.77877059850773</v>
          </cell>
          <cell r="X1540">
            <v>106.64598630613482</v>
          </cell>
        </row>
        <row r="1541">
          <cell r="A1541">
            <v>1541</v>
          </cell>
        </row>
        <row r="1542">
          <cell r="A1542">
            <v>1542</v>
          </cell>
          <cell r="B1542" t="str">
            <v>W</v>
          </cell>
          <cell r="C1542">
            <v>838</v>
          </cell>
          <cell r="D1542">
            <v>1</v>
          </cell>
          <cell r="E1542">
            <v>90</v>
          </cell>
          <cell r="G1542" t="str">
            <v>WEIGHT * INDEX</v>
          </cell>
          <cell r="O1542">
            <v>0</v>
          </cell>
          <cell r="P1542">
            <v>0</v>
          </cell>
          <cell r="Q1542">
            <v>0</v>
          </cell>
          <cell r="R1542">
            <v>110.54593087905998</v>
          </cell>
          <cell r="S1542">
            <v>115.64578252413561</v>
          </cell>
          <cell r="T1542">
            <v>134.6355876853396</v>
          </cell>
          <cell r="U1542">
            <v>139.18762621000332</v>
          </cell>
          <cell r="V1542">
            <v>145.41042955753491</v>
          </cell>
          <cell r="W1542">
            <v>162.53799048142164</v>
          </cell>
          <cell r="X1542">
            <v>155.0743867936205</v>
          </cell>
        </row>
        <row r="1543">
          <cell r="A1543">
            <v>1543</v>
          </cell>
        </row>
        <row r="1544">
          <cell r="A1544">
            <v>1544</v>
          </cell>
          <cell r="B1544" t="str">
            <v>H</v>
          </cell>
          <cell r="C1544">
            <v>8396</v>
          </cell>
          <cell r="D1544">
            <v>1</v>
          </cell>
          <cell r="G1544" t="str">
            <v>CENTRAL OFFICES NES</v>
          </cell>
        </row>
        <row r="1545">
          <cell r="A1545">
            <v>1547</v>
          </cell>
          <cell r="B1545" t="str">
            <v>D</v>
          </cell>
          <cell r="C1545">
            <v>8394</v>
          </cell>
          <cell r="D1545">
            <v>1</v>
          </cell>
          <cell r="E1545">
            <v>2</v>
          </cell>
          <cell r="F1545" t="str">
            <v>ONS GDP(O)</v>
          </cell>
          <cell r="G1545" t="str">
            <v>UK Index,1990=100 : 8394</v>
          </cell>
          <cell r="R1545">
            <v>67.33</v>
          </cell>
          <cell r="S1545">
            <v>71.48</v>
          </cell>
          <cell r="T1545">
            <v>80.83</v>
          </cell>
          <cell r="U1545">
            <v>91.24</v>
          </cell>
          <cell r="V1545">
            <v>100</v>
          </cell>
          <cell r="W1545">
            <v>104.9</v>
          </cell>
          <cell r="X1545">
            <v>118.29</v>
          </cell>
        </row>
        <row r="1546">
          <cell r="A1546">
            <v>1548</v>
          </cell>
          <cell r="B1546" t="str">
            <v>D</v>
          </cell>
          <cell r="C1546">
            <v>8395</v>
          </cell>
          <cell r="D1546">
            <v>1</v>
          </cell>
          <cell r="E1546">
            <v>2</v>
          </cell>
          <cell r="F1546" t="str">
            <v>ONS GDP(O)</v>
          </cell>
          <cell r="G1546" t="str">
            <v>UK Index,1990=100 : 8395</v>
          </cell>
          <cell r="J1546" t="str">
            <v xml:space="preserve"> </v>
          </cell>
          <cell r="K1546" t="str">
            <v xml:space="preserve"> </v>
          </cell>
          <cell r="L1546" t="str">
            <v xml:space="preserve"> </v>
          </cell>
          <cell r="M1546" t="str">
            <v xml:space="preserve"> </v>
          </cell>
          <cell r="R1546">
            <v>63.59</v>
          </cell>
          <cell r="S1546">
            <v>73.349999999999994</v>
          </cell>
          <cell r="T1546">
            <v>84.9</v>
          </cell>
          <cell r="U1546">
            <v>93.96</v>
          </cell>
          <cell r="V1546">
            <v>100</v>
          </cell>
          <cell r="W1546">
            <v>96.67</v>
          </cell>
          <cell r="X1546">
            <v>97.58</v>
          </cell>
        </row>
        <row r="1547">
          <cell r="A1547">
            <v>1549</v>
          </cell>
          <cell r="B1547" t="str">
            <v>D</v>
          </cell>
          <cell r="C1547">
            <v>8396</v>
          </cell>
          <cell r="D1547">
            <v>1</v>
          </cell>
          <cell r="E1547">
            <v>2</v>
          </cell>
          <cell r="F1547" t="str">
            <v>ONS GDP(O)</v>
          </cell>
          <cell r="G1547" t="str">
            <v>UK Index,1990=100 : 8396</v>
          </cell>
          <cell r="R1547">
            <v>114.96</v>
          </cell>
          <cell r="S1547">
            <v>111.04</v>
          </cell>
          <cell r="T1547">
            <v>106.88</v>
          </cell>
          <cell r="U1547">
            <v>104.66</v>
          </cell>
          <cell r="V1547">
            <v>100</v>
          </cell>
          <cell r="W1547">
            <v>90.54</v>
          </cell>
          <cell r="X1547">
            <v>88.14</v>
          </cell>
        </row>
        <row r="1548">
          <cell r="A1548">
            <v>1550</v>
          </cell>
          <cell r="B1548" t="str">
            <v>D</v>
          </cell>
          <cell r="D1548">
            <v>1</v>
          </cell>
          <cell r="E1548">
            <v>3</v>
          </cell>
          <cell r="F1548" t="str">
            <v>Employment Department</v>
          </cell>
          <cell r="G1548" t="str">
            <v>Scotland FTE Employment for Class 8394</v>
          </cell>
          <cell r="R1548">
            <v>3135</v>
          </cell>
          <cell r="S1548">
            <v>3481</v>
          </cell>
          <cell r="T1548">
            <v>4219</v>
          </cell>
          <cell r="U1548">
            <v>5127</v>
          </cell>
          <cell r="V1548">
            <v>5193</v>
          </cell>
          <cell r="W1548">
            <v>5227</v>
          </cell>
          <cell r="X1548">
            <v>5259.2307933995735</v>
          </cell>
        </row>
        <row r="1549">
          <cell r="A1549" t="str">
            <v>1550a</v>
          </cell>
          <cell r="B1549" t="str">
            <v>D</v>
          </cell>
          <cell r="D1549">
            <v>1</v>
          </cell>
          <cell r="E1549">
            <v>3</v>
          </cell>
          <cell r="F1549" t="str">
            <v>Employment Department</v>
          </cell>
          <cell r="G1549" t="str">
            <v>Scotland FTE Employment for Class 8395</v>
          </cell>
          <cell r="R1549">
            <v>13815</v>
          </cell>
          <cell r="S1549">
            <v>15721</v>
          </cell>
          <cell r="T1549">
            <v>17832</v>
          </cell>
          <cell r="U1549">
            <v>20443</v>
          </cell>
          <cell r="V1549">
            <v>23062</v>
          </cell>
          <cell r="W1549">
            <v>25879</v>
          </cell>
          <cell r="X1549">
            <v>26026.781137777107</v>
          </cell>
        </row>
        <row r="1550">
          <cell r="A1550">
            <v>1551</v>
          </cell>
          <cell r="B1550" t="str">
            <v>D</v>
          </cell>
          <cell r="D1550">
            <v>1</v>
          </cell>
          <cell r="E1550">
            <v>3</v>
          </cell>
          <cell r="F1550" t="str">
            <v>Employment Department</v>
          </cell>
          <cell r="G1550" t="str">
            <v>Scotland FTE Employment for Class 8396</v>
          </cell>
          <cell r="R1550">
            <v>1186</v>
          </cell>
          <cell r="S1550">
            <v>1213</v>
          </cell>
          <cell r="T1550">
            <v>1285</v>
          </cell>
          <cell r="U1550">
            <v>1388</v>
          </cell>
          <cell r="V1550">
            <v>1632</v>
          </cell>
          <cell r="W1550">
            <v>1899</v>
          </cell>
          <cell r="X1550">
            <v>1914.9520262920084</v>
          </cell>
        </row>
        <row r="1551">
          <cell r="A1551">
            <v>1552</v>
          </cell>
          <cell r="B1551" t="str">
            <v>D</v>
          </cell>
          <cell r="C1551">
            <v>839</v>
          </cell>
          <cell r="D1551">
            <v>1</v>
          </cell>
          <cell r="E1551">
            <v>4</v>
          </cell>
          <cell r="F1551" t="str">
            <v>Employment Department</v>
          </cell>
          <cell r="G1551" t="str">
            <v>GB FTE Employment for Class 8394 - Computer Services</v>
          </cell>
          <cell r="R1551">
            <v>92900</v>
          </cell>
          <cell r="S1551">
            <v>105750</v>
          </cell>
          <cell r="T1551">
            <v>113300</v>
          </cell>
          <cell r="U1551">
            <v>127400</v>
          </cell>
          <cell r="V1551">
            <v>133905</v>
          </cell>
          <cell r="W1551">
            <v>141142</v>
          </cell>
          <cell r="X1551">
            <v>140727.36507691073</v>
          </cell>
        </row>
        <row r="1552">
          <cell r="A1552">
            <v>1553</v>
          </cell>
          <cell r="B1552" t="str">
            <v>D</v>
          </cell>
          <cell r="C1552">
            <v>839</v>
          </cell>
          <cell r="D1552">
            <v>1</v>
          </cell>
          <cell r="E1552">
            <v>5</v>
          </cell>
          <cell r="F1552" t="str">
            <v>Employment Department</v>
          </cell>
          <cell r="G1552" t="str">
            <v xml:space="preserve">GB FTE Employment for Class 8395 - Business Services </v>
          </cell>
          <cell r="R1552">
            <v>236450</v>
          </cell>
          <cell r="S1552">
            <v>260900</v>
          </cell>
          <cell r="T1552">
            <v>317750</v>
          </cell>
          <cell r="U1552">
            <v>355450</v>
          </cell>
          <cell r="V1552">
            <v>395314</v>
          </cell>
          <cell r="W1552">
            <v>359350</v>
          </cell>
          <cell r="X1552">
            <v>366842.13980926672</v>
          </cell>
        </row>
        <row r="1553">
          <cell r="A1553">
            <v>1554</v>
          </cell>
          <cell r="B1553" t="str">
            <v>D</v>
          </cell>
          <cell r="C1553">
            <v>839</v>
          </cell>
          <cell r="D1553">
            <v>1</v>
          </cell>
          <cell r="E1553">
            <v>6</v>
          </cell>
          <cell r="F1553" t="str">
            <v>Employment Department</v>
          </cell>
          <cell r="G1553" t="str">
            <v>GB FTE Employment for Class 8396 - Central offices not allocable</v>
          </cell>
          <cell r="R1553">
            <v>47250</v>
          </cell>
          <cell r="S1553">
            <v>50000</v>
          </cell>
          <cell r="T1553">
            <v>33900</v>
          </cell>
          <cell r="U1553">
            <v>33850</v>
          </cell>
          <cell r="V1553">
            <v>33780</v>
          </cell>
          <cell r="W1553">
            <v>30063</v>
          </cell>
          <cell r="X1553">
            <v>28914.677148967774</v>
          </cell>
        </row>
        <row r="1554">
          <cell r="A1554">
            <v>1555</v>
          </cell>
          <cell r="B1554" t="str">
            <v>C</v>
          </cell>
          <cell r="G1554" t="str">
            <v>Relative Scot/GB Employment (Base year=1) 8394</v>
          </cell>
          <cell r="R1554">
            <v>0.87016237806254459</v>
          </cell>
          <cell r="S1554">
            <v>0.84879364337972685</v>
          </cell>
          <cell r="T1554">
            <v>0.96019200774210789</v>
          </cell>
          <cell r="U1554">
            <v>1.0377012996906534</v>
          </cell>
          <cell r="V1554">
            <v>1</v>
          </cell>
          <cell r="W1554">
            <v>0.95493696336120182</v>
          </cell>
          <cell r="X1554">
            <v>0.96365625483311024</v>
          </cell>
        </row>
        <row r="1555">
          <cell r="A1555">
            <v>1556</v>
          </cell>
          <cell r="B1555" t="str">
            <v>C</v>
          </cell>
          <cell r="G1555" t="str">
            <v>Relative Scot/GB Employment (Base year=1) 8395</v>
          </cell>
          <cell r="R1555">
            <v>1.0015134779051107</v>
          </cell>
          <cell r="S1555">
            <v>1.0328834432646923</v>
          </cell>
          <cell r="T1555">
            <v>0.96196600236314367</v>
          </cell>
          <cell r="U1555">
            <v>0.98585112728409496</v>
          </cell>
          <cell r="V1555">
            <v>1</v>
          </cell>
          <cell r="W1555">
            <v>1.2344544474922965</v>
          </cell>
          <cell r="X1555">
            <v>1.2161481102966019</v>
          </cell>
        </row>
        <row r="1556">
          <cell r="A1556">
            <v>1557</v>
          </cell>
          <cell r="B1556" t="str">
            <v>C</v>
          </cell>
          <cell r="G1556" t="str">
            <v>Relative Scot/GB Employment (Base year=1) 8396</v>
          </cell>
          <cell r="R1556">
            <v>0.51954403983815745</v>
          </cell>
          <cell r="S1556">
            <v>0.5021463235294118</v>
          </cell>
          <cell r="T1556">
            <v>0.7845902741627625</v>
          </cell>
          <cell r="U1556">
            <v>0.8487314275784168</v>
          </cell>
          <cell r="V1556">
            <v>1</v>
          </cell>
          <cell r="W1556">
            <v>1.3074712221980898</v>
          </cell>
          <cell r="X1556">
            <v>1.3708156115358372</v>
          </cell>
        </row>
        <row r="1557">
          <cell r="A1557" t="str">
            <v>1557a</v>
          </cell>
        </row>
        <row r="1558">
          <cell r="A1558">
            <v>1558</v>
          </cell>
          <cell r="B1558" t="str">
            <v>I</v>
          </cell>
          <cell r="G1558" t="str">
            <v>Scotland Index, 1990=100 Class 8394</v>
          </cell>
          <cell r="H1558">
            <v>5.298</v>
          </cell>
          <cell r="I1558">
            <v>5.1290576284675105</v>
          </cell>
          <cell r="R1558">
            <v>58.588032914951128</v>
          </cell>
          <cell r="S1558">
            <v>60.671769628782876</v>
          </cell>
          <cell r="T1558">
            <v>77.612319985794585</v>
          </cell>
          <cell r="U1558">
            <v>94.679866583775208</v>
          </cell>
          <cell r="V1558">
            <v>100</v>
          </cell>
          <cell r="W1558">
            <v>100.17288745659008</v>
          </cell>
          <cell r="X1558">
            <v>113.99089838420862</v>
          </cell>
        </row>
        <row r="1559">
          <cell r="A1559">
            <v>1559</v>
          </cell>
          <cell r="B1559" t="str">
            <v>I</v>
          </cell>
          <cell r="G1559" t="str">
            <v>Scotland Index, 1990=100 Class 8395</v>
          </cell>
          <cell r="H1559">
            <v>13.997999999999999</v>
          </cell>
          <cell r="I1559">
            <v>13.551632443051757</v>
          </cell>
          <cell r="R1559">
            <v>63.686242059985993</v>
          </cell>
          <cell r="S1559">
            <v>75.762000563465179</v>
          </cell>
          <cell r="T1559">
            <v>81.670913600630897</v>
          </cell>
          <cell r="U1559">
            <v>92.630571919613558</v>
          </cell>
          <cell r="V1559">
            <v>100</v>
          </cell>
          <cell r="W1559">
            <v>119.33471143908031</v>
          </cell>
          <cell r="X1559">
            <v>118.67173260274241</v>
          </cell>
        </row>
        <row r="1560">
          <cell r="A1560">
            <v>1560</v>
          </cell>
          <cell r="B1560" t="str">
            <v>I</v>
          </cell>
          <cell r="G1560" t="str">
            <v>Scotland Index, 1990=100 Class 8396</v>
          </cell>
          <cell r="H1560">
            <v>1.171</v>
          </cell>
          <cell r="I1560">
            <v>1.1336592078020866</v>
          </cell>
          <cell r="R1560">
            <v>59.726782819794579</v>
          </cell>
          <cell r="S1560">
            <v>55.758327764705889</v>
          </cell>
          <cell r="T1560">
            <v>83.857008502516052</v>
          </cell>
          <cell r="U1560">
            <v>88.828231210357103</v>
          </cell>
          <cell r="V1560">
            <v>100</v>
          </cell>
          <cell r="W1560">
            <v>118.37844445781505</v>
          </cell>
          <cell r="X1560">
            <v>120.8236880007687</v>
          </cell>
        </row>
        <row r="1561">
          <cell r="A1561" t="str">
            <v>1560a</v>
          </cell>
        </row>
        <row r="1562">
          <cell r="A1562">
            <v>1561</v>
          </cell>
          <cell r="B1562" t="str">
            <v>C</v>
          </cell>
          <cell r="G1562" t="str">
            <v>Weight*Index Class 8394</v>
          </cell>
          <cell r="P1562">
            <v>0</v>
          </cell>
          <cell r="Q1562">
            <v>0</v>
          </cell>
          <cell r="R1562">
            <v>300.50139715933568</v>
          </cell>
          <cell r="S1562">
            <v>311.1890028471322</v>
          </cell>
          <cell r="T1562">
            <v>398.07806188620111</v>
          </cell>
          <cell r="U1562">
            <v>485.61849196379836</v>
          </cell>
          <cell r="V1562">
            <v>512.90576284675103</v>
          </cell>
          <cell r="W1562">
            <v>513.79251257484077</v>
          </cell>
          <cell r="X1562">
            <v>584.66588693339008</v>
          </cell>
        </row>
        <row r="1563">
          <cell r="A1563">
            <v>1562</v>
          </cell>
          <cell r="B1563" t="str">
            <v>C</v>
          </cell>
          <cell r="G1563" t="str">
            <v>Weight*Index Class 8395</v>
          </cell>
          <cell r="P1563">
            <v>0</v>
          </cell>
          <cell r="Q1563">
            <v>0</v>
          </cell>
          <cell r="R1563">
            <v>863.05254407615348</v>
          </cell>
          <cell r="S1563">
            <v>1026.6987847863602</v>
          </cell>
          <cell r="T1563">
            <v>1106.7742024039867</v>
          </cell>
          <cell r="U1563">
            <v>1255.2954636442742</v>
          </cell>
          <cell r="V1563">
            <v>1355.1632443051756</v>
          </cell>
          <cell r="W1563">
            <v>1617.1801471200604</v>
          </cell>
          <cell r="X1563">
            <v>1608.195701612487</v>
          </cell>
        </row>
        <row r="1564">
          <cell r="A1564">
            <v>1563</v>
          </cell>
          <cell r="B1564" t="str">
            <v>C</v>
          </cell>
          <cell r="G1564" t="str">
            <v>Weight*Index Class 8396</v>
          </cell>
          <cell r="P1564">
            <v>0</v>
          </cell>
          <cell r="Q1564">
            <v>0</v>
          </cell>
          <cell r="R1564">
            <v>67.709817296055604</v>
          </cell>
          <cell r="S1564">
            <v>63.21094168210557</v>
          </cell>
          <cell r="T1564">
            <v>95.065269827615197</v>
          </cell>
          <cell r="U1564">
            <v>100.70094222439403</v>
          </cell>
          <cell r="V1564">
            <v>113.36592078020867</v>
          </cell>
          <cell r="W1564">
            <v>134.20081356488993</v>
          </cell>
          <cell r="X1564">
            <v>136.97288642267793</v>
          </cell>
        </row>
        <row r="1565">
          <cell r="A1565">
            <v>1564</v>
          </cell>
          <cell r="B1565" t="str">
            <v>CX</v>
          </cell>
          <cell r="C1565">
            <v>839</v>
          </cell>
          <cell r="D1565">
            <v>1</v>
          </cell>
          <cell r="G1565" t="str">
            <v>WEIGHT 839</v>
          </cell>
        </row>
        <row r="1566">
          <cell r="A1566">
            <v>1566</v>
          </cell>
          <cell r="B1566" t="str">
            <v>W</v>
          </cell>
          <cell r="C1566">
            <v>839</v>
          </cell>
          <cell r="D1566">
            <v>1</v>
          </cell>
          <cell r="E1566">
            <v>90</v>
          </cell>
          <cell r="G1566" t="str">
            <v>TOTAL WEIGHT * INDEX  FOR    839</v>
          </cell>
          <cell r="P1566">
            <v>0</v>
          </cell>
          <cell r="Q1566">
            <v>0</v>
          </cell>
          <cell r="R1566">
            <v>1231.2637585315449</v>
          </cell>
          <cell r="S1566">
            <v>1401.0987293155979</v>
          </cell>
          <cell r="T1566">
            <v>1599.9175341178029</v>
          </cell>
          <cell r="U1566">
            <v>1841.6148978324666</v>
          </cell>
          <cell r="V1566">
            <v>1981.4349279321352</v>
          </cell>
          <cell r="W1566">
            <v>2265.1734732597911</v>
          </cell>
          <cell r="X1566">
            <v>2329.8344749685552</v>
          </cell>
        </row>
        <row r="1567">
          <cell r="A1567">
            <v>1567</v>
          </cell>
        </row>
        <row r="1568">
          <cell r="A1568">
            <v>1568</v>
          </cell>
          <cell r="B1568" t="str">
            <v>H</v>
          </cell>
          <cell r="C1568">
            <v>841</v>
          </cell>
          <cell r="D1568">
            <v>1</v>
          </cell>
          <cell r="G1568" t="str">
            <v>RENTING OF MOVEABLES (OTHER THAN CONSTRUCTION MACHINERY AND CONSUMER GOODS)</v>
          </cell>
        </row>
        <row r="1569">
          <cell r="A1569">
            <v>1569</v>
          </cell>
          <cell r="C1569" t="str">
            <v xml:space="preserve"> </v>
          </cell>
          <cell r="H1569" t="str">
            <v>UNCONSTR</v>
          </cell>
          <cell r="I1569" t="str">
            <v>FINAL</v>
          </cell>
        </row>
        <row r="1570">
          <cell r="A1570">
            <v>1570</v>
          </cell>
          <cell r="B1570" t="str">
            <v>H</v>
          </cell>
          <cell r="C1570">
            <v>8410</v>
          </cell>
          <cell r="D1570">
            <v>1</v>
          </cell>
          <cell r="E1570" t="str">
            <v xml:space="preserve"> </v>
          </cell>
          <cell r="G1570" t="str">
            <v>UK Index of cons.' expend. on self-drive cars adj. by Scot/UK ratio of expend. on self-drive cars</v>
          </cell>
          <cell r="H1570" t="str">
            <v>WEIGHT</v>
          </cell>
          <cell r="I1570" t="str">
            <v>WEIGHT</v>
          </cell>
          <cell r="J1570">
            <v>1978</v>
          </cell>
          <cell r="K1570">
            <v>1979</v>
          </cell>
          <cell r="L1570">
            <v>1980</v>
          </cell>
          <cell r="M1570">
            <v>1981</v>
          </cell>
          <cell r="N1570">
            <v>1982</v>
          </cell>
          <cell r="O1570">
            <v>1983</v>
          </cell>
          <cell r="P1570">
            <v>1984</v>
          </cell>
          <cell r="Q1570">
            <v>1985</v>
          </cell>
          <cell r="R1570">
            <v>1986</v>
          </cell>
          <cell r="S1570">
            <v>1987</v>
          </cell>
          <cell r="T1570">
            <v>1988</v>
          </cell>
          <cell r="U1570">
            <v>1989</v>
          </cell>
          <cell r="V1570">
            <v>1990</v>
          </cell>
          <cell r="W1570">
            <v>1991</v>
          </cell>
          <cell r="X1570">
            <v>1992</v>
          </cell>
        </row>
        <row r="1571">
          <cell r="A1571">
            <v>1571</v>
          </cell>
        </row>
        <row r="1572">
          <cell r="A1572">
            <v>1572</v>
          </cell>
          <cell r="B1572" t="str">
            <v>X</v>
          </cell>
          <cell r="C1572">
            <v>8410</v>
          </cell>
          <cell r="D1572">
            <v>1</v>
          </cell>
          <cell r="E1572">
            <v>1</v>
          </cell>
          <cell r="F1572" t="str">
            <v>Family Expenditure Survey</v>
          </cell>
          <cell r="G1572" t="str">
            <v>a - Family expenditure per week on hire of self-drive cars(£) - SCOTLAND</v>
          </cell>
          <cell r="J1572">
            <v>3.9E-2</v>
          </cell>
          <cell r="K1572">
            <v>0.11700000000000001</v>
          </cell>
          <cell r="L1572">
            <v>6.2E-2</v>
          </cell>
          <cell r="M1572">
            <v>0.121</v>
          </cell>
          <cell r="N1572">
            <v>0.11</v>
          </cell>
          <cell r="O1572">
            <v>4.2000000000000003E-2</v>
          </cell>
          <cell r="P1572">
            <v>0.05</v>
          </cell>
          <cell r="Q1572">
            <v>0.14599999999999999</v>
          </cell>
          <cell r="R1572">
            <v>0.19</v>
          </cell>
          <cell r="S1572">
            <v>0.224</v>
          </cell>
          <cell r="T1572">
            <v>0.28899999999999998</v>
          </cell>
          <cell r="U1572">
            <v>0.27200000000000002</v>
          </cell>
          <cell r="V1572">
            <v>0.245</v>
          </cell>
          <cell r="W1572">
            <v>9.9000000000000005E-2</v>
          </cell>
          <cell r="X1572">
            <v>0.28299999999999997</v>
          </cell>
        </row>
        <row r="1573">
          <cell r="A1573">
            <v>1573</v>
          </cell>
        </row>
        <row r="1574">
          <cell r="A1574">
            <v>1574</v>
          </cell>
          <cell r="B1574" t="str">
            <v>X</v>
          </cell>
          <cell r="C1574">
            <v>8410</v>
          </cell>
          <cell r="D1574">
            <v>1</v>
          </cell>
          <cell r="E1574">
            <v>2</v>
          </cell>
          <cell r="F1574" t="str">
            <v>Family Expenditure Survey</v>
          </cell>
          <cell r="G1574" t="str">
            <v>b - Family expenditure per week on hire of self-drive cars(£) - GB</v>
          </cell>
          <cell r="J1574">
            <v>7.3999999999999996E-2</v>
          </cell>
          <cell r="K1574">
            <v>0.127</v>
          </cell>
          <cell r="L1574">
            <v>7.8E-2</v>
          </cell>
          <cell r="M1574">
            <v>9.5000000000000001E-2</v>
          </cell>
          <cell r="N1574">
            <v>0.121</v>
          </cell>
          <cell r="O1574">
            <v>0.108</v>
          </cell>
          <cell r="P1574">
            <v>0.12</v>
          </cell>
          <cell r="Q1574">
            <v>0.14699999999999999</v>
          </cell>
          <cell r="R1574">
            <v>0.21</v>
          </cell>
          <cell r="S1574">
            <v>0.248</v>
          </cell>
          <cell r="T1574">
            <v>0.192</v>
          </cell>
          <cell r="U1574">
            <v>0.29399999999999998</v>
          </cell>
          <cell r="V1574">
            <v>0.34699999999999998</v>
          </cell>
          <cell r="W1574">
            <v>0.376</v>
          </cell>
          <cell r="X1574">
            <v>0.38</v>
          </cell>
        </row>
        <row r="1575">
          <cell r="A1575">
            <v>1575</v>
          </cell>
        </row>
        <row r="1576">
          <cell r="A1576">
            <v>1576</v>
          </cell>
          <cell r="B1576" t="str">
            <v>X</v>
          </cell>
          <cell r="C1576" t="str">
            <v xml:space="preserve"> </v>
          </cell>
          <cell r="D1576" t="str">
            <v xml:space="preserve"> </v>
          </cell>
          <cell r="E1576" t="str">
            <v xml:space="preserve"> </v>
          </cell>
          <cell r="F1576" t="str">
            <v xml:space="preserve"> </v>
          </cell>
          <cell r="G1576" t="str">
            <v>c - Number of households - SCOTLAND</v>
          </cell>
          <cell r="J1576">
            <v>1811.6093152589503</v>
          </cell>
          <cell r="K1576">
            <v>1894.430287586458</v>
          </cell>
          <cell r="L1576">
            <v>1866.3312971613368</v>
          </cell>
          <cell r="M1576">
            <v>1813.7254901960785</v>
          </cell>
          <cell r="N1576">
            <v>1880.9610484164543</v>
          </cell>
          <cell r="O1576">
            <v>1951.4967790829862</v>
          </cell>
          <cell r="P1576">
            <v>1952.2003034901365</v>
          </cell>
          <cell r="Q1576">
            <v>1997.2783825816484</v>
          </cell>
          <cell r="R1576">
            <v>1991.8351477449455</v>
          </cell>
          <cell r="S1576">
            <v>2005.0980392156864</v>
          </cell>
          <cell r="T1576">
            <v>2050.3220611916263</v>
          </cell>
          <cell r="U1576">
            <v>2089.7908979089789</v>
          </cell>
          <cell r="V1576">
            <v>2027.0162892332141</v>
          </cell>
          <cell r="W1576">
            <v>2108.5879438480592</v>
          </cell>
          <cell r="X1576">
            <v>2113.7303556658394</v>
          </cell>
        </row>
        <row r="1577">
          <cell r="A1577">
            <v>1577</v>
          </cell>
        </row>
        <row r="1578">
          <cell r="A1578">
            <v>1578</v>
          </cell>
          <cell r="B1578" t="str">
            <v>X</v>
          </cell>
          <cell r="C1578" t="str">
            <v xml:space="preserve"> </v>
          </cell>
          <cell r="D1578" t="str">
            <v xml:space="preserve"> </v>
          </cell>
          <cell r="E1578" t="str">
            <v xml:space="preserve"> </v>
          </cell>
          <cell r="F1578" t="str">
            <v xml:space="preserve"> </v>
          </cell>
          <cell r="G1578" t="str">
            <v>d - Number of households - UK</v>
          </cell>
          <cell r="J1578">
            <v>20676.48141332352</v>
          </cell>
          <cell r="K1578">
            <v>20814.211695040711</v>
          </cell>
          <cell r="L1578">
            <v>20755.342667649227</v>
          </cell>
          <cell r="M1578">
            <v>20649.322096005861</v>
          </cell>
          <cell r="N1578">
            <v>20892.764378478667</v>
          </cell>
          <cell r="O1578">
            <v>21199.021820917984</v>
          </cell>
          <cell r="P1578">
            <v>21541.396413582603</v>
          </cell>
          <cell r="Q1578">
            <v>21809.70724191063</v>
          </cell>
          <cell r="R1578">
            <v>22259.984338292874</v>
          </cell>
          <cell r="S1578">
            <v>22803.599999999999</v>
          </cell>
          <cell r="T1578">
            <v>22717.806041335454</v>
          </cell>
          <cell r="U1578">
            <v>22860.900757273816</v>
          </cell>
          <cell r="V1578">
            <v>23342.756399718219</v>
          </cell>
          <cell r="W1578">
            <v>25681.030653043093</v>
          </cell>
          <cell r="X1578">
            <v>23675.918367346938</v>
          </cell>
        </row>
        <row r="1579">
          <cell r="A1579">
            <v>1579</v>
          </cell>
        </row>
        <row r="1580">
          <cell r="A1580">
            <v>1580</v>
          </cell>
          <cell r="B1580" t="str">
            <v>X</v>
          </cell>
          <cell r="G1580" t="str">
            <v>Y=1990 value of b*d/a*c</v>
          </cell>
          <cell r="Q1580">
            <v>10.994505818451868</v>
          </cell>
          <cell r="V1580">
            <v>16.310162558706462</v>
          </cell>
        </row>
        <row r="1581">
          <cell r="A1581">
            <v>1581</v>
          </cell>
        </row>
        <row r="1582">
          <cell r="A1582">
            <v>1582</v>
          </cell>
          <cell r="B1582" t="str">
            <v>X</v>
          </cell>
          <cell r="G1582" t="str">
            <v>Ratio of SCOT/UK family expenditure, 1985=100  (a*c/b*d)*Y</v>
          </cell>
          <cell r="O1582">
            <v>0.58389645883880203</v>
          </cell>
          <cell r="P1582">
            <v>0.61588208438604952</v>
          </cell>
          <cell r="Q1582">
            <v>1.4834830076067111</v>
          </cell>
          <cell r="R1582">
            <v>1.3204474826447927</v>
          </cell>
          <cell r="S1582">
            <v>1.2953490917973904</v>
          </cell>
          <cell r="T1582">
            <v>2.2156981799007727</v>
          </cell>
          <cell r="U1582">
            <v>1.3793972572949424</v>
          </cell>
          <cell r="V1582">
            <v>1</v>
          </cell>
          <cell r="W1582">
            <v>0.35260211180261691</v>
          </cell>
          <cell r="X1582">
            <v>1.0844358816048736</v>
          </cell>
        </row>
        <row r="1583">
          <cell r="A1583">
            <v>1583</v>
          </cell>
        </row>
        <row r="1584">
          <cell r="A1584">
            <v>1584</v>
          </cell>
          <cell r="B1584" t="str">
            <v>D</v>
          </cell>
          <cell r="C1584">
            <v>8410</v>
          </cell>
          <cell r="D1584">
            <v>1</v>
          </cell>
          <cell r="E1584">
            <v>4</v>
          </cell>
          <cell r="F1584" t="str">
            <v>ONS GDP(O)</v>
          </cell>
          <cell r="G1584" t="str">
            <v>UK figures for hire and self drive cars</v>
          </cell>
          <cell r="R1584">
            <v>73.69</v>
          </cell>
          <cell r="S1584">
            <v>74.099999999999994</v>
          </cell>
          <cell r="T1584">
            <v>69.88</v>
          </cell>
          <cell r="U1584">
            <v>82.73</v>
          </cell>
          <cell r="V1584">
            <v>100</v>
          </cell>
          <cell r="W1584">
            <v>102.81</v>
          </cell>
          <cell r="X1584">
            <v>102.81</v>
          </cell>
        </row>
        <row r="1585">
          <cell r="A1585">
            <v>1585</v>
          </cell>
        </row>
        <row r="1586">
          <cell r="A1586">
            <v>1586</v>
          </cell>
          <cell r="B1586" t="str">
            <v>C</v>
          </cell>
          <cell r="G1586" t="str">
            <v>UK Index for consumers' expenditure on self-drive cars,1990=100</v>
          </cell>
          <cell r="O1586">
            <v>0</v>
          </cell>
          <cell r="P1586">
            <v>0</v>
          </cell>
          <cell r="Q1586">
            <v>0</v>
          </cell>
          <cell r="R1586">
            <v>73.69</v>
          </cell>
          <cell r="S1586">
            <v>74.099999999999994</v>
          </cell>
          <cell r="T1586">
            <v>69.88</v>
          </cell>
          <cell r="U1586">
            <v>82.73</v>
          </cell>
          <cell r="V1586">
            <v>100</v>
          </cell>
          <cell r="W1586">
            <v>102.81</v>
          </cell>
          <cell r="X1586">
            <v>102.81</v>
          </cell>
        </row>
        <row r="1587">
          <cell r="A1587">
            <v>1587</v>
          </cell>
        </row>
        <row r="1588">
          <cell r="A1588">
            <v>1588</v>
          </cell>
          <cell r="B1588" t="str">
            <v>I</v>
          </cell>
          <cell r="C1588">
            <v>8410</v>
          </cell>
          <cell r="D1588">
            <v>1</v>
          </cell>
          <cell r="E1588">
            <v>90</v>
          </cell>
          <cell r="G1588" t="str">
            <v>Scottish Index,1990=100</v>
          </cell>
          <cell r="H1588">
            <v>1.768</v>
          </cell>
          <cell r="I1588">
            <v>1.7116221002511434</v>
          </cell>
          <cell r="O1588">
            <v>0</v>
          </cell>
          <cell r="P1588">
            <v>0</v>
          </cell>
          <cell r="Q1588">
            <v>0</v>
          </cell>
          <cell r="R1588">
            <v>73.69</v>
          </cell>
          <cell r="S1588">
            <v>74.099999999999994</v>
          </cell>
          <cell r="T1588">
            <v>69.88</v>
          </cell>
          <cell r="U1588">
            <v>82.73</v>
          </cell>
          <cell r="V1588">
            <v>100</v>
          </cell>
          <cell r="W1588">
            <v>102.81</v>
          </cell>
          <cell r="X1588">
            <v>102.81</v>
          </cell>
        </row>
        <row r="1589">
          <cell r="A1589">
            <v>1589</v>
          </cell>
        </row>
        <row r="1590">
          <cell r="A1590">
            <v>1590</v>
          </cell>
          <cell r="B1590" t="str">
            <v>W</v>
          </cell>
          <cell r="C1590">
            <v>8410</v>
          </cell>
          <cell r="D1590">
            <v>1</v>
          </cell>
          <cell r="E1590">
            <v>90</v>
          </cell>
          <cell r="G1590" t="str">
            <v>WEIGHT * INDEX</v>
          </cell>
          <cell r="O1590">
            <v>0</v>
          </cell>
          <cell r="P1590">
            <v>0</v>
          </cell>
          <cell r="Q1590">
            <v>0</v>
          </cell>
          <cell r="R1590">
            <v>126.12943256750675</v>
          </cell>
          <cell r="S1590">
            <v>126.83119762860971</v>
          </cell>
          <cell r="T1590">
            <v>119.60815236554988</v>
          </cell>
          <cell r="U1590">
            <v>141.6024963537771</v>
          </cell>
          <cell r="V1590">
            <v>171.16221002511435</v>
          </cell>
          <cell r="W1590">
            <v>175.97186812682006</v>
          </cell>
          <cell r="X1590">
            <v>175.97186812682006</v>
          </cell>
        </row>
        <row r="1591">
          <cell r="A1591">
            <v>1591</v>
          </cell>
          <cell r="H1591" t="str">
            <v>UNCONSTR</v>
          </cell>
          <cell r="I1591" t="str">
            <v>FINAL</v>
          </cell>
        </row>
        <row r="1592">
          <cell r="A1592">
            <v>1592</v>
          </cell>
          <cell r="B1592" t="str">
            <v>H</v>
          </cell>
          <cell r="C1592">
            <v>8410</v>
          </cell>
          <cell r="D1592">
            <v>2</v>
          </cell>
          <cell r="G1592" t="str">
            <v>Road Haulage Index (Class 77)</v>
          </cell>
          <cell r="H1592" t="str">
            <v>WEIGHT</v>
          </cell>
          <cell r="I1592" t="str">
            <v>WEIGHT</v>
          </cell>
          <cell r="J1592">
            <v>1978</v>
          </cell>
          <cell r="K1592">
            <v>1979</v>
          </cell>
          <cell r="L1592">
            <v>1980</v>
          </cell>
          <cell r="M1592">
            <v>1981</v>
          </cell>
          <cell r="N1592">
            <v>1982</v>
          </cell>
          <cell r="O1592">
            <v>1983</v>
          </cell>
          <cell r="P1592">
            <v>1984</v>
          </cell>
          <cell r="Q1592">
            <v>1985</v>
          </cell>
          <cell r="R1592">
            <v>1986</v>
          </cell>
          <cell r="S1592">
            <v>1987</v>
          </cell>
          <cell r="T1592">
            <v>1988</v>
          </cell>
          <cell r="U1592">
            <v>1989</v>
          </cell>
          <cell r="V1592">
            <v>1990</v>
          </cell>
          <cell r="W1592">
            <v>1991</v>
          </cell>
          <cell r="X1592">
            <v>1992</v>
          </cell>
        </row>
        <row r="1593">
          <cell r="A1593">
            <v>1593</v>
          </cell>
        </row>
        <row r="1594">
          <cell r="A1594">
            <v>1594</v>
          </cell>
          <cell r="B1594" t="str">
            <v>C</v>
          </cell>
          <cell r="G1594" t="str">
            <v>Scottish Index for 72301,1990=100</v>
          </cell>
          <cell r="I1594">
            <v>13.905162899147772</v>
          </cell>
          <cell r="O1594">
            <v>75.663381349507191</v>
          </cell>
          <cell r="P1594">
            <v>78.190548395248925</v>
          </cell>
          <cell r="Q1594">
            <v>84.154662623199386</v>
          </cell>
          <cell r="R1594">
            <v>79.361469126442586</v>
          </cell>
          <cell r="S1594">
            <v>90.489428017858643</v>
          </cell>
          <cell r="T1594">
            <v>100.77499789402746</v>
          </cell>
          <cell r="U1594">
            <v>105.81248420520596</v>
          </cell>
          <cell r="V1594">
            <v>100</v>
          </cell>
          <cell r="W1594">
            <v>97.329626821666224</v>
          </cell>
          <cell r="X1594">
            <v>98.904894280178581</v>
          </cell>
        </row>
        <row r="1595">
          <cell r="A1595">
            <v>1595</v>
          </cell>
        </row>
        <row r="1596">
          <cell r="A1596">
            <v>1596</v>
          </cell>
          <cell r="B1596" t="str">
            <v>C</v>
          </cell>
          <cell r="G1596" t="str">
            <v>Scottish Index for 72302,1990=100</v>
          </cell>
          <cell r="I1596">
            <v>0.97394210063633024</v>
          </cell>
          <cell r="O1596">
            <v>42.660550458715598</v>
          </cell>
          <cell r="P1596">
            <v>41.896024464831804</v>
          </cell>
          <cell r="Q1596">
            <v>51.98776758409786</v>
          </cell>
          <cell r="R1596">
            <v>58.256880733944953</v>
          </cell>
          <cell r="S1596">
            <v>65.749235474006113</v>
          </cell>
          <cell r="T1596">
            <v>64.37308868501529</v>
          </cell>
          <cell r="U1596">
            <v>85.015290519877681</v>
          </cell>
          <cell r="V1596">
            <v>100</v>
          </cell>
          <cell r="W1596">
            <v>89.449541284403665</v>
          </cell>
          <cell r="X1596">
            <v>93.425076452599384</v>
          </cell>
        </row>
        <row r="1597">
          <cell r="A1597">
            <v>1597</v>
          </cell>
        </row>
        <row r="1598">
          <cell r="A1598">
            <v>1598</v>
          </cell>
          <cell r="B1598" t="str">
            <v>I</v>
          </cell>
          <cell r="C1598">
            <v>8410</v>
          </cell>
          <cell r="D1598">
            <v>2</v>
          </cell>
          <cell r="E1598">
            <v>90</v>
          </cell>
          <cell r="G1598" t="str">
            <v>Scottish Index,1990=100</v>
          </cell>
          <cell r="H1598">
            <v>1.9380000000000002</v>
          </cell>
          <cell r="I1598">
            <v>1.8762011483522152</v>
          </cell>
          <cell r="O1598">
            <v>73.503113884146245</v>
          </cell>
          <cell r="P1598">
            <v>75.814816462521861</v>
          </cell>
          <cell r="Q1598">
            <v>82.049113040359188</v>
          </cell>
          <cell r="R1598">
            <v>77.98002533984706</v>
          </cell>
          <cell r="S1598">
            <v>88.870008362129568</v>
          </cell>
          <cell r="T1598">
            <v>98.392236839332796</v>
          </cell>
          <cell r="U1598">
            <v>104.45116156479693</v>
          </cell>
          <cell r="V1598">
            <v>99.999999999999986</v>
          </cell>
          <cell r="W1598">
            <v>96.813819784786872</v>
          </cell>
          <cell r="X1598">
            <v>98.546201651409973</v>
          </cell>
        </row>
        <row r="1599">
          <cell r="A1599">
            <v>1599</v>
          </cell>
        </row>
        <row r="1600">
          <cell r="A1600">
            <v>1600</v>
          </cell>
          <cell r="B1600" t="str">
            <v>W</v>
          </cell>
          <cell r="C1600">
            <v>8410</v>
          </cell>
          <cell r="D1600">
            <v>2</v>
          </cell>
          <cell r="E1600">
            <v>90</v>
          </cell>
          <cell r="G1600" t="str">
            <v>WEIGHT * INDEX</v>
          </cell>
          <cell r="O1600">
            <v>137.90662667689884</v>
          </cell>
          <cell r="P1600">
            <v>142.24384570909595</v>
          </cell>
          <cell r="Q1600">
            <v>153.94064010760263</v>
          </cell>
          <cell r="R1600">
            <v>146.30621309115588</v>
          </cell>
          <cell r="S1600">
            <v>166.73801174309847</v>
          </cell>
          <cell r="T1600">
            <v>184.60362774689932</v>
          </cell>
          <cell r="U1600">
            <v>195.97138927459477</v>
          </cell>
          <cell r="V1600">
            <v>187.6201148352215</v>
          </cell>
          <cell r="W1600">
            <v>181.64219985658153</v>
          </cell>
          <cell r="X1600">
            <v>184.89249670412437</v>
          </cell>
        </row>
        <row r="1601">
          <cell r="A1601">
            <v>1601</v>
          </cell>
          <cell r="H1601" t="str">
            <v>UNCONSTR</v>
          </cell>
          <cell r="I1601" t="str">
            <v>FINAL</v>
          </cell>
        </row>
        <row r="1602">
          <cell r="A1602">
            <v>1602</v>
          </cell>
          <cell r="B1602" t="str">
            <v>H</v>
          </cell>
          <cell r="C1602">
            <v>8410</v>
          </cell>
          <cell r="D1602">
            <v>3</v>
          </cell>
          <cell r="G1602" t="str">
            <v>Miscellaneous Transport</v>
          </cell>
          <cell r="H1602" t="str">
            <v>WEIGHT</v>
          </cell>
          <cell r="I1602" t="str">
            <v>WEIGHT</v>
          </cell>
          <cell r="J1602">
            <v>1978</v>
          </cell>
          <cell r="K1602">
            <v>1979</v>
          </cell>
          <cell r="L1602">
            <v>1980</v>
          </cell>
          <cell r="M1602">
            <v>1981</v>
          </cell>
          <cell r="N1602">
            <v>1982</v>
          </cell>
          <cell r="O1602">
            <v>1983</v>
          </cell>
          <cell r="P1602">
            <v>1984</v>
          </cell>
          <cell r="Q1602">
            <v>1985</v>
          </cell>
          <cell r="R1602">
            <v>1986</v>
          </cell>
          <cell r="S1602">
            <v>1987</v>
          </cell>
          <cell r="T1602">
            <v>1988</v>
          </cell>
          <cell r="U1602">
            <v>1989</v>
          </cell>
          <cell r="V1602">
            <v>1990</v>
          </cell>
          <cell r="W1602">
            <v>1991</v>
          </cell>
          <cell r="X1602">
            <v>1992</v>
          </cell>
        </row>
        <row r="1603">
          <cell r="A1603">
            <v>1603</v>
          </cell>
        </row>
        <row r="1604">
          <cell r="A1604">
            <v>1604</v>
          </cell>
          <cell r="B1604" t="str">
            <v>C</v>
          </cell>
          <cell r="G1604" t="str">
            <v>Scottish Index for 7700,1990=100</v>
          </cell>
          <cell r="O1604">
            <v>0</v>
          </cell>
          <cell r="P1604">
            <v>0</v>
          </cell>
          <cell r="Q1604">
            <v>0</v>
          </cell>
          <cell r="R1604">
            <v>103.30851221740643</v>
          </cell>
          <cell r="S1604">
            <v>116.05333148816958</v>
          </cell>
          <cell r="T1604">
            <v>111.84749160989911</v>
          </cell>
          <cell r="U1604">
            <v>114.95635780761161</v>
          </cell>
          <cell r="V1604">
            <v>100</v>
          </cell>
          <cell r="W1604">
            <v>101.98154494898318</v>
          </cell>
          <cell r="X1604">
            <v>108.82544478541433</v>
          </cell>
        </row>
        <row r="1605">
          <cell r="A1605">
            <v>1605</v>
          </cell>
        </row>
        <row r="1606">
          <cell r="A1606">
            <v>1606</v>
          </cell>
          <cell r="B1606" t="str">
            <v>I</v>
          </cell>
          <cell r="C1606">
            <v>8410</v>
          </cell>
          <cell r="D1606">
            <v>3</v>
          </cell>
          <cell r="E1606">
            <v>90</v>
          </cell>
          <cell r="G1606" t="str">
            <v>Scottish Index,1990=100</v>
          </cell>
          <cell r="H1606">
            <v>1.266</v>
          </cell>
          <cell r="I1606">
            <v>1.225629852329156</v>
          </cell>
          <cell r="O1606">
            <v>0</v>
          </cell>
          <cell r="P1606">
            <v>0</v>
          </cell>
          <cell r="Q1606">
            <v>0</v>
          </cell>
          <cell r="R1606">
            <v>103.30851221740643</v>
          </cell>
          <cell r="S1606">
            <v>116.05333148816958</v>
          </cell>
          <cell r="T1606">
            <v>111.84749160989911</v>
          </cell>
          <cell r="U1606">
            <v>114.95635780761161</v>
          </cell>
          <cell r="V1606">
            <v>100</v>
          </cell>
          <cell r="W1606">
            <v>101.98154494898318</v>
          </cell>
          <cell r="X1606">
            <v>108.82544478541433</v>
          </cell>
        </row>
        <row r="1607">
          <cell r="A1607">
            <v>1607</v>
          </cell>
        </row>
        <row r="1608">
          <cell r="A1608">
            <v>1608</v>
          </cell>
          <cell r="B1608" t="str">
            <v>W</v>
          </cell>
          <cell r="C1608">
            <v>8410</v>
          </cell>
          <cell r="D1608">
            <v>3</v>
          </cell>
          <cell r="E1608">
            <v>90</v>
          </cell>
          <cell r="G1608" t="str">
            <v>WEIGHT * INDEX</v>
          </cell>
          <cell r="O1608">
            <v>0</v>
          </cell>
          <cell r="P1608">
            <v>0</v>
          </cell>
          <cell r="Q1608">
            <v>0</v>
          </cell>
          <cell r="R1608">
            <v>126.61799657336465</v>
          </cell>
          <cell r="S1608">
            <v>142.23842753415187</v>
          </cell>
          <cell r="T1608">
            <v>137.08362462522717</v>
          </cell>
          <cell r="U1608">
            <v>140.89394384404065</v>
          </cell>
          <cell r="V1608">
            <v>122.56298523291559</v>
          </cell>
          <cell r="W1608">
            <v>124.99162587612145</v>
          </cell>
          <cell r="X1608">
            <v>133.37971382200209</v>
          </cell>
        </row>
        <row r="1609">
          <cell r="A1609">
            <v>1609</v>
          </cell>
        </row>
        <row r="1610">
          <cell r="A1610">
            <v>1610</v>
          </cell>
          <cell r="B1610" t="str">
            <v>H</v>
          </cell>
          <cell r="C1610">
            <v>842</v>
          </cell>
          <cell r="D1610">
            <v>1</v>
          </cell>
          <cell r="G1610" t="str">
            <v>HIRING OUT CONSTRUCTION MACHINERY AND EQUIPMENT</v>
          </cell>
        </row>
        <row r="1611">
          <cell r="A1611">
            <v>1611</v>
          </cell>
          <cell r="H1611" t="str">
            <v>UNCONSTR</v>
          </cell>
          <cell r="I1611" t="str">
            <v>FINAL</v>
          </cell>
        </row>
        <row r="1612">
          <cell r="A1612">
            <v>1612</v>
          </cell>
          <cell r="B1612" t="str">
            <v>H</v>
          </cell>
          <cell r="C1612">
            <v>8420</v>
          </cell>
          <cell r="D1612">
            <v>1</v>
          </cell>
          <cell r="G1612" t="str">
            <v>Index of output for the construction industry</v>
          </cell>
          <cell r="H1612" t="str">
            <v>WEIGHT</v>
          </cell>
          <cell r="I1612" t="str">
            <v>WEIGHT</v>
          </cell>
          <cell r="J1612">
            <v>1978</v>
          </cell>
          <cell r="K1612">
            <v>1979</v>
          </cell>
          <cell r="L1612">
            <v>1980</v>
          </cell>
          <cell r="M1612">
            <v>1981</v>
          </cell>
          <cell r="N1612">
            <v>1982</v>
          </cell>
          <cell r="O1612">
            <v>1983</v>
          </cell>
          <cell r="P1612">
            <v>1984</v>
          </cell>
          <cell r="Q1612">
            <v>1985</v>
          </cell>
          <cell r="R1612">
            <v>1986</v>
          </cell>
          <cell r="S1612">
            <v>1987</v>
          </cell>
          <cell r="T1612">
            <v>1988</v>
          </cell>
          <cell r="U1612">
            <v>1989</v>
          </cell>
          <cell r="V1612">
            <v>1990</v>
          </cell>
          <cell r="W1612">
            <v>1991</v>
          </cell>
          <cell r="X1612">
            <v>1992</v>
          </cell>
        </row>
        <row r="1613">
          <cell r="A1613">
            <v>1613</v>
          </cell>
        </row>
        <row r="1614">
          <cell r="A1614">
            <v>1614</v>
          </cell>
          <cell r="B1614" t="str">
            <v>D</v>
          </cell>
          <cell r="C1614">
            <v>8420</v>
          </cell>
          <cell r="D1614">
            <v>1</v>
          </cell>
          <cell r="E1614">
            <v>2</v>
          </cell>
          <cell r="F1614" t="str">
            <v>ESU 1 Branch 5</v>
          </cell>
          <cell r="G1614" t="str">
            <v>Index of output for the construction industry,1990=100</v>
          </cell>
          <cell r="R1614">
            <v>86.66</v>
          </cell>
          <cell r="S1614">
            <v>85.18</v>
          </cell>
          <cell r="T1614">
            <v>89.38</v>
          </cell>
          <cell r="U1614">
            <v>91.95</v>
          </cell>
          <cell r="V1614">
            <v>100</v>
          </cell>
          <cell r="W1614">
            <v>100.53</v>
          </cell>
          <cell r="X1614">
            <v>106.34</v>
          </cell>
        </row>
        <row r="1615">
          <cell r="A1615">
            <v>1615</v>
          </cell>
        </row>
        <row r="1616">
          <cell r="A1616">
            <v>1616</v>
          </cell>
          <cell r="B1616" t="str">
            <v>I</v>
          </cell>
          <cell r="C1616">
            <v>8420</v>
          </cell>
          <cell r="D1616">
            <v>1</v>
          </cell>
          <cell r="E1616">
            <v>90</v>
          </cell>
          <cell r="G1616" t="str">
            <v>Scottish Index,1990=100</v>
          </cell>
          <cell r="H1616">
            <v>3.9569999999999999</v>
          </cell>
          <cell r="I1616">
            <v>3.8308193725643518</v>
          </cell>
          <cell r="O1616">
            <v>0</v>
          </cell>
          <cell r="P1616">
            <v>0</v>
          </cell>
          <cell r="Q1616">
            <v>0</v>
          </cell>
          <cell r="R1616">
            <v>86.66</v>
          </cell>
          <cell r="S1616">
            <v>85.18</v>
          </cell>
          <cell r="T1616">
            <v>89.38</v>
          </cell>
          <cell r="U1616">
            <v>91.95</v>
          </cell>
          <cell r="V1616">
            <v>100</v>
          </cell>
          <cell r="W1616">
            <v>100.53</v>
          </cell>
          <cell r="X1616">
            <v>106.34</v>
          </cell>
        </row>
        <row r="1617">
          <cell r="A1617">
            <v>1617</v>
          </cell>
        </row>
        <row r="1618">
          <cell r="A1618">
            <v>1618</v>
          </cell>
          <cell r="B1618" t="str">
            <v>W</v>
          </cell>
          <cell r="C1618">
            <v>8420</v>
          </cell>
          <cell r="D1618">
            <v>1</v>
          </cell>
          <cell r="E1618">
            <v>90</v>
          </cell>
          <cell r="G1618" t="str">
            <v>WEIGHT * INDEX</v>
          </cell>
          <cell r="O1618">
            <v>0</v>
          </cell>
          <cell r="P1618">
            <v>0</v>
          </cell>
          <cell r="Q1618">
            <v>0</v>
          </cell>
          <cell r="R1618">
            <v>331.97880682642671</v>
          </cell>
          <cell r="S1618">
            <v>326.30919415503149</v>
          </cell>
          <cell r="T1618">
            <v>342.39863551980176</v>
          </cell>
          <cell r="U1618">
            <v>352.24384130729214</v>
          </cell>
          <cell r="V1618">
            <v>383.0819372564352</v>
          </cell>
          <cell r="W1618">
            <v>385.11227152389426</v>
          </cell>
          <cell r="X1618">
            <v>407.36933207849319</v>
          </cell>
        </row>
        <row r="1619">
          <cell r="A1619">
            <v>1619</v>
          </cell>
        </row>
        <row r="1620">
          <cell r="A1620">
            <v>1620</v>
          </cell>
          <cell r="B1620" t="str">
            <v>H</v>
          </cell>
          <cell r="C1620">
            <v>8460</v>
          </cell>
          <cell r="D1620">
            <v>1</v>
          </cell>
          <cell r="G1620" t="str">
            <v>HIRING OUT CONSUMER GOODS</v>
          </cell>
        </row>
        <row r="1621">
          <cell r="A1621">
            <v>1621</v>
          </cell>
        </row>
        <row r="1622">
          <cell r="A1622">
            <v>1622</v>
          </cell>
          <cell r="B1622" t="str">
            <v>H</v>
          </cell>
          <cell r="C1622">
            <v>8460</v>
          </cell>
          <cell r="D1622">
            <v>1</v>
          </cell>
          <cell r="G1622" t="str">
            <v>Deflated turnover of TV and other hire and repair specialists</v>
          </cell>
        </row>
        <row r="1623">
          <cell r="A1623">
            <v>1623</v>
          </cell>
          <cell r="H1623" t="str">
            <v>UNCONSTR</v>
          </cell>
          <cell r="I1623" t="str">
            <v>FINAL</v>
          </cell>
        </row>
        <row r="1624">
          <cell r="A1624">
            <v>1624</v>
          </cell>
          <cell r="B1624" t="str">
            <v>H</v>
          </cell>
          <cell r="C1624">
            <v>8460</v>
          </cell>
          <cell r="D1624">
            <v>1</v>
          </cell>
          <cell r="G1624" t="str">
            <v>Survey years</v>
          </cell>
          <cell r="H1624" t="str">
            <v>WEIGHT</v>
          </cell>
          <cell r="I1624" t="str">
            <v>WEIGHT</v>
          </cell>
          <cell r="J1624">
            <v>1978</v>
          </cell>
          <cell r="K1624">
            <v>1979</v>
          </cell>
          <cell r="L1624">
            <v>1980</v>
          </cell>
          <cell r="M1624">
            <v>1981</v>
          </cell>
          <cell r="N1624">
            <v>1982</v>
          </cell>
          <cell r="O1624">
            <v>1983</v>
          </cell>
          <cell r="P1624">
            <v>1984</v>
          </cell>
          <cell r="Q1624">
            <v>1985</v>
          </cell>
          <cell r="R1624">
            <v>1986</v>
          </cell>
          <cell r="S1624">
            <v>1987</v>
          </cell>
          <cell r="T1624">
            <v>1988</v>
          </cell>
          <cell r="U1624">
            <v>1989</v>
          </cell>
          <cell r="V1624">
            <v>1990</v>
          </cell>
          <cell r="W1624">
            <v>1991</v>
          </cell>
          <cell r="X1624">
            <v>1992</v>
          </cell>
        </row>
        <row r="1625">
          <cell r="A1625">
            <v>1625</v>
          </cell>
        </row>
        <row r="1626">
          <cell r="A1626">
            <v>1626</v>
          </cell>
          <cell r="B1626" t="str">
            <v>D</v>
          </cell>
          <cell r="C1626">
            <v>8460</v>
          </cell>
          <cell r="D1626">
            <v>1</v>
          </cell>
          <cell r="E1626">
            <v>1</v>
          </cell>
          <cell r="F1626" t="str">
            <v>ONS RETAIL INQUIRY</v>
          </cell>
          <cell r="G1626" t="str">
            <v>Turnover of hire and repair</v>
          </cell>
          <cell r="J1626">
            <v>70</v>
          </cell>
          <cell r="L1626">
            <v>97</v>
          </cell>
          <cell r="N1626">
            <v>105.4</v>
          </cell>
          <cell r="P1626">
            <v>123.3</v>
          </cell>
          <cell r="R1626">
            <v>131</v>
          </cell>
          <cell r="T1626">
            <v>123</v>
          </cell>
          <cell r="V1626">
            <v>138</v>
          </cell>
          <cell r="X1626">
            <v>83</v>
          </cell>
        </row>
        <row r="1627">
          <cell r="A1627">
            <v>1627</v>
          </cell>
        </row>
        <row r="1628">
          <cell r="A1628">
            <v>1628</v>
          </cell>
          <cell r="B1628" t="str">
            <v>x</v>
          </cell>
          <cell r="C1628">
            <v>8460</v>
          </cell>
          <cell r="D1628">
            <v>1</v>
          </cell>
          <cell r="E1628">
            <v>2</v>
          </cell>
          <cell r="G1628" t="str">
            <v>b - Deflators for TV And other hire and repair specialists, 1980=100</v>
          </cell>
          <cell r="J1628">
            <v>87.57</v>
          </cell>
          <cell r="L1628">
            <v>100</v>
          </cell>
          <cell r="M1628" t="str">
            <v xml:space="preserve"> </v>
          </cell>
          <cell r="N1628">
            <v>104.16</v>
          </cell>
          <cell r="P1628">
            <v>104.75</v>
          </cell>
          <cell r="R1628">
            <v>104.74</v>
          </cell>
          <cell r="T1628">
            <v>104.64</v>
          </cell>
        </row>
        <row r="1629">
          <cell r="A1629">
            <v>1629</v>
          </cell>
          <cell r="B1629" t="str">
            <v>D</v>
          </cell>
          <cell r="C1629">
            <v>8460</v>
          </cell>
          <cell r="D1629">
            <v>1</v>
          </cell>
          <cell r="E1629">
            <v>3</v>
          </cell>
          <cell r="F1629" t="str">
            <v>ONS - DEFLATOR</v>
          </cell>
          <cell r="G1629" t="str">
            <v>c - Deflators for TV And other hire and repair specialists, 1990=100</v>
          </cell>
          <cell r="N1629" t="str">
            <v xml:space="preserve"> </v>
          </cell>
          <cell r="O1629" t="str">
            <v xml:space="preserve"> </v>
          </cell>
          <cell r="P1629">
            <v>99.13</v>
          </cell>
          <cell r="Q1629">
            <v>100</v>
          </cell>
          <cell r="R1629">
            <v>98.75</v>
          </cell>
          <cell r="S1629">
            <v>99.05</v>
          </cell>
          <cell r="T1629">
            <v>98.62</v>
          </cell>
          <cell r="U1629">
            <v>97.99</v>
          </cell>
          <cell r="V1629">
            <v>100</v>
          </cell>
          <cell r="W1629">
            <v>102.46</v>
          </cell>
          <cell r="X1629">
            <v>103.96</v>
          </cell>
        </row>
        <row r="1630">
          <cell r="A1630">
            <v>1630</v>
          </cell>
          <cell r="B1630" t="str">
            <v>CX</v>
          </cell>
          <cell r="G1630" t="str">
            <v xml:space="preserve"> </v>
          </cell>
          <cell r="N1630">
            <v>98.571654415274452</v>
          </cell>
        </row>
        <row r="1631">
          <cell r="A1631">
            <v>1631</v>
          </cell>
        </row>
        <row r="1632">
          <cell r="A1632">
            <v>1632</v>
          </cell>
          <cell r="B1632" t="str">
            <v>H</v>
          </cell>
          <cell r="C1632">
            <v>8460</v>
          </cell>
          <cell r="D1632">
            <v>2</v>
          </cell>
          <cell r="G1632" t="str">
            <v>Post-Survey years</v>
          </cell>
          <cell r="H1632" t="str">
            <v>WEIGHT</v>
          </cell>
          <cell r="I1632" t="str">
            <v>WEIGHT</v>
          </cell>
          <cell r="J1632">
            <v>1978</v>
          </cell>
          <cell r="K1632">
            <v>1979</v>
          </cell>
          <cell r="L1632">
            <v>1980</v>
          </cell>
          <cell r="M1632">
            <v>1981</v>
          </cell>
          <cell r="N1632">
            <v>1982</v>
          </cell>
          <cell r="O1632">
            <v>1983</v>
          </cell>
          <cell r="P1632">
            <v>1984</v>
          </cell>
          <cell r="Q1632">
            <v>1985</v>
          </cell>
          <cell r="R1632">
            <v>1986</v>
          </cell>
          <cell r="S1632">
            <v>1987</v>
          </cell>
          <cell r="T1632">
            <v>1988</v>
          </cell>
          <cell r="U1632">
            <v>1989</v>
          </cell>
          <cell r="V1632">
            <v>1990</v>
          </cell>
          <cell r="W1632">
            <v>1991</v>
          </cell>
          <cell r="X1632">
            <v>1992</v>
          </cell>
        </row>
        <row r="1633">
          <cell r="A1633">
            <v>1633</v>
          </cell>
          <cell r="G1633" t="str">
            <v xml:space="preserve"> </v>
          </cell>
        </row>
        <row r="1634">
          <cell r="A1634">
            <v>1634</v>
          </cell>
          <cell r="B1634" t="str">
            <v>D</v>
          </cell>
          <cell r="F1634" t="str">
            <v>ONS GDP(O)</v>
          </cell>
          <cell r="G1634" t="str">
            <v>e- UK Index for @TV and other hire specialists', 1990=100</v>
          </cell>
          <cell r="R1634">
            <v>103.28</v>
          </cell>
          <cell r="S1634">
            <v>102.35</v>
          </cell>
          <cell r="T1634">
            <v>102.32</v>
          </cell>
          <cell r="U1634">
            <v>102.66</v>
          </cell>
          <cell r="V1634">
            <v>100</v>
          </cell>
          <cell r="W1634">
            <v>96.99</v>
          </cell>
          <cell r="X1634">
            <v>108.82</v>
          </cell>
        </row>
        <row r="1635">
          <cell r="A1635">
            <v>1635</v>
          </cell>
        </row>
        <row r="1636">
          <cell r="A1636">
            <v>1636</v>
          </cell>
          <cell r="B1636" t="str">
            <v>C</v>
          </cell>
          <cell r="G1636" t="str">
            <v>f -1990 value for Scotlands' turnover</v>
          </cell>
          <cell r="Q1636">
            <v>127.15</v>
          </cell>
          <cell r="V1636">
            <v>138</v>
          </cell>
        </row>
        <row r="1637">
          <cell r="A1637">
            <v>1637</v>
          </cell>
        </row>
        <row r="1638">
          <cell r="A1638">
            <v>1638</v>
          </cell>
          <cell r="B1638" t="str">
            <v>C</v>
          </cell>
          <cell r="C1638">
            <v>8460</v>
          </cell>
          <cell r="D1638">
            <v>2</v>
          </cell>
          <cell r="E1638">
            <v>90</v>
          </cell>
          <cell r="G1638" t="str">
            <v>Scottish Index,1990=100,for Survey years [(a/c)/f*100*100]</v>
          </cell>
          <cell r="N1638">
            <v>77.483544379232526</v>
          </cell>
          <cell r="P1638">
            <v>90.131974263045009</v>
          </cell>
          <cell r="R1638">
            <v>96.129150614566143</v>
          </cell>
          <cell r="T1638">
            <v>90.377646301570351</v>
          </cell>
          <cell r="V1638">
            <v>99.999999999999986</v>
          </cell>
          <cell r="X1638">
            <v>57.853912597375803</v>
          </cell>
        </row>
        <row r="1639">
          <cell r="A1639">
            <v>1639</v>
          </cell>
        </row>
        <row r="1640">
          <cell r="A1640">
            <v>1640</v>
          </cell>
          <cell r="B1640" t="str">
            <v>C</v>
          </cell>
          <cell r="C1640">
            <v>8460</v>
          </cell>
          <cell r="D1640">
            <v>2</v>
          </cell>
          <cell r="E1640">
            <v>90</v>
          </cell>
          <cell r="G1640" t="str">
            <v>Scottish Index,1990=100,for Inter-survey years [Averages of adjacent years]</v>
          </cell>
          <cell r="O1640">
            <v>83.807759321138775</v>
          </cell>
          <cell r="Q1640">
            <v>93.130562438805583</v>
          </cell>
          <cell r="S1640">
            <v>93.253398458068247</v>
          </cell>
          <cell r="U1640">
            <v>95.188823150785169</v>
          </cell>
          <cell r="W1640">
            <v>78.926956298687898</v>
          </cell>
        </row>
        <row r="1641">
          <cell r="A1641">
            <v>1641</v>
          </cell>
        </row>
        <row r="1642">
          <cell r="A1642">
            <v>1642</v>
          </cell>
          <cell r="B1642" t="str">
            <v>C</v>
          </cell>
          <cell r="C1642">
            <v>8460</v>
          </cell>
          <cell r="D1642">
            <v>2</v>
          </cell>
          <cell r="E1642">
            <v>90</v>
          </cell>
          <cell r="G1642" t="str">
            <v>Scottish Index,1990=100,for Post-Survey years [PS e/PV e*PV Scot.Index]</v>
          </cell>
          <cell r="R1642">
            <v>96.129150614566143</v>
          </cell>
          <cell r="S1642">
            <v>93.253398458068247</v>
          </cell>
          <cell r="T1642">
            <v>90.377646301570351</v>
          </cell>
          <cell r="U1642">
            <v>95.188823150785169</v>
          </cell>
          <cell r="V1642">
            <v>99.999999999999986</v>
          </cell>
          <cell r="W1642">
            <v>78.926956298687898</v>
          </cell>
          <cell r="X1642">
            <v>57.853912597375803</v>
          </cell>
        </row>
        <row r="1643">
          <cell r="A1643">
            <v>1643</v>
          </cell>
        </row>
        <row r="1644">
          <cell r="A1644">
            <v>1644</v>
          </cell>
          <cell r="B1644" t="str">
            <v>I</v>
          </cell>
          <cell r="C1644">
            <v>8460</v>
          </cell>
          <cell r="D1644">
            <v>2</v>
          </cell>
          <cell r="E1644">
            <v>90</v>
          </cell>
          <cell r="G1644" t="str">
            <v>Scottish Index,1990=100</v>
          </cell>
          <cell r="H1644">
            <v>1.391</v>
          </cell>
          <cell r="I1644">
            <v>1.346643858285826</v>
          </cell>
          <cell r="O1644">
            <v>83.807759321138789</v>
          </cell>
          <cell r="P1644">
            <v>90.131974263045024</v>
          </cell>
          <cell r="Q1644">
            <v>93.130562438805597</v>
          </cell>
          <cell r="R1644">
            <v>103.28</v>
          </cell>
          <cell r="S1644">
            <v>102.35</v>
          </cell>
          <cell r="T1644">
            <v>102.32</v>
          </cell>
          <cell r="U1644">
            <v>102.66</v>
          </cell>
          <cell r="V1644">
            <v>100</v>
          </cell>
          <cell r="W1644">
            <v>96.99</v>
          </cell>
          <cell r="X1644">
            <v>108.82</v>
          </cell>
        </row>
        <row r="1645">
          <cell r="A1645">
            <v>1645</v>
          </cell>
        </row>
        <row r="1646">
          <cell r="A1646">
            <v>1646</v>
          </cell>
          <cell r="B1646" t="str">
            <v>W</v>
          </cell>
          <cell r="C1646">
            <v>8460</v>
          </cell>
          <cell r="D1646">
            <v>2</v>
          </cell>
          <cell r="E1646">
            <v>90</v>
          </cell>
          <cell r="G1646" t="str">
            <v>WEIGHT * INDEX</v>
          </cell>
          <cell r="O1646">
            <v>112.85920436650824</v>
          </cell>
          <cell r="P1646">
            <v>121.37566957650571</v>
          </cell>
          <cell r="Q1646">
            <v>125.41369992692219</v>
          </cell>
          <cell r="R1646">
            <v>139.08137768376011</v>
          </cell>
          <cell r="S1646">
            <v>137.82899889555429</v>
          </cell>
          <cell r="T1646">
            <v>137.78859957980572</v>
          </cell>
          <cell r="U1646">
            <v>138.24645849162289</v>
          </cell>
          <cell r="V1646">
            <v>134.6643858285826</v>
          </cell>
          <cell r="W1646">
            <v>130.61098781514227</v>
          </cell>
          <cell r="X1646">
            <v>146.54178465866357</v>
          </cell>
        </row>
        <row r="1647">
          <cell r="A1647">
            <v>1647</v>
          </cell>
        </row>
        <row r="1648">
          <cell r="A1648">
            <v>1648</v>
          </cell>
          <cell r="B1648" t="str">
            <v>H</v>
          </cell>
          <cell r="C1648">
            <v>85</v>
          </cell>
          <cell r="D1648">
            <v>1</v>
          </cell>
          <cell r="G1648" t="str">
            <v>OWNING AND DEALING IN REAL ESTATE</v>
          </cell>
        </row>
        <row r="1649">
          <cell r="A1649">
            <v>1649</v>
          </cell>
          <cell r="H1649" t="str">
            <v>UNCONSTR</v>
          </cell>
          <cell r="I1649" t="str">
            <v>FINAL</v>
          </cell>
        </row>
        <row r="1650">
          <cell r="A1650">
            <v>1650</v>
          </cell>
          <cell r="B1650" t="str">
            <v>H</v>
          </cell>
          <cell r="C1650">
            <v>8500</v>
          </cell>
          <cell r="D1650">
            <v>1</v>
          </cell>
          <cell r="H1650" t="str">
            <v>WEIGHT</v>
          </cell>
          <cell r="I1650" t="str">
            <v>WEIGHT</v>
          </cell>
          <cell r="J1650">
            <v>1978</v>
          </cell>
          <cell r="K1650">
            <v>1979</v>
          </cell>
          <cell r="L1650">
            <v>1980</v>
          </cell>
          <cell r="M1650">
            <v>1981</v>
          </cell>
          <cell r="N1650">
            <v>1982</v>
          </cell>
          <cell r="O1650">
            <v>1983</v>
          </cell>
          <cell r="P1650">
            <v>1984</v>
          </cell>
          <cell r="Q1650">
            <v>1985</v>
          </cell>
          <cell r="R1650">
            <v>1986</v>
          </cell>
          <cell r="S1650">
            <v>1987</v>
          </cell>
          <cell r="T1650">
            <v>1988</v>
          </cell>
          <cell r="U1650">
            <v>1989</v>
          </cell>
          <cell r="V1650">
            <v>1990</v>
          </cell>
          <cell r="W1650">
            <v>1991</v>
          </cell>
          <cell r="X1650">
            <v>1992</v>
          </cell>
        </row>
        <row r="1651">
          <cell r="A1651">
            <v>1651</v>
          </cell>
        </row>
        <row r="1652">
          <cell r="A1652">
            <v>1652</v>
          </cell>
          <cell r="B1652" t="str">
            <v>D</v>
          </cell>
          <cell r="C1652">
            <v>8500</v>
          </cell>
          <cell r="D1652">
            <v>1</v>
          </cell>
          <cell r="E1652">
            <v>6</v>
          </cell>
          <cell r="F1652" t="str">
            <v>Local Government Finance</v>
          </cell>
          <cell r="G1652" t="str">
            <v>Rateable Value of Commercial Subjects in Scotland</v>
          </cell>
          <cell r="R1652">
            <v>1245043487</v>
          </cell>
          <cell r="S1652">
            <v>1252596938</v>
          </cell>
          <cell r="T1652">
            <v>1221323629</v>
          </cell>
          <cell r="U1652">
            <v>1212560428</v>
          </cell>
          <cell r="V1652">
            <v>1284900316</v>
          </cell>
          <cell r="W1652">
            <v>1344628440</v>
          </cell>
          <cell r="X1652">
            <v>1352862634</v>
          </cell>
        </row>
        <row r="1653">
          <cell r="A1653">
            <v>1653</v>
          </cell>
        </row>
        <row r="1654">
          <cell r="A1654">
            <v>1654</v>
          </cell>
          <cell r="B1654" t="str">
            <v>I</v>
          </cell>
          <cell r="C1654">
            <v>8500</v>
          </cell>
          <cell r="D1654">
            <v>1</v>
          </cell>
          <cell r="E1654">
            <v>90</v>
          </cell>
          <cell r="G1654" t="str">
            <v>Scottish Index,1990=100</v>
          </cell>
          <cell r="H1654">
            <v>13.195</v>
          </cell>
          <cell r="I1654">
            <v>12.774238468786107</v>
          </cell>
          <cell r="O1654">
            <v>0</v>
          </cell>
          <cell r="P1654">
            <v>0</v>
          </cell>
          <cell r="Q1654">
            <v>0</v>
          </cell>
          <cell r="R1654">
            <v>96.898060611886407</v>
          </cell>
          <cell r="S1654">
            <v>97.485923413844034</v>
          </cell>
          <cell r="T1654">
            <v>95.052014058341939</v>
          </cell>
          <cell r="U1654">
            <v>94.369999983718586</v>
          </cell>
          <cell r="V1654">
            <v>100</v>
          </cell>
          <cell r="W1654">
            <v>104.64846364003851</v>
          </cell>
          <cell r="X1654">
            <v>105.2893066608912</v>
          </cell>
        </row>
        <row r="1655">
          <cell r="A1655">
            <v>1655</v>
          </cell>
        </row>
        <row r="1656">
          <cell r="A1656">
            <v>1656</v>
          </cell>
          <cell r="B1656" t="str">
            <v>W</v>
          </cell>
          <cell r="C1656">
            <v>8500</v>
          </cell>
          <cell r="D1656">
            <v>1</v>
          </cell>
          <cell r="E1656">
            <v>90</v>
          </cell>
          <cell r="G1656" t="str">
            <v>WEIGHT * INDEX</v>
          </cell>
          <cell r="O1656">
            <v>0</v>
          </cell>
          <cell r="P1656">
            <v>0</v>
          </cell>
          <cell r="Q1656">
            <v>0</v>
          </cell>
          <cell r="R1656">
            <v>1237.7989334191273</v>
          </cell>
          <cell r="S1656">
            <v>1245.3084330382628</v>
          </cell>
          <cell r="T1656">
            <v>1214.2170945196694</v>
          </cell>
          <cell r="U1656">
            <v>1205.5048840913623</v>
          </cell>
          <cell r="V1656">
            <v>1277.4238468786107</v>
          </cell>
          <cell r="W1656">
            <v>1336.8044299299443</v>
          </cell>
          <cell r="X1656">
            <v>1344.9907114993737</v>
          </cell>
        </row>
        <row r="1657">
          <cell r="A1657">
            <v>1657</v>
          </cell>
        </row>
        <row r="1658">
          <cell r="A1658">
            <v>1658</v>
          </cell>
          <cell r="B1658" t="str">
            <v>I</v>
          </cell>
          <cell r="C1658">
            <v>8</v>
          </cell>
          <cell r="E1658">
            <v>90</v>
          </cell>
          <cell r="G1658" t="str">
            <v>DIVISIONAL INDEX (DIV 8),1990=100 (Including Class 94)</v>
          </cell>
          <cell r="H1658">
            <v>142.18700000000001</v>
          </cell>
          <cell r="I1658">
            <v>137.65294771968854</v>
          </cell>
          <cell r="O1658" t="e">
            <v>#VALUE!</v>
          </cell>
          <cell r="P1658" t="e">
            <v>#VALUE!</v>
          </cell>
          <cell r="Q1658" t="e">
            <v>#DIV/0!</v>
          </cell>
          <cell r="R1658">
            <v>77.854393149485347</v>
          </cell>
          <cell r="S1658">
            <v>82.699213384398476</v>
          </cell>
          <cell r="T1658">
            <v>88.28540578762032</v>
          </cell>
          <cell r="U1658">
            <v>95.211111081892483</v>
          </cell>
          <cell r="V1658">
            <v>99.999999999999972</v>
          </cell>
          <cell r="W1658">
            <v>105.67257446243549</v>
          </cell>
          <cell r="X1658">
            <v>107.41379420425601</v>
          </cell>
        </row>
        <row r="1659">
          <cell r="A1659">
            <v>1659</v>
          </cell>
          <cell r="V1659" t="str">
            <v xml:space="preserve"> </v>
          </cell>
        </row>
        <row r="1660">
          <cell r="A1660">
            <v>1660</v>
          </cell>
        </row>
        <row r="1661">
          <cell r="A1661">
            <v>1661</v>
          </cell>
        </row>
        <row r="1662">
          <cell r="A1662">
            <v>1662</v>
          </cell>
          <cell r="B1662" t="str">
            <v>H</v>
          </cell>
          <cell r="C1662">
            <v>9</v>
          </cell>
          <cell r="G1662" t="str">
            <v>OTHER SERVICES</v>
          </cell>
        </row>
        <row r="1663">
          <cell r="A1663">
            <v>1663</v>
          </cell>
        </row>
        <row r="1664">
          <cell r="A1664">
            <v>1664</v>
          </cell>
          <cell r="B1664" t="str">
            <v>H</v>
          </cell>
          <cell r="C1664">
            <v>9111</v>
          </cell>
          <cell r="G1664" t="str">
            <v>NATIONAL GOVERNMENT SERVICE (INCLUDING JUSTICE, DEFENCE, SOCIAL SECURITY)</v>
          </cell>
        </row>
        <row r="1665">
          <cell r="A1665">
            <v>1665</v>
          </cell>
          <cell r="C1665">
            <v>912</v>
          </cell>
        </row>
        <row r="1666">
          <cell r="A1666">
            <v>1666</v>
          </cell>
          <cell r="C1666" t="str">
            <v>915/9</v>
          </cell>
        </row>
        <row r="1667">
          <cell r="A1667">
            <v>1667</v>
          </cell>
          <cell r="H1667" t="str">
            <v>UNCONSTR</v>
          </cell>
          <cell r="I1667" t="str">
            <v>FINAL</v>
          </cell>
        </row>
        <row r="1668">
          <cell r="A1668">
            <v>1668</v>
          </cell>
          <cell r="B1668" t="str">
            <v>H</v>
          </cell>
          <cell r="C1668">
            <v>9111</v>
          </cell>
          <cell r="D1668">
            <v>1</v>
          </cell>
          <cell r="G1668" t="str">
            <v>Armed forces stationed in Scotland and Scottish soldiers posted abroad (numbers)</v>
          </cell>
          <cell r="H1668" t="str">
            <v>WEIGHT</v>
          </cell>
          <cell r="I1668" t="str">
            <v>WEIGHT</v>
          </cell>
          <cell r="J1668">
            <v>1978</v>
          </cell>
          <cell r="K1668">
            <v>1979</v>
          </cell>
          <cell r="L1668">
            <v>1980</v>
          </cell>
          <cell r="M1668">
            <v>1981</v>
          </cell>
          <cell r="N1668">
            <v>1982</v>
          </cell>
          <cell r="O1668">
            <v>1983</v>
          </cell>
          <cell r="P1668">
            <v>1984</v>
          </cell>
          <cell r="Q1668">
            <v>1985</v>
          </cell>
          <cell r="R1668">
            <v>1986</v>
          </cell>
          <cell r="S1668">
            <v>1987</v>
          </cell>
          <cell r="T1668">
            <v>1988</v>
          </cell>
          <cell r="U1668">
            <v>1989</v>
          </cell>
          <cell r="V1668">
            <v>1990</v>
          </cell>
          <cell r="W1668">
            <v>1991</v>
          </cell>
          <cell r="X1668">
            <v>1992</v>
          </cell>
        </row>
        <row r="1669">
          <cell r="A1669">
            <v>1669</v>
          </cell>
        </row>
        <row r="1670">
          <cell r="A1670">
            <v>1670</v>
          </cell>
          <cell r="B1670" t="str">
            <v>D</v>
          </cell>
          <cell r="C1670">
            <v>9111</v>
          </cell>
          <cell r="D1670">
            <v>1</v>
          </cell>
          <cell r="E1670">
            <v>1</v>
          </cell>
          <cell r="F1670" t="str">
            <v>ONS Reg.Accs Part 1</v>
          </cell>
          <cell r="G1670" t="str">
            <v>a - Number of armed forces stationed in Scotland</v>
          </cell>
          <cell r="Q1670">
            <v>20108</v>
          </cell>
          <cell r="R1670">
            <v>19701</v>
          </cell>
          <cell r="S1670">
            <v>19627</v>
          </cell>
          <cell r="T1670">
            <v>19288</v>
          </cell>
          <cell r="U1670">
            <v>20035</v>
          </cell>
          <cell r="V1670">
            <v>19253</v>
          </cell>
          <cell r="W1670">
            <v>18246</v>
          </cell>
          <cell r="X1670">
            <v>18760</v>
          </cell>
        </row>
        <row r="1671">
          <cell r="A1671">
            <v>1671</v>
          </cell>
        </row>
        <row r="1672">
          <cell r="A1672">
            <v>1672</v>
          </cell>
          <cell r="B1672" t="str">
            <v>D</v>
          </cell>
          <cell r="C1672">
            <v>9111</v>
          </cell>
          <cell r="D1672">
            <v>1</v>
          </cell>
          <cell r="E1672">
            <v>2</v>
          </cell>
          <cell r="F1672" t="str">
            <v>Annual Abstract of Statistics</v>
          </cell>
          <cell r="G1672" t="str">
            <v>b - Number of armed forces stationed in UK (Table 7.6)</v>
          </cell>
          <cell r="Q1672">
            <v>219751</v>
          </cell>
          <cell r="R1672">
            <v>228300</v>
          </cell>
          <cell r="S1672">
            <v>228100</v>
          </cell>
          <cell r="T1672">
            <v>226200</v>
          </cell>
          <cell r="U1672">
            <v>220200</v>
          </cell>
          <cell r="V1672">
            <v>215900</v>
          </cell>
          <cell r="W1672">
            <v>207900</v>
          </cell>
          <cell r="X1672">
            <v>210700</v>
          </cell>
        </row>
        <row r="1673">
          <cell r="A1673">
            <v>1673</v>
          </cell>
        </row>
        <row r="1674">
          <cell r="A1674">
            <v>1674</v>
          </cell>
          <cell r="B1674" t="str">
            <v>D</v>
          </cell>
          <cell r="C1674">
            <v>9111</v>
          </cell>
          <cell r="D1674">
            <v>1</v>
          </cell>
          <cell r="E1674">
            <v>3</v>
          </cell>
          <cell r="F1674" t="str">
            <v>ONS Reg.Accs Part 1</v>
          </cell>
          <cell r="G1674" t="str">
            <v>c - UK Income (£m) of armed forces</v>
          </cell>
          <cell r="Q1674">
            <v>4232.1000000000004</v>
          </cell>
          <cell r="R1674">
            <v>4466.9202817636315</v>
          </cell>
          <cell r="S1674">
            <v>4808.494730026875</v>
          </cell>
          <cell r="T1674">
            <v>5000.5810468065483</v>
          </cell>
          <cell r="U1674">
            <v>5249.2670191672178</v>
          </cell>
          <cell r="V1674">
            <v>5676.0309513917737</v>
          </cell>
          <cell r="W1674">
            <v>6562.3953104964276</v>
          </cell>
          <cell r="X1674">
            <v>7206.025705645161</v>
          </cell>
        </row>
        <row r="1675">
          <cell r="A1675">
            <v>1675</v>
          </cell>
        </row>
        <row r="1676">
          <cell r="A1676">
            <v>1676</v>
          </cell>
          <cell r="B1676" t="str">
            <v>D</v>
          </cell>
          <cell r="C1676">
            <v>9111</v>
          </cell>
          <cell r="D1676">
            <v>1</v>
          </cell>
          <cell r="E1676">
            <v>4</v>
          </cell>
          <cell r="F1676" t="str">
            <v>ONS Reg.Accs Part 1</v>
          </cell>
          <cell r="G1676" t="str">
            <v>d - Overseas Income (£m) of armed forces</v>
          </cell>
          <cell r="Q1676">
            <v>528.9</v>
          </cell>
          <cell r="R1676">
            <v>581.07971823636842</v>
          </cell>
          <cell r="S1676">
            <v>572.50526997312477</v>
          </cell>
          <cell r="T1676">
            <v>695.41895319345167</v>
          </cell>
          <cell r="U1676">
            <v>740.73298083278246</v>
          </cell>
          <cell r="V1676">
            <v>772.96904860822599</v>
          </cell>
          <cell r="W1676">
            <v>775.6046895035721</v>
          </cell>
          <cell r="X1676">
            <v>670.97429435483866</v>
          </cell>
        </row>
        <row r="1677">
          <cell r="A1677">
            <v>1677</v>
          </cell>
        </row>
        <row r="1678">
          <cell r="A1678">
            <v>1678</v>
          </cell>
          <cell r="B1678" t="str">
            <v>C</v>
          </cell>
          <cell r="C1678" t="str">
            <v xml:space="preserve"> </v>
          </cell>
          <cell r="D1678" t="str">
            <v xml:space="preserve"> </v>
          </cell>
          <cell r="E1678" t="str">
            <v xml:space="preserve"> </v>
          </cell>
          <cell r="F1678" t="str">
            <v xml:space="preserve"> </v>
          </cell>
          <cell r="G1678" t="str">
            <v>e - Scottish Population</v>
          </cell>
          <cell r="Q1678">
            <v>5137</v>
          </cell>
          <cell r="R1678">
            <v>5123</v>
          </cell>
          <cell r="S1678">
            <v>5113</v>
          </cell>
          <cell r="T1678">
            <v>5093</v>
          </cell>
          <cell r="U1678">
            <v>5097</v>
          </cell>
          <cell r="V1678">
            <v>5102</v>
          </cell>
          <cell r="W1678">
            <v>5107</v>
          </cell>
          <cell r="X1678">
            <v>5111</v>
          </cell>
        </row>
        <row r="1679">
          <cell r="A1679">
            <v>1679</v>
          </cell>
        </row>
        <row r="1680">
          <cell r="A1680">
            <v>1680</v>
          </cell>
          <cell r="B1680" t="str">
            <v>C</v>
          </cell>
          <cell r="C1680" t="str">
            <v xml:space="preserve"> </v>
          </cell>
          <cell r="D1680" t="str">
            <v xml:space="preserve"> </v>
          </cell>
          <cell r="E1680" t="str">
            <v xml:space="preserve"> </v>
          </cell>
          <cell r="F1680" t="str">
            <v xml:space="preserve"> </v>
          </cell>
          <cell r="G1680" t="str">
            <v>f - UK Population</v>
          </cell>
          <cell r="Q1680">
            <v>56618</v>
          </cell>
          <cell r="R1680">
            <v>56852</v>
          </cell>
          <cell r="S1680">
            <v>57009</v>
          </cell>
          <cell r="T1680">
            <v>57158</v>
          </cell>
          <cell r="U1680">
            <v>57358</v>
          </cell>
          <cell r="V1680">
            <v>57561</v>
          </cell>
          <cell r="W1680">
            <v>57808</v>
          </cell>
          <cell r="X1680">
            <v>58006</v>
          </cell>
        </row>
        <row r="1681">
          <cell r="A1681">
            <v>1681</v>
          </cell>
        </row>
        <row r="1682">
          <cell r="A1682">
            <v>1682</v>
          </cell>
          <cell r="B1682" t="str">
            <v>C</v>
          </cell>
          <cell r="G1682" t="str">
            <v>g - 'Scottish'stationed overseas '00s</v>
          </cell>
          <cell r="Q1682">
            <v>2491.7447256465603</v>
          </cell>
          <cell r="R1682">
            <v>2676.1597547428414</v>
          </cell>
          <cell r="S1682">
            <v>2435.7235731209666</v>
          </cell>
          <cell r="T1682">
            <v>2802.9497054587164</v>
          </cell>
          <cell r="U1682">
            <v>2761.2197144272664</v>
          </cell>
          <cell r="V1682">
            <v>2606.0462292217999</v>
          </cell>
          <cell r="W1682">
            <v>2170.7531556666477</v>
          </cell>
          <cell r="X1682">
            <v>1728.6520022769562</v>
          </cell>
        </row>
        <row r="1683">
          <cell r="A1683">
            <v>1683</v>
          </cell>
        </row>
        <row r="1684">
          <cell r="A1684">
            <v>1684</v>
          </cell>
        </row>
        <row r="1685">
          <cell r="A1685">
            <v>1685</v>
          </cell>
          <cell r="B1685" t="str">
            <v>C</v>
          </cell>
          <cell r="G1685" t="str">
            <v>Y=1990a+1990g</v>
          </cell>
          <cell r="Q1685">
            <v>22599.74472564656</v>
          </cell>
          <cell r="V1685">
            <v>21859.0462292218</v>
          </cell>
        </row>
        <row r="1686">
          <cell r="A1686">
            <v>1686</v>
          </cell>
        </row>
        <row r="1687">
          <cell r="A1687">
            <v>1687</v>
          </cell>
          <cell r="B1687" t="str">
            <v>I</v>
          </cell>
          <cell r="C1687">
            <v>9111</v>
          </cell>
          <cell r="D1687">
            <v>1</v>
          </cell>
          <cell r="E1687">
            <v>90</v>
          </cell>
          <cell r="G1687" t="str">
            <v>Scottish Index,1990=100  [(a+g)*100/Y]</v>
          </cell>
          <cell r="H1687">
            <v>14.928000000000001</v>
          </cell>
          <cell r="I1687">
            <v>14.48911820856727</v>
          </cell>
          <cell r="O1687">
            <v>0</v>
          </cell>
          <cell r="P1687">
            <v>0</v>
          </cell>
          <cell r="Q1687">
            <v>103.38852156977724</v>
          </cell>
          <cell r="R1687">
            <v>102.37024763152024</v>
          </cell>
          <cell r="S1687">
            <v>100.9317759876773</v>
          </cell>
          <cell r="T1687">
            <v>101.06090391046844</v>
          </cell>
          <cell r="U1687">
            <v>104.28734847521675</v>
          </cell>
          <cell r="V1687">
            <v>100.00000000000001</v>
          </cell>
          <cell r="W1687">
            <v>93.40184810247095</v>
          </cell>
          <cell r="X1687">
            <v>93.730768430724751</v>
          </cell>
        </row>
        <row r="1688">
          <cell r="A1688">
            <v>1688</v>
          </cell>
        </row>
        <row r="1689">
          <cell r="A1689">
            <v>1689</v>
          </cell>
          <cell r="B1689" t="str">
            <v>W</v>
          </cell>
          <cell r="C1689">
            <v>91101</v>
          </cell>
          <cell r="D1689">
            <v>1</v>
          </cell>
          <cell r="E1689">
            <v>90</v>
          </cell>
          <cell r="G1689" t="str">
            <v>WEIGHT * INDEX</v>
          </cell>
          <cell r="O1689">
            <v>0</v>
          </cell>
          <cell r="P1689">
            <v>0</v>
          </cell>
          <cell r="Q1689">
            <v>1498.0085104335094</v>
          </cell>
          <cell r="R1689">
            <v>1483.2546189734003</v>
          </cell>
          <cell r="S1689">
            <v>1462.4124332860879</v>
          </cell>
          <cell r="T1689">
            <v>1464.2833830234354</v>
          </cell>
          <cell r="U1689">
            <v>1511.0317197154629</v>
          </cell>
          <cell r="V1689">
            <v>1448.9118208567272</v>
          </cell>
          <cell r="W1689">
            <v>1353.3104180553462</v>
          </cell>
          <cell r="X1689">
            <v>1358.0761835726162</v>
          </cell>
        </row>
        <row r="1690">
          <cell r="A1690">
            <v>1690</v>
          </cell>
          <cell r="H1690" t="str">
            <v>UNCONSTR</v>
          </cell>
          <cell r="I1690" t="str">
            <v>FINAL</v>
          </cell>
        </row>
        <row r="1691">
          <cell r="A1691">
            <v>1691</v>
          </cell>
          <cell r="B1691" t="str">
            <v>H</v>
          </cell>
          <cell r="C1691">
            <v>91102</v>
          </cell>
          <cell r="D1691">
            <v>2</v>
          </cell>
          <cell r="G1691" t="str">
            <v>Number of administrative and clerical staff in NHS (wholetime equivalents)</v>
          </cell>
          <cell r="H1691" t="str">
            <v>WEIGHT</v>
          </cell>
          <cell r="I1691" t="str">
            <v>WEIGHT</v>
          </cell>
          <cell r="J1691">
            <v>1978</v>
          </cell>
          <cell r="K1691">
            <v>1979</v>
          </cell>
          <cell r="L1691">
            <v>1980</v>
          </cell>
          <cell r="M1691">
            <v>1981</v>
          </cell>
          <cell r="N1691">
            <v>1982</v>
          </cell>
          <cell r="O1691">
            <v>1983</v>
          </cell>
          <cell r="P1691">
            <v>1984</v>
          </cell>
          <cell r="Q1691">
            <v>1985</v>
          </cell>
          <cell r="R1691">
            <v>1986</v>
          </cell>
          <cell r="S1691">
            <v>1987</v>
          </cell>
          <cell r="T1691">
            <v>1988</v>
          </cell>
          <cell r="U1691">
            <v>1989</v>
          </cell>
          <cell r="V1691">
            <v>1990</v>
          </cell>
          <cell r="W1691">
            <v>1991</v>
          </cell>
          <cell r="X1691">
            <v>1992</v>
          </cell>
        </row>
        <row r="1692">
          <cell r="A1692">
            <v>1692</v>
          </cell>
        </row>
        <row r="1693">
          <cell r="A1693">
            <v>1693</v>
          </cell>
          <cell r="B1693" t="str">
            <v>D</v>
          </cell>
          <cell r="C1693">
            <v>91102</v>
          </cell>
          <cell r="D1693">
            <v>2</v>
          </cell>
          <cell r="E1693">
            <v>1</v>
          </cell>
          <cell r="F1693" t="str">
            <v>SHS(t9.2i)</v>
          </cell>
          <cell r="G1693" t="str">
            <v>WTE Amin. and clerical staff in NHS - Scotland</v>
          </cell>
          <cell r="J1693">
            <v>12944</v>
          </cell>
          <cell r="K1693">
            <v>13121.6</v>
          </cell>
          <cell r="L1693">
            <v>13255.7</v>
          </cell>
          <cell r="M1693">
            <v>13628.8</v>
          </cell>
          <cell r="N1693">
            <v>13880.4</v>
          </cell>
          <cell r="O1693">
            <v>14088</v>
          </cell>
          <cell r="P1693">
            <v>14052.8</v>
          </cell>
          <cell r="Q1693">
            <v>14315.1</v>
          </cell>
          <cell r="R1693">
            <v>14445.5</v>
          </cell>
          <cell r="S1693">
            <v>14712.3</v>
          </cell>
          <cell r="T1693">
            <v>14803.2</v>
          </cell>
          <cell r="U1693">
            <v>15222.9</v>
          </cell>
          <cell r="V1693">
            <v>15923.8</v>
          </cell>
          <cell r="W1693">
            <v>16584.099999999999</v>
          </cell>
          <cell r="X1693">
            <v>17639.599999999999</v>
          </cell>
        </row>
        <row r="1694">
          <cell r="A1694">
            <v>1694</v>
          </cell>
        </row>
        <row r="1695">
          <cell r="A1695">
            <v>1695</v>
          </cell>
          <cell r="B1695" t="str">
            <v>I</v>
          </cell>
          <cell r="C1695">
            <v>91102</v>
          </cell>
          <cell r="D1695">
            <v>2</v>
          </cell>
          <cell r="E1695">
            <v>90</v>
          </cell>
          <cell r="G1695" t="str">
            <v>Scottish Index,1990=100</v>
          </cell>
          <cell r="H1695">
            <v>1.6919999999999999</v>
          </cell>
          <cell r="I1695">
            <v>1.642255359652721</v>
          </cell>
          <cell r="O1695">
            <v>88.471344779512435</v>
          </cell>
          <cell r="P1695">
            <v>88.250292015724895</v>
          </cell>
          <cell r="Q1695">
            <v>89.897511900425783</v>
          </cell>
          <cell r="R1695">
            <v>90.716411911729622</v>
          </cell>
          <cell r="S1695">
            <v>92.391891382710156</v>
          </cell>
          <cell r="T1695">
            <v>92.962735025559226</v>
          </cell>
          <cell r="U1695">
            <v>95.598412439241898</v>
          </cell>
          <cell r="V1695">
            <v>100</v>
          </cell>
          <cell r="W1695">
            <v>104.14662329343497</v>
          </cell>
          <cell r="X1695">
            <v>110.77506625303005</v>
          </cell>
        </row>
        <row r="1696">
          <cell r="A1696">
            <v>1696</v>
          </cell>
        </row>
        <row r="1697">
          <cell r="A1697">
            <v>1697</v>
          </cell>
          <cell r="B1697" t="str">
            <v>W</v>
          </cell>
          <cell r="C1697">
            <v>91102</v>
          </cell>
          <cell r="D1697">
            <v>2</v>
          </cell>
          <cell r="E1697">
            <v>90</v>
          </cell>
          <cell r="G1697" t="str">
            <v>WEIGHT * INDEX</v>
          </cell>
          <cell r="O1697">
            <v>145.29254013983808</v>
          </cell>
          <cell r="P1697">
            <v>144.92951505374194</v>
          </cell>
          <cell r="Q1697">
            <v>147.6346707379185</v>
          </cell>
          <cell r="R1697">
            <v>148.97951367050192</v>
          </cell>
          <cell r="S1697">
            <v>151.73107881170779</v>
          </cell>
          <cell r="T1697">
            <v>152.66854984370036</v>
          </cell>
          <cell r="U1697">
            <v>156.99700520263636</v>
          </cell>
          <cell r="V1697">
            <v>164.22553596527209</v>
          </cell>
          <cell r="W1697">
            <v>171.0353502933765</v>
          </cell>
          <cell r="X1697">
            <v>181.92094626992386</v>
          </cell>
        </row>
        <row r="1698">
          <cell r="A1698">
            <v>1698</v>
          </cell>
          <cell r="H1698" t="str">
            <v>UNCONSTR</v>
          </cell>
          <cell r="I1698" t="str">
            <v>FINAL</v>
          </cell>
        </row>
        <row r="1699">
          <cell r="A1699">
            <v>1699</v>
          </cell>
          <cell r="B1699" t="str">
            <v>H</v>
          </cell>
          <cell r="C1699">
            <v>91103</v>
          </cell>
          <cell r="D1699">
            <v>3</v>
          </cell>
          <cell r="G1699" t="str">
            <v xml:space="preserve">UK Index of non-trading capital consumption at 1980 prices: central government, adjusted by the </v>
          </cell>
          <cell r="H1699" t="str">
            <v>WEIGHT</v>
          </cell>
          <cell r="I1699" t="str">
            <v>WEIGHT</v>
          </cell>
          <cell r="J1699">
            <v>1978</v>
          </cell>
          <cell r="K1699">
            <v>1979</v>
          </cell>
          <cell r="L1699">
            <v>1980</v>
          </cell>
          <cell r="M1699">
            <v>1981</v>
          </cell>
          <cell r="N1699">
            <v>1982</v>
          </cell>
          <cell r="O1699">
            <v>1983</v>
          </cell>
          <cell r="P1699">
            <v>1984</v>
          </cell>
          <cell r="Q1699">
            <v>1985</v>
          </cell>
          <cell r="R1699">
            <v>1986</v>
          </cell>
          <cell r="S1699">
            <v>1987</v>
          </cell>
          <cell r="T1699">
            <v>1988</v>
          </cell>
          <cell r="U1699">
            <v>1989</v>
          </cell>
          <cell r="V1699">
            <v>1990</v>
          </cell>
          <cell r="W1699">
            <v>1991</v>
          </cell>
          <cell r="X1699">
            <v>1992</v>
          </cell>
        </row>
        <row r="1700">
          <cell r="A1700">
            <v>1700</v>
          </cell>
          <cell r="G1700" t="str">
            <v>Scotland to UK ratio of central Govt. public admin. imputed charge for capital consumption</v>
          </cell>
        </row>
        <row r="1701">
          <cell r="A1701">
            <v>1701</v>
          </cell>
          <cell r="B1701" t="str">
            <v>D</v>
          </cell>
          <cell r="C1701">
            <v>91103</v>
          </cell>
          <cell r="D1701">
            <v>3</v>
          </cell>
          <cell r="E1701">
            <v>2</v>
          </cell>
          <cell r="F1701" t="str">
            <v>ONS GDP(O)</v>
          </cell>
          <cell r="G1701" t="str">
            <v>a(ii) - UK Index for non-trading capital consumption at 1990 prices - National Government</v>
          </cell>
          <cell r="R1701">
            <v>73.61</v>
          </cell>
          <cell r="S1701">
            <v>78.44</v>
          </cell>
          <cell r="T1701">
            <v>83.96</v>
          </cell>
          <cell r="U1701">
            <v>91.1</v>
          </cell>
          <cell r="V1701">
            <v>100</v>
          </cell>
          <cell r="W1701">
            <v>127.18</v>
          </cell>
          <cell r="X1701">
            <v>146.99</v>
          </cell>
        </row>
        <row r="1702">
          <cell r="A1702">
            <v>1702</v>
          </cell>
        </row>
        <row r="1703">
          <cell r="A1703">
            <v>1703</v>
          </cell>
          <cell r="B1703" t="str">
            <v>D</v>
          </cell>
          <cell r="C1703">
            <v>91103</v>
          </cell>
          <cell r="D1703">
            <v>3</v>
          </cell>
          <cell r="E1703">
            <v>3</v>
          </cell>
          <cell r="F1703" t="str">
            <v>ONS Reg.Accs Part 1</v>
          </cell>
          <cell r="G1703" t="str">
            <v>b - GDP(I) for CGPUBADM - Scotland (£m)</v>
          </cell>
          <cell r="J1703">
            <v>24.3</v>
          </cell>
          <cell r="K1703">
            <v>28.6</v>
          </cell>
          <cell r="L1703">
            <v>35.4</v>
          </cell>
          <cell r="M1703">
            <v>39.9</v>
          </cell>
          <cell r="N1703">
            <v>42.2</v>
          </cell>
          <cell r="O1703">
            <v>44</v>
          </cell>
          <cell r="P1703">
            <v>47.6</v>
          </cell>
          <cell r="Q1703">
            <v>52.8</v>
          </cell>
          <cell r="R1703">
            <v>57.802894433401974</v>
          </cell>
          <cell r="S1703">
            <v>64.040872566887316</v>
          </cell>
          <cell r="T1703">
            <v>66.294558685125111</v>
          </cell>
          <cell r="U1703">
            <v>75.230419340546277</v>
          </cell>
          <cell r="V1703">
            <v>80.791523274769077</v>
          </cell>
          <cell r="W1703">
            <v>96.03332729577977</v>
          </cell>
          <cell r="X1703">
            <v>102.1544420761066</v>
          </cell>
        </row>
        <row r="1704">
          <cell r="A1704">
            <v>1704</v>
          </cell>
          <cell r="B1704" t="str">
            <v>D</v>
          </cell>
          <cell r="C1704">
            <v>91103</v>
          </cell>
          <cell r="D1704">
            <v>3</v>
          </cell>
          <cell r="E1704">
            <v>4</v>
          </cell>
          <cell r="F1704" t="str">
            <v>ONS Reg.Accs Part 1</v>
          </cell>
          <cell r="G1704" t="str">
            <v>c - GDP(I) for CGDEFENCE - Scotland (£m)</v>
          </cell>
          <cell r="J1704">
            <v>1.6</v>
          </cell>
          <cell r="K1704">
            <v>1.8</v>
          </cell>
          <cell r="L1704">
            <v>2.1</v>
          </cell>
          <cell r="M1704">
            <v>2.5</v>
          </cell>
          <cell r="N1704">
            <v>2.7</v>
          </cell>
          <cell r="O1704">
            <v>2.6</v>
          </cell>
          <cell r="P1704">
            <v>3</v>
          </cell>
          <cell r="Q1704">
            <v>3.2</v>
          </cell>
          <cell r="R1704">
            <v>3.4394361926464305</v>
          </cell>
          <cell r="S1704">
            <v>3.5338005346038255</v>
          </cell>
          <cell r="T1704">
            <v>3.6793575612638474</v>
          </cell>
          <cell r="U1704">
            <v>4.7990552795596413</v>
          </cell>
          <cell r="V1704">
            <v>5.1869204657336967</v>
          </cell>
          <cell r="W1704">
            <v>5.267694520700589</v>
          </cell>
          <cell r="X1704">
            <v>5.6800290662468207</v>
          </cell>
        </row>
        <row r="1705">
          <cell r="A1705">
            <v>1705</v>
          </cell>
        </row>
        <row r="1706">
          <cell r="A1706">
            <v>1706</v>
          </cell>
          <cell r="B1706" t="str">
            <v>C</v>
          </cell>
          <cell r="G1706" t="str">
            <v>d - GDP(I) for CGPUBADM and CGDEFENCE - Scotland (£m)  [b+c]</v>
          </cell>
          <cell r="J1706">
            <v>25.900000000000002</v>
          </cell>
          <cell r="K1706">
            <v>30.400000000000002</v>
          </cell>
          <cell r="L1706">
            <v>37.5</v>
          </cell>
          <cell r="M1706">
            <v>42.4</v>
          </cell>
          <cell r="N1706">
            <v>44.900000000000006</v>
          </cell>
          <cell r="O1706">
            <v>46.6</v>
          </cell>
          <cell r="P1706">
            <v>50.6</v>
          </cell>
          <cell r="Q1706">
            <v>56</v>
          </cell>
          <cell r="R1706">
            <v>61.242330626048407</v>
          </cell>
          <cell r="S1706">
            <v>67.574673101491143</v>
          </cell>
          <cell r="T1706">
            <v>69.973916246388953</v>
          </cell>
          <cell r="U1706">
            <v>80.029474620105916</v>
          </cell>
          <cell r="V1706">
            <v>85.978443740502769</v>
          </cell>
          <cell r="W1706">
            <v>101.30102181648036</v>
          </cell>
          <cell r="X1706">
            <v>107.83447114235342</v>
          </cell>
        </row>
        <row r="1707">
          <cell r="A1707">
            <v>1707</v>
          </cell>
        </row>
        <row r="1708">
          <cell r="A1708">
            <v>1708</v>
          </cell>
          <cell r="B1708" t="str">
            <v>D</v>
          </cell>
          <cell r="C1708">
            <v>91103</v>
          </cell>
          <cell r="D1708">
            <v>3</v>
          </cell>
          <cell r="E1708">
            <v>5</v>
          </cell>
          <cell r="F1708" t="str">
            <v>ONS Reg.Accs Part 1</v>
          </cell>
          <cell r="G1708" t="str">
            <v>e - GDP(I) for CGPUBADM - UK (£m)</v>
          </cell>
          <cell r="J1708">
            <v>251</v>
          </cell>
          <cell r="K1708">
            <v>292</v>
          </cell>
          <cell r="L1708">
            <v>358</v>
          </cell>
          <cell r="M1708">
            <v>397</v>
          </cell>
          <cell r="N1708">
            <v>416</v>
          </cell>
          <cell r="O1708">
            <v>430</v>
          </cell>
          <cell r="P1708">
            <v>456</v>
          </cell>
          <cell r="Q1708">
            <v>499</v>
          </cell>
          <cell r="R1708">
            <v>548</v>
          </cell>
          <cell r="S1708">
            <v>605</v>
          </cell>
          <cell r="T1708">
            <v>671</v>
          </cell>
          <cell r="U1708">
            <v>761</v>
          </cell>
          <cell r="V1708">
            <v>811</v>
          </cell>
          <cell r="W1708">
            <v>964</v>
          </cell>
          <cell r="X1708">
            <v>1060</v>
          </cell>
        </row>
        <row r="1709">
          <cell r="A1709">
            <v>1709</v>
          </cell>
          <cell r="B1709" t="str">
            <v>D</v>
          </cell>
          <cell r="C1709">
            <v>91103</v>
          </cell>
          <cell r="D1709">
            <v>3</v>
          </cell>
          <cell r="E1709">
            <v>6</v>
          </cell>
          <cell r="F1709" t="str">
            <v>ONS Reg.Accs Part 1</v>
          </cell>
          <cell r="G1709" t="str">
            <v>f - GDP(I) for CGDEFENCE - UK (£m)</v>
          </cell>
          <cell r="J1709">
            <v>18</v>
          </cell>
          <cell r="K1709">
            <v>21</v>
          </cell>
          <cell r="L1709">
            <v>26</v>
          </cell>
          <cell r="M1709">
            <v>31</v>
          </cell>
          <cell r="N1709">
            <v>31</v>
          </cell>
          <cell r="O1709">
            <v>31</v>
          </cell>
          <cell r="P1709">
            <v>32</v>
          </cell>
          <cell r="Q1709">
            <v>35</v>
          </cell>
          <cell r="R1709">
            <v>38</v>
          </cell>
          <cell r="S1709">
            <v>39</v>
          </cell>
          <cell r="T1709">
            <v>41</v>
          </cell>
          <cell r="U1709">
            <v>50</v>
          </cell>
          <cell r="V1709">
            <v>55</v>
          </cell>
          <cell r="W1709">
            <v>57</v>
          </cell>
          <cell r="X1709">
            <v>60</v>
          </cell>
        </row>
        <row r="1710">
          <cell r="A1710">
            <v>1710</v>
          </cell>
        </row>
        <row r="1711">
          <cell r="A1711">
            <v>1711</v>
          </cell>
          <cell r="B1711" t="str">
            <v>C</v>
          </cell>
          <cell r="G1711" t="str">
            <v>g - GDP(I) for CGPUBADM and CGDEFENCE - UK (£m)  [e+f]</v>
          </cell>
          <cell r="J1711">
            <v>269</v>
          </cell>
          <cell r="K1711">
            <v>313</v>
          </cell>
          <cell r="L1711">
            <v>384</v>
          </cell>
          <cell r="M1711">
            <v>428</v>
          </cell>
          <cell r="N1711">
            <v>447</v>
          </cell>
          <cell r="O1711">
            <v>461</v>
          </cell>
          <cell r="P1711">
            <v>488</v>
          </cell>
          <cell r="Q1711">
            <v>534</v>
          </cell>
          <cell r="R1711">
            <v>586</v>
          </cell>
          <cell r="S1711">
            <v>644</v>
          </cell>
          <cell r="T1711">
            <v>712</v>
          </cell>
          <cell r="U1711">
            <v>811</v>
          </cell>
          <cell r="V1711">
            <v>866</v>
          </cell>
          <cell r="W1711">
            <v>1021</v>
          </cell>
          <cell r="X1711">
            <v>1120</v>
          </cell>
        </row>
        <row r="1712">
          <cell r="A1712">
            <v>1712</v>
          </cell>
        </row>
        <row r="1713">
          <cell r="A1713">
            <v>1713</v>
          </cell>
          <cell r="B1713" t="str">
            <v>C</v>
          </cell>
          <cell r="G1713" t="str">
            <v>h - Scotland/UK  [d/g]</v>
          </cell>
          <cell r="J1713">
            <v>9.62825278810409E-2</v>
          </cell>
          <cell r="K1713">
            <v>9.712460063897764E-2</v>
          </cell>
          <cell r="L1713">
            <v>9.765625E-2</v>
          </cell>
          <cell r="M1713">
            <v>9.9065420560747658E-2</v>
          </cell>
          <cell r="N1713">
            <v>0.10044742729306488</v>
          </cell>
          <cell r="O1713">
            <v>0.10108459869848156</v>
          </cell>
          <cell r="P1713">
            <v>0.10368852459016394</v>
          </cell>
          <cell r="Q1713">
            <v>0.10486891385767791</v>
          </cell>
          <cell r="R1713">
            <v>0.10450909663148192</v>
          </cell>
          <cell r="S1713">
            <v>0.10492961661722228</v>
          </cell>
          <cell r="T1713">
            <v>9.8277972256164262E-2</v>
          </cell>
          <cell r="U1713">
            <v>9.8679993366345142E-2</v>
          </cell>
          <cell r="V1713">
            <v>9.9282267598732987E-2</v>
          </cell>
          <cell r="W1713">
            <v>9.9217455256102205E-2</v>
          </cell>
          <cell r="X1713">
            <v>9.6280777805672693E-2</v>
          </cell>
        </row>
        <row r="1714">
          <cell r="A1714">
            <v>1714</v>
          </cell>
        </row>
        <row r="1715">
          <cell r="A1715">
            <v>1715</v>
          </cell>
          <cell r="B1715" t="str">
            <v>I</v>
          </cell>
          <cell r="C1715">
            <v>91103</v>
          </cell>
          <cell r="D1715">
            <v>3</v>
          </cell>
          <cell r="E1715">
            <v>90</v>
          </cell>
          <cell r="G1715" t="str">
            <v>Scottish Index,1990=100 [(a(ii)/1990a(ii))*h*(1990g/1990d)*100]</v>
          </cell>
          <cell r="H1715">
            <v>2.1789999999999998</v>
          </cell>
          <cell r="I1715">
            <v>2.1149376056047746</v>
          </cell>
          <cell r="O1715">
            <v>0</v>
          </cell>
          <cell r="P1715">
            <v>0</v>
          </cell>
          <cell r="Q1715">
            <v>0</v>
          </cell>
          <cell r="R1715">
            <v>77.485283012830365</v>
          </cell>
          <cell r="S1715">
            <v>82.901804385861467</v>
          </cell>
          <cell r="T1715">
            <v>83.110697914124316</v>
          </cell>
          <cell r="U1715">
            <v>90.54736171022715</v>
          </cell>
          <cell r="V1715">
            <v>99.999999999999986</v>
          </cell>
          <cell r="W1715">
            <v>127.09697577084864</v>
          </cell>
          <cell r="X1715">
            <v>142.54621567322496</v>
          </cell>
        </row>
        <row r="1716">
          <cell r="A1716">
            <v>1716</v>
          </cell>
        </row>
        <row r="1717">
          <cell r="A1717">
            <v>1717</v>
          </cell>
          <cell r="B1717" t="str">
            <v>W</v>
          </cell>
          <cell r="C1717">
            <v>91103</v>
          </cell>
          <cell r="D1717">
            <v>3</v>
          </cell>
          <cell r="E1717">
            <v>90</v>
          </cell>
          <cell r="G1717" t="str">
            <v>WEIGHT *INDEX</v>
          </cell>
          <cell r="O1717">
            <v>0</v>
          </cell>
          <cell r="P1717">
            <v>0</v>
          </cell>
          <cell r="Q1717">
            <v>0</v>
          </cell>
          <cell r="R1717">
            <v>163.87653892476376</v>
          </cell>
          <cell r="S1717">
            <v>175.33214366814926</v>
          </cell>
          <cell r="T1717">
            <v>175.77394044663981</v>
          </cell>
          <cell r="U1717">
            <v>191.50202036925725</v>
          </cell>
          <cell r="V1717">
            <v>211.49376056047743</v>
          </cell>
          <cell r="W1717">
            <v>268.80217361640666</v>
          </cell>
          <cell r="X1717">
            <v>301.47635206395222</v>
          </cell>
        </row>
        <row r="1718">
          <cell r="A1718">
            <v>1718</v>
          </cell>
          <cell r="H1718" t="str">
            <v>UNCONSTR</v>
          </cell>
          <cell r="I1718" t="str">
            <v>FINAL</v>
          </cell>
        </row>
        <row r="1719">
          <cell r="A1719">
            <v>1719</v>
          </cell>
          <cell r="B1719" t="str">
            <v>H</v>
          </cell>
          <cell r="C1719">
            <v>91104</v>
          </cell>
          <cell r="D1719">
            <v>4</v>
          </cell>
          <cell r="G1719" t="str">
            <v>Number of Civil Servants: INDUSTRIAL</v>
          </cell>
          <cell r="H1719" t="str">
            <v>WEIGHT</v>
          </cell>
          <cell r="I1719" t="str">
            <v>WEIGHT</v>
          </cell>
          <cell r="J1719">
            <v>1978</v>
          </cell>
          <cell r="K1719">
            <v>1979</v>
          </cell>
          <cell r="L1719">
            <v>1980</v>
          </cell>
          <cell r="M1719">
            <v>1981</v>
          </cell>
          <cell r="N1719">
            <v>1982</v>
          </cell>
          <cell r="O1719">
            <v>1983</v>
          </cell>
          <cell r="P1719">
            <v>1984</v>
          </cell>
          <cell r="Q1719">
            <v>1985</v>
          </cell>
          <cell r="R1719">
            <v>1986</v>
          </cell>
          <cell r="S1719">
            <v>1987</v>
          </cell>
          <cell r="T1719">
            <v>1988</v>
          </cell>
          <cell r="U1719">
            <v>1988</v>
          </cell>
          <cell r="V1719">
            <v>1990</v>
          </cell>
          <cell r="W1719">
            <v>1991</v>
          </cell>
          <cell r="X1719">
            <v>1992</v>
          </cell>
        </row>
        <row r="1720">
          <cell r="A1720">
            <v>1720</v>
          </cell>
        </row>
        <row r="1721">
          <cell r="A1721">
            <v>1721</v>
          </cell>
          <cell r="B1721" t="str">
            <v>D</v>
          </cell>
          <cell r="C1721">
            <v>91104</v>
          </cell>
          <cell r="D1721">
            <v>4</v>
          </cell>
          <cell r="E1721">
            <v>1</v>
          </cell>
          <cell r="F1721" t="str">
            <v>H M Treasury</v>
          </cell>
          <cell r="G1721" t="str">
            <v>Scottish number of civil servants (FTE) '000s - INDUSTRIAL</v>
          </cell>
          <cell r="J1721">
            <v>18.899999999999999</v>
          </cell>
          <cell r="K1721">
            <v>18.600000000000001</v>
          </cell>
          <cell r="L1721">
            <v>18.2</v>
          </cell>
          <cell r="M1721">
            <v>18</v>
          </cell>
          <cell r="N1721">
            <v>17.2</v>
          </cell>
          <cell r="O1721">
            <v>16.7</v>
          </cell>
          <cell r="P1721">
            <v>16.3</v>
          </cell>
          <cell r="Q1721">
            <v>15.7</v>
          </cell>
          <cell r="R1721">
            <v>13.6</v>
          </cell>
          <cell r="S1721">
            <v>12.6</v>
          </cell>
          <cell r="T1721">
            <v>8.1999999999999993</v>
          </cell>
          <cell r="U1721">
            <v>7.9</v>
          </cell>
          <cell r="V1721">
            <v>7.5</v>
          </cell>
          <cell r="W1721">
            <v>7</v>
          </cell>
          <cell r="X1721">
            <v>6.6</v>
          </cell>
        </row>
        <row r="1722">
          <cell r="A1722">
            <v>1722</v>
          </cell>
        </row>
        <row r="1723">
          <cell r="A1723">
            <v>1723</v>
          </cell>
          <cell r="B1723" t="str">
            <v>I</v>
          </cell>
          <cell r="C1723">
            <v>91104</v>
          </cell>
          <cell r="D1723">
            <v>4</v>
          </cell>
          <cell r="E1723">
            <v>90</v>
          </cell>
          <cell r="G1723" t="str">
            <v>Scottish Index,1990=100</v>
          </cell>
          <cell r="H1723">
            <v>3.37</v>
          </cell>
          <cell r="I1723">
            <v>3.2709223179844384</v>
          </cell>
          <cell r="O1723">
            <v>222.66666666666666</v>
          </cell>
          <cell r="P1723">
            <v>217.33333333333334</v>
          </cell>
          <cell r="Q1723">
            <v>209.33333333333334</v>
          </cell>
          <cell r="R1723">
            <v>181.33333333333334</v>
          </cell>
          <cell r="S1723">
            <v>168</v>
          </cell>
          <cell r="T1723">
            <v>109.33333333333331</v>
          </cell>
          <cell r="U1723">
            <v>105.33333333333333</v>
          </cell>
          <cell r="V1723">
            <v>100</v>
          </cell>
          <cell r="W1723">
            <v>93.333333333333329</v>
          </cell>
          <cell r="X1723">
            <v>88</v>
          </cell>
        </row>
        <row r="1724">
          <cell r="A1724">
            <v>1724</v>
          </cell>
          <cell r="I1724" t="str">
            <v xml:space="preserve"> </v>
          </cell>
        </row>
        <row r="1725">
          <cell r="A1725">
            <v>1725</v>
          </cell>
          <cell r="B1725" t="str">
            <v>W</v>
          </cell>
          <cell r="C1725">
            <v>91104</v>
          </cell>
          <cell r="D1725">
            <v>4</v>
          </cell>
          <cell r="E1725">
            <v>90</v>
          </cell>
          <cell r="G1725" t="str">
            <v>WEIGHT * INDEX</v>
          </cell>
          <cell r="O1725">
            <v>728.32536947120161</v>
          </cell>
          <cell r="P1725">
            <v>710.88045044195133</v>
          </cell>
          <cell r="Q1725">
            <v>684.71307189807578</v>
          </cell>
          <cell r="R1725">
            <v>593.12724699451155</v>
          </cell>
          <cell r="S1725">
            <v>549.51494942138561</v>
          </cell>
          <cell r="T1725">
            <v>357.62084009963189</v>
          </cell>
          <cell r="U1725">
            <v>344.53715082769418</v>
          </cell>
          <cell r="V1725">
            <v>327.09223179844383</v>
          </cell>
          <cell r="W1725">
            <v>305.28608301188092</v>
          </cell>
          <cell r="X1725">
            <v>287.84116398263058</v>
          </cell>
        </row>
        <row r="1726">
          <cell r="A1726">
            <v>1726</v>
          </cell>
          <cell r="H1726" t="str">
            <v>UNCONSTR</v>
          </cell>
          <cell r="I1726" t="str">
            <v>FINAL</v>
          </cell>
        </row>
        <row r="1727">
          <cell r="A1727">
            <v>1727</v>
          </cell>
          <cell r="B1727" t="str">
            <v>H</v>
          </cell>
          <cell r="C1727">
            <v>911</v>
          </cell>
          <cell r="D1727">
            <v>1</v>
          </cell>
          <cell r="G1727" t="str">
            <v>Staff in post in Scotland by grade level in the NON-INDUSTRIAL home civil service (FTE)</v>
          </cell>
          <cell r="H1727" t="str">
            <v>WEIGHT</v>
          </cell>
          <cell r="I1727" t="str">
            <v>WEIGHT</v>
          </cell>
          <cell r="J1727">
            <v>1978</v>
          </cell>
          <cell r="K1727">
            <v>1979</v>
          </cell>
          <cell r="L1727">
            <v>1980</v>
          </cell>
          <cell r="M1727">
            <v>1981</v>
          </cell>
          <cell r="N1727">
            <v>1982</v>
          </cell>
          <cell r="O1727">
            <v>1983</v>
          </cell>
          <cell r="P1727">
            <v>1984</v>
          </cell>
          <cell r="Q1727">
            <v>1985</v>
          </cell>
          <cell r="R1727">
            <v>1986</v>
          </cell>
          <cell r="S1727">
            <v>1987</v>
          </cell>
          <cell r="T1727">
            <v>1988</v>
          </cell>
          <cell r="U1727">
            <v>1989</v>
          </cell>
          <cell r="V1727">
            <v>1990</v>
          </cell>
          <cell r="W1727">
            <v>1991</v>
          </cell>
          <cell r="X1727">
            <v>1992</v>
          </cell>
        </row>
        <row r="1728">
          <cell r="A1728">
            <v>1728</v>
          </cell>
          <cell r="C1728" t="str">
            <v xml:space="preserve"> </v>
          </cell>
        </row>
        <row r="1729">
          <cell r="A1729">
            <v>1729</v>
          </cell>
          <cell r="B1729" t="str">
            <v>D</v>
          </cell>
          <cell r="C1729">
            <v>91111</v>
          </cell>
          <cell r="D1729">
            <v>1</v>
          </cell>
          <cell r="E1729">
            <v>1</v>
          </cell>
          <cell r="F1729" t="str">
            <v>H M Treasury</v>
          </cell>
          <cell r="G1729" t="str">
            <v>Number of civil servants: Non-industrial FTE GRADE 1</v>
          </cell>
          <cell r="J1729">
            <v>1</v>
          </cell>
          <cell r="K1729" t="str">
            <v xml:space="preserve"> </v>
          </cell>
          <cell r="L1729">
            <v>1</v>
          </cell>
          <cell r="M1729" t="str">
            <v xml:space="preserve"> </v>
          </cell>
          <cell r="N1729" t="str">
            <v xml:space="preserve"> </v>
          </cell>
          <cell r="O1729">
            <v>1</v>
          </cell>
          <cell r="P1729">
            <v>1</v>
          </cell>
          <cell r="Q1729">
            <v>1</v>
          </cell>
          <cell r="R1729">
            <v>1</v>
          </cell>
          <cell r="S1729">
            <v>1</v>
          </cell>
          <cell r="T1729">
            <v>1</v>
          </cell>
          <cell r="U1729">
            <v>1</v>
          </cell>
          <cell r="V1729">
            <v>1</v>
          </cell>
          <cell r="W1729">
            <v>1</v>
          </cell>
          <cell r="X1729">
            <v>1</v>
          </cell>
        </row>
        <row r="1730">
          <cell r="A1730">
            <v>1730</v>
          </cell>
          <cell r="F1730" t="str">
            <v xml:space="preserve"> </v>
          </cell>
        </row>
        <row r="1731">
          <cell r="A1731">
            <v>1731</v>
          </cell>
          <cell r="B1731" t="str">
            <v>D</v>
          </cell>
          <cell r="C1731">
            <v>91112</v>
          </cell>
          <cell r="D1731">
            <v>1</v>
          </cell>
          <cell r="E1731">
            <v>1</v>
          </cell>
          <cell r="F1731" t="str">
            <v>H M Treasury</v>
          </cell>
          <cell r="G1731" t="str">
            <v>Number of civil servants: Non-industrial FTE GRADE 2</v>
          </cell>
          <cell r="J1731">
            <v>11</v>
          </cell>
          <cell r="K1731" t="str">
            <v xml:space="preserve"> </v>
          </cell>
          <cell r="L1731">
            <v>10</v>
          </cell>
          <cell r="M1731" t="str">
            <v xml:space="preserve"> </v>
          </cell>
          <cell r="N1731" t="str">
            <v xml:space="preserve"> </v>
          </cell>
          <cell r="O1731">
            <v>11</v>
          </cell>
          <cell r="P1731">
            <v>11</v>
          </cell>
          <cell r="Q1731">
            <v>11</v>
          </cell>
          <cell r="R1731">
            <v>10</v>
          </cell>
          <cell r="S1731">
            <v>10</v>
          </cell>
          <cell r="T1731">
            <v>10</v>
          </cell>
          <cell r="U1731">
            <v>8</v>
          </cell>
          <cell r="V1731">
            <v>7</v>
          </cell>
          <cell r="W1731">
            <v>8</v>
          </cell>
          <cell r="X1731">
            <v>8</v>
          </cell>
        </row>
        <row r="1732">
          <cell r="A1732">
            <v>1732</v>
          </cell>
          <cell r="F1732" t="str">
            <v xml:space="preserve"> </v>
          </cell>
        </row>
        <row r="1733">
          <cell r="A1733">
            <v>1733</v>
          </cell>
          <cell r="B1733" t="str">
            <v>D</v>
          </cell>
          <cell r="C1733">
            <v>91113</v>
          </cell>
          <cell r="D1733">
            <v>1</v>
          </cell>
          <cell r="E1733">
            <v>1</v>
          </cell>
          <cell r="F1733" t="str">
            <v>H M Treasury</v>
          </cell>
          <cell r="G1733" t="str">
            <v>Number of civil servants: Non-industrial FTE GRADE 3</v>
          </cell>
          <cell r="J1733">
            <v>40</v>
          </cell>
          <cell r="L1733">
            <v>39</v>
          </cell>
          <cell r="O1733">
            <v>37</v>
          </cell>
          <cell r="P1733">
            <v>30</v>
          </cell>
          <cell r="Q1733">
            <v>33</v>
          </cell>
          <cell r="R1733">
            <v>35</v>
          </cell>
          <cell r="S1733">
            <v>34</v>
          </cell>
          <cell r="T1733">
            <v>36</v>
          </cell>
          <cell r="U1733">
            <v>31</v>
          </cell>
          <cell r="V1733">
            <v>33</v>
          </cell>
          <cell r="W1733">
            <v>36</v>
          </cell>
          <cell r="X1733">
            <v>37</v>
          </cell>
        </row>
        <row r="1734">
          <cell r="A1734">
            <v>1734</v>
          </cell>
          <cell r="F1734" t="str">
            <v xml:space="preserve"> </v>
          </cell>
        </row>
        <row r="1735">
          <cell r="A1735">
            <v>1735</v>
          </cell>
          <cell r="B1735" t="str">
            <v>D</v>
          </cell>
          <cell r="C1735">
            <v>91114</v>
          </cell>
          <cell r="D1735">
            <v>1</v>
          </cell>
          <cell r="E1735">
            <v>1</v>
          </cell>
          <cell r="F1735" t="str">
            <v>H M Treasury</v>
          </cell>
          <cell r="G1735" t="str">
            <v>Number of civil servants: Non-industrial FTE GRADE 4</v>
          </cell>
          <cell r="J1735">
            <v>22</v>
          </cell>
          <cell r="L1735">
            <v>24</v>
          </cell>
          <cell r="O1735">
            <v>26</v>
          </cell>
          <cell r="P1735">
            <v>29</v>
          </cell>
          <cell r="Q1735">
            <v>36</v>
          </cell>
          <cell r="R1735">
            <v>42</v>
          </cell>
          <cell r="S1735">
            <v>39</v>
          </cell>
          <cell r="T1735">
            <v>39</v>
          </cell>
          <cell r="U1735">
            <v>37</v>
          </cell>
          <cell r="V1735">
            <v>38</v>
          </cell>
          <cell r="W1735">
            <v>40</v>
          </cell>
          <cell r="X1735">
            <v>40</v>
          </cell>
        </row>
        <row r="1736">
          <cell r="A1736">
            <v>1736</v>
          </cell>
          <cell r="F1736" t="str">
            <v xml:space="preserve"> </v>
          </cell>
        </row>
        <row r="1737">
          <cell r="A1737">
            <v>1737</v>
          </cell>
          <cell r="B1737" t="str">
            <v>D</v>
          </cell>
          <cell r="C1737">
            <v>91115</v>
          </cell>
          <cell r="D1737">
            <v>1</v>
          </cell>
          <cell r="E1737">
            <v>1</v>
          </cell>
          <cell r="F1737" t="str">
            <v>H M Treasury</v>
          </cell>
          <cell r="G1737" t="str">
            <v>Number of civil servants: Non-industrial FTE GRADE 5</v>
          </cell>
          <cell r="J1737">
            <v>265</v>
          </cell>
          <cell r="L1737">
            <v>276</v>
          </cell>
          <cell r="O1737">
            <v>268</v>
          </cell>
          <cell r="P1737">
            <v>265</v>
          </cell>
          <cell r="Q1737">
            <v>259</v>
          </cell>
          <cell r="R1737">
            <v>224</v>
          </cell>
          <cell r="S1737">
            <v>221</v>
          </cell>
          <cell r="T1737">
            <v>215</v>
          </cell>
          <cell r="U1737">
            <v>205</v>
          </cell>
          <cell r="V1737">
            <v>220</v>
          </cell>
          <cell r="W1737">
            <v>225</v>
          </cell>
          <cell r="X1737">
            <v>242</v>
          </cell>
        </row>
        <row r="1738">
          <cell r="A1738">
            <v>1738</v>
          </cell>
          <cell r="F1738" t="str">
            <v xml:space="preserve"> </v>
          </cell>
        </row>
        <row r="1739">
          <cell r="A1739">
            <v>1739</v>
          </cell>
          <cell r="B1739" t="str">
            <v>D</v>
          </cell>
          <cell r="C1739">
            <v>91116</v>
          </cell>
          <cell r="D1739">
            <v>1</v>
          </cell>
          <cell r="E1739">
            <v>1</v>
          </cell>
          <cell r="F1739" t="str">
            <v>H M Treasury</v>
          </cell>
          <cell r="G1739" t="str">
            <v>Number of civil servants: Non-industrial FTE GRADE 6</v>
          </cell>
          <cell r="J1739">
            <v>495</v>
          </cell>
          <cell r="L1739">
            <v>510</v>
          </cell>
          <cell r="O1739">
            <v>494</v>
          </cell>
          <cell r="P1739">
            <v>509</v>
          </cell>
          <cell r="Q1739">
            <v>520</v>
          </cell>
          <cell r="R1739">
            <v>575</v>
          </cell>
          <cell r="S1739">
            <v>576</v>
          </cell>
          <cell r="T1739">
            <v>568</v>
          </cell>
          <cell r="U1739">
            <v>525</v>
          </cell>
          <cell r="V1739">
            <v>565</v>
          </cell>
          <cell r="W1739">
            <v>581</v>
          </cell>
          <cell r="X1739">
            <v>593</v>
          </cell>
        </row>
        <row r="1740">
          <cell r="A1740">
            <v>1740</v>
          </cell>
          <cell r="F1740" t="str">
            <v xml:space="preserve"> </v>
          </cell>
        </row>
        <row r="1741">
          <cell r="A1741">
            <v>1741</v>
          </cell>
          <cell r="B1741" t="str">
            <v>D</v>
          </cell>
          <cell r="C1741">
            <v>91117</v>
          </cell>
          <cell r="D1741">
            <v>1</v>
          </cell>
          <cell r="E1741">
            <v>1</v>
          </cell>
          <cell r="F1741" t="str">
            <v>H M Treasury</v>
          </cell>
          <cell r="G1741" t="str">
            <v>Number of civil servants: Non-industrial FTE PRINCIPAL</v>
          </cell>
          <cell r="J1741">
            <v>1015</v>
          </cell>
          <cell r="L1741">
            <v>999</v>
          </cell>
          <cell r="O1741">
            <v>984</v>
          </cell>
          <cell r="P1741">
            <v>988</v>
          </cell>
          <cell r="Q1741">
            <v>1042</v>
          </cell>
          <cell r="R1741">
            <v>1051</v>
          </cell>
          <cell r="S1741">
            <v>1087</v>
          </cell>
          <cell r="T1741">
            <v>1132</v>
          </cell>
          <cell r="U1741">
            <v>1096</v>
          </cell>
          <cell r="V1741">
            <v>1176</v>
          </cell>
          <cell r="W1741">
            <v>1119</v>
          </cell>
          <cell r="X1741">
            <v>1138</v>
          </cell>
        </row>
        <row r="1742">
          <cell r="A1742">
            <v>1742</v>
          </cell>
          <cell r="F1742" t="str">
            <v xml:space="preserve"> </v>
          </cell>
        </row>
        <row r="1743">
          <cell r="A1743">
            <v>1743</v>
          </cell>
          <cell r="B1743" t="str">
            <v>D</v>
          </cell>
          <cell r="C1743">
            <v>91118</v>
          </cell>
          <cell r="D1743">
            <v>1</v>
          </cell>
          <cell r="E1743">
            <v>1</v>
          </cell>
          <cell r="F1743" t="str">
            <v>H M Treasury</v>
          </cell>
          <cell r="G1743" t="str">
            <v>Number of civil servants: Non-industrial FTE SEO</v>
          </cell>
          <cell r="J1743">
            <v>1965</v>
          </cell>
          <cell r="L1743">
            <v>1916</v>
          </cell>
          <cell r="O1743">
            <v>1789</v>
          </cell>
          <cell r="P1743">
            <v>1773</v>
          </cell>
          <cell r="Q1743">
            <v>1750</v>
          </cell>
          <cell r="R1743">
            <v>1973</v>
          </cell>
          <cell r="S1743">
            <v>2040</v>
          </cell>
          <cell r="T1743">
            <v>2032</v>
          </cell>
          <cell r="U1743">
            <v>2014</v>
          </cell>
          <cell r="V1743">
            <v>2149</v>
          </cell>
          <cell r="W1743">
            <v>2051</v>
          </cell>
          <cell r="X1743">
            <v>2055</v>
          </cell>
        </row>
        <row r="1744">
          <cell r="A1744">
            <v>1744</v>
          </cell>
          <cell r="F1744" t="str">
            <v xml:space="preserve"> </v>
          </cell>
        </row>
        <row r="1745">
          <cell r="A1745">
            <v>1745</v>
          </cell>
          <cell r="B1745" t="str">
            <v>D</v>
          </cell>
          <cell r="C1745">
            <v>91119</v>
          </cell>
          <cell r="D1745">
            <v>1</v>
          </cell>
          <cell r="E1745">
            <v>1</v>
          </cell>
          <cell r="F1745" t="str">
            <v>H M Treasury</v>
          </cell>
          <cell r="G1745" t="str">
            <v>Number of civil servants: Non-industrial FTE HEO</v>
          </cell>
          <cell r="J1745">
            <v>4442</v>
          </cell>
          <cell r="L1745">
            <v>4430</v>
          </cell>
          <cell r="O1745">
            <v>4279</v>
          </cell>
          <cell r="P1745">
            <v>4221</v>
          </cell>
          <cell r="Q1745">
            <v>4306</v>
          </cell>
          <cell r="R1745">
            <v>6538</v>
          </cell>
          <cell r="S1745">
            <v>6778</v>
          </cell>
          <cell r="T1745">
            <v>6853</v>
          </cell>
          <cell r="U1745">
            <v>7015</v>
          </cell>
          <cell r="V1745">
            <v>8303</v>
          </cell>
          <cell r="W1745">
            <v>7304</v>
          </cell>
          <cell r="X1745">
            <v>7826</v>
          </cell>
        </row>
        <row r="1746">
          <cell r="A1746">
            <v>1746</v>
          </cell>
          <cell r="F1746" t="str">
            <v xml:space="preserve"> </v>
          </cell>
        </row>
        <row r="1747">
          <cell r="A1747">
            <v>1747</v>
          </cell>
          <cell r="B1747" t="str">
            <v>D</v>
          </cell>
          <cell r="C1747">
            <v>91121</v>
          </cell>
          <cell r="D1747">
            <v>1</v>
          </cell>
          <cell r="E1747">
            <v>1</v>
          </cell>
          <cell r="F1747" t="str">
            <v>H M Treasury</v>
          </cell>
          <cell r="G1747" t="str">
            <v>Number of civil servants: Non-industrial FTE EO</v>
          </cell>
          <cell r="J1747">
            <v>13052</v>
          </cell>
          <cell r="L1747">
            <v>13036</v>
          </cell>
          <cell r="O1747">
            <v>12615</v>
          </cell>
          <cell r="P1747">
            <v>12660</v>
          </cell>
          <cell r="Q1747">
            <v>12764</v>
          </cell>
          <cell r="R1747">
            <v>12670</v>
          </cell>
          <cell r="S1747">
            <v>13123</v>
          </cell>
          <cell r="T1747">
            <v>12315</v>
          </cell>
          <cell r="U1747">
            <v>11807</v>
          </cell>
          <cell r="V1747">
            <v>12021</v>
          </cell>
          <cell r="W1747">
            <v>11340</v>
          </cell>
          <cell r="X1747">
            <v>11373</v>
          </cell>
        </row>
        <row r="1748">
          <cell r="A1748">
            <v>1748</v>
          </cell>
          <cell r="F1748" t="str">
            <v xml:space="preserve"> </v>
          </cell>
        </row>
        <row r="1749">
          <cell r="A1749">
            <v>1749</v>
          </cell>
          <cell r="B1749" t="str">
            <v>D</v>
          </cell>
          <cell r="C1749">
            <v>91122</v>
          </cell>
          <cell r="D1749">
            <v>1</v>
          </cell>
          <cell r="E1749">
            <v>1</v>
          </cell>
          <cell r="F1749" t="str">
            <v>H M Treasury</v>
          </cell>
          <cell r="G1749" t="str">
            <v>Number of civil servants: Non-industrial FTE AO</v>
          </cell>
          <cell r="J1749">
            <v>19474</v>
          </cell>
          <cell r="L1749">
            <v>18469</v>
          </cell>
          <cell r="O1749">
            <v>17970</v>
          </cell>
          <cell r="P1749">
            <v>17731</v>
          </cell>
          <cell r="Q1749">
            <v>17833</v>
          </cell>
          <cell r="R1749">
            <v>17805</v>
          </cell>
          <cell r="S1749">
            <v>18525</v>
          </cell>
          <cell r="T1749">
            <v>18174</v>
          </cell>
          <cell r="U1749">
            <v>17245</v>
          </cell>
          <cell r="V1749">
            <v>17297</v>
          </cell>
          <cell r="W1749">
            <v>15831</v>
          </cell>
          <cell r="X1749">
            <v>16159</v>
          </cell>
        </row>
        <row r="1750">
          <cell r="A1750">
            <v>1750</v>
          </cell>
          <cell r="F1750" t="str">
            <v xml:space="preserve"> </v>
          </cell>
        </row>
        <row r="1751">
          <cell r="A1751">
            <v>1751</v>
          </cell>
          <cell r="B1751" t="str">
            <v>D</v>
          </cell>
          <cell r="C1751">
            <v>91123</v>
          </cell>
          <cell r="D1751">
            <v>1</v>
          </cell>
          <cell r="E1751">
            <v>1</v>
          </cell>
          <cell r="F1751" t="str">
            <v>H M Treasury</v>
          </cell>
          <cell r="G1751" t="str">
            <v>Number of civil servants: Non-industrial FTE AA</v>
          </cell>
          <cell r="J1751">
            <v>10683</v>
          </cell>
          <cell r="L1751">
            <v>11047</v>
          </cell>
          <cell r="O1751">
            <v>10671</v>
          </cell>
          <cell r="P1751">
            <v>10579</v>
          </cell>
          <cell r="Q1751">
            <v>10394</v>
          </cell>
          <cell r="R1751">
            <v>10084</v>
          </cell>
          <cell r="S1751">
            <v>10262</v>
          </cell>
          <cell r="T1751">
            <v>10158</v>
          </cell>
          <cell r="U1751">
            <v>9255</v>
          </cell>
          <cell r="V1751">
            <v>9840</v>
          </cell>
          <cell r="W1751">
            <v>9078</v>
          </cell>
          <cell r="X1751">
            <v>9237</v>
          </cell>
        </row>
        <row r="1752">
          <cell r="A1752">
            <v>1752</v>
          </cell>
          <cell r="F1752" t="str">
            <v xml:space="preserve"> </v>
          </cell>
          <cell r="H1752" t="str">
            <v>UNCONSTR</v>
          </cell>
          <cell r="I1752" t="str">
            <v>FINAL</v>
          </cell>
        </row>
        <row r="1753">
          <cell r="A1753">
            <v>1753</v>
          </cell>
          <cell r="H1753" t="str">
            <v>WEIGHT</v>
          </cell>
          <cell r="I1753" t="str">
            <v>WEIGHT</v>
          </cell>
          <cell r="J1753">
            <v>1978</v>
          </cell>
          <cell r="K1753">
            <v>1979</v>
          </cell>
          <cell r="L1753">
            <v>1980</v>
          </cell>
          <cell r="M1753">
            <v>1981</v>
          </cell>
          <cell r="N1753">
            <v>1982</v>
          </cell>
          <cell r="O1753">
            <v>1983</v>
          </cell>
          <cell r="P1753">
            <v>1984</v>
          </cell>
          <cell r="Q1753">
            <v>1985</v>
          </cell>
          <cell r="R1753">
            <v>1986</v>
          </cell>
          <cell r="S1753">
            <v>1987</v>
          </cell>
          <cell r="T1753">
            <v>1988</v>
          </cell>
          <cell r="U1753">
            <v>1989</v>
          </cell>
          <cell r="V1753">
            <v>1990</v>
          </cell>
          <cell r="W1753">
            <v>1991</v>
          </cell>
          <cell r="X1753">
            <v>1992</v>
          </cell>
        </row>
        <row r="1754">
          <cell r="A1754">
            <v>1754</v>
          </cell>
          <cell r="H1754" t="str">
            <v>UNCONSTR</v>
          </cell>
          <cell r="I1754" t="str">
            <v>FINAL</v>
          </cell>
        </row>
        <row r="1755">
          <cell r="A1755">
            <v>1755</v>
          </cell>
          <cell r="H1755" t="str">
            <v>WEIGHT</v>
          </cell>
          <cell r="I1755" t="str">
            <v>WEIGHT</v>
          </cell>
          <cell r="J1755">
            <v>1978</v>
          </cell>
          <cell r="K1755">
            <v>1979</v>
          </cell>
          <cell r="L1755">
            <v>1980</v>
          </cell>
          <cell r="M1755">
            <v>1981</v>
          </cell>
          <cell r="N1755">
            <v>1982</v>
          </cell>
          <cell r="O1755">
            <v>1983</v>
          </cell>
          <cell r="P1755">
            <v>1984</v>
          </cell>
          <cell r="Q1755">
            <v>1985</v>
          </cell>
          <cell r="R1755">
            <v>1986</v>
          </cell>
          <cell r="S1755">
            <v>1987</v>
          </cell>
          <cell r="T1755">
            <v>1988</v>
          </cell>
          <cell r="U1755">
            <v>1989</v>
          </cell>
          <cell r="V1755">
            <v>1990</v>
          </cell>
          <cell r="W1755">
            <v>1991</v>
          </cell>
          <cell r="X1755">
            <v>1992</v>
          </cell>
        </row>
        <row r="1756">
          <cell r="A1756">
            <v>1756</v>
          </cell>
        </row>
        <row r="1757">
          <cell r="A1757">
            <v>1757</v>
          </cell>
          <cell r="B1757" t="str">
            <v>I</v>
          </cell>
          <cell r="C1757">
            <v>91111</v>
          </cell>
          <cell r="D1757">
            <v>1</v>
          </cell>
          <cell r="E1757">
            <v>90</v>
          </cell>
          <cell r="G1757" t="str">
            <v>Scottish Index,1990=100, GRADE 1</v>
          </cell>
          <cell r="H1757">
            <v>3.0000000000000001E-3</v>
          </cell>
          <cell r="I1757">
            <v>2.9118002830722006E-3</v>
          </cell>
          <cell r="O1757">
            <v>100</v>
          </cell>
          <cell r="P1757">
            <v>100</v>
          </cell>
          <cell r="Q1757">
            <v>100</v>
          </cell>
          <cell r="R1757">
            <v>100</v>
          </cell>
          <cell r="S1757">
            <v>100</v>
          </cell>
          <cell r="T1757">
            <v>100</v>
          </cell>
          <cell r="U1757">
            <v>100</v>
          </cell>
          <cell r="V1757">
            <v>100</v>
          </cell>
          <cell r="W1757">
            <v>100</v>
          </cell>
          <cell r="X1757">
            <v>100</v>
          </cell>
        </row>
        <row r="1758">
          <cell r="A1758">
            <v>1758</v>
          </cell>
        </row>
        <row r="1759">
          <cell r="A1759">
            <v>1759</v>
          </cell>
          <cell r="B1759" t="str">
            <v>W</v>
          </cell>
          <cell r="C1759">
            <v>91111</v>
          </cell>
          <cell r="D1759">
            <v>1</v>
          </cell>
          <cell r="E1759">
            <v>90</v>
          </cell>
          <cell r="G1759" t="str">
            <v>WEIGHT * INDEX</v>
          </cell>
          <cell r="O1759">
            <v>0.29118002830722006</v>
          </cell>
          <cell r="P1759">
            <v>0.29118002830722006</v>
          </cell>
          <cell r="Q1759">
            <v>0.29118002830722006</v>
          </cell>
          <cell r="R1759">
            <v>0.29118002830722006</v>
          </cell>
          <cell r="S1759">
            <v>0.29118002830722006</v>
          </cell>
          <cell r="T1759">
            <v>0.29118002830722006</v>
          </cell>
          <cell r="U1759">
            <v>0.29118002830722006</v>
          </cell>
          <cell r="V1759">
            <v>0.29118002830722006</v>
          </cell>
          <cell r="W1759">
            <v>0.29118002830722006</v>
          </cell>
          <cell r="X1759">
            <v>0.29118002830722006</v>
          </cell>
        </row>
        <row r="1760">
          <cell r="A1760">
            <v>1760</v>
          </cell>
        </row>
        <row r="1761">
          <cell r="A1761">
            <v>1761</v>
          </cell>
          <cell r="B1761" t="str">
            <v>I</v>
          </cell>
          <cell r="C1761">
            <v>91112</v>
          </cell>
          <cell r="D1761">
            <v>1</v>
          </cell>
          <cell r="E1761">
            <v>90</v>
          </cell>
          <cell r="G1761" t="str">
            <v>Scottish Index,1990=100, GRADE 2</v>
          </cell>
          <cell r="H1761">
            <v>0.02</v>
          </cell>
          <cell r="I1761">
            <v>1.9412001887148003E-2</v>
          </cell>
          <cell r="O1761">
            <v>157.14285714285714</v>
          </cell>
          <cell r="P1761">
            <v>157.14285714285714</v>
          </cell>
          <cell r="Q1761">
            <v>157.14285714285714</v>
          </cell>
          <cell r="R1761">
            <v>142.85714285714286</v>
          </cell>
          <cell r="S1761">
            <v>142.85714285714286</v>
          </cell>
          <cell r="T1761">
            <v>142.85714285714286</v>
          </cell>
          <cell r="U1761">
            <v>114.28571428571429</v>
          </cell>
          <cell r="V1761">
            <v>100</v>
          </cell>
          <cell r="W1761">
            <v>114.28571428571429</v>
          </cell>
          <cell r="X1761">
            <v>114.28571428571429</v>
          </cell>
        </row>
        <row r="1762">
          <cell r="A1762">
            <v>1762</v>
          </cell>
        </row>
        <row r="1763">
          <cell r="A1763">
            <v>1763</v>
          </cell>
          <cell r="B1763" t="str">
            <v>W</v>
          </cell>
          <cell r="C1763">
            <v>91112</v>
          </cell>
          <cell r="D1763">
            <v>1</v>
          </cell>
          <cell r="E1763">
            <v>90</v>
          </cell>
          <cell r="G1763" t="str">
            <v>WEIGHT * INDEX</v>
          </cell>
          <cell r="O1763">
            <v>3.0504574394089716</v>
          </cell>
          <cell r="P1763">
            <v>3.0504574394089716</v>
          </cell>
          <cell r="Q1763">
            <v>3.0504574394089716</v>
          </cell>
          <cell r="R1763">
            <v>2.773143126735429</v>
          </cell>
          <cell r="S1763">
            <v>2.773143126735429</v>
          </cell>
          <cell r="T1763">
            <v>2.773143126735429</v>
          </cell>
          <cell r="U1763">
            <v>2.2185145013883432</v>
          </cell>
          <cell r="V1763">
            <v>1.9412001887148003</v>
          </cell>
          <cell r="W1763">
            <v>2.2185145013883432</v>
          </cell>
          <cell r="X1763">
            <v>2.2185145013883432</v>
          </cell>
        </row>
        <row r="1764">
          <cell r="A1764">
            <v>1764</v>
          </cell>
        </row>
        <row r="1765">
          <cell r="A1765">
            <v>1765</v>
          </cell>
          <cell r="B1765" t="str">
            <v>I</v>
          </cell>
          <cell r="C1765">
            <v>91113</v>
          </cell>
          <cell r="D1765">
            <v>1</v>
          </cell>
          <cell r="E1765">
            <v>90</v>
          </cell>
          <cell r="G1765" t="str">
            <v>Scottish Index,1990=100, GRADE 3</v>
          </cell>
          <cell r="H1765">
            <v>6.6000000000000003E-2</v>
          </cell>
          <cell r="I1765">
            <v>6.4059606227588411E-2</v>
          </cell>
          <cell r="O1765">
            <v>112.12121212121212</v>
          </cell>
          <cell r="P1765">
            <v>90.909090909090907</v>
          </cell>
          <cell r="Q1765">
            <v>100</v>
          </cell>
          <cell r="R1765">
            <v>106.06060606060606</v>
          </cell>
          <cell r="S1765">
            <v>103.03030303030303</v>
          </cell>
          <cell r="T1765">
            <v>109.09090909090909</v>
          </cell>
          <cell r="U1765">
            <v>93.939393939393938</v>
          </cell>
          <cell r="V1765">
            <v>100</v>
          </cell>
          <cell r="W1765">
            <v>109.09090909090909</v>
          </cell>
          <cell r="X1765">
            <v>112.12121212121212</v>
          </cell>
        </row>
        <row r="1766">
          <cell r="A1766">
            <v>1766</v>
          </cell>
        </row>
        <row r="1767">
          <cell r="A1767">
            <v>1767</v>
          </cell>
          <cell r="B1767" t="str">
            <v>W</v>
          </cell>
          <cell r="C1767">
            <v>91113</v>
          </cell>
          <cell r="D1767">
            <v>1</v>
          </cell>
          <cell r="E1767">
            <v>90</v>
          </cell>
          <cell r="G1767" t="str">
            <v>WEIGHT * INDEX</v>
          </cell>
          <cell r="O1767">
            <v>7.1824406982447613</v>
          </cell>
          <cell r="P1767">
            <v>5.8236005661444006</v>
          </cell>
          <cell r="Q1767">
            <v>6.4059606227588413</v>
          </cell>
          <cell r="R1767">
            <v>6.7942006605018017</v>
          </cell>
          <cell r="S1767">
            <v>6.6000806416303215</v>
          </cell>
          <cell r="T1767">
            <v>6.9883206793732811</v>
          </cell>
          <cell r="U1767">
            <v>6.0177205850158808</v>
          </cell>
          <cell r="V1767">
            <v>6.4059606227588413</v>
          </cell>
          <cell r="W1767">
            <v>6.9883206793732811</v>
          </cell>
          <cell r="X1767">
            <v>7.1824406982447613</v>
          </cell>
        </row>
        <row r="1768">
          <cell r="A1768">
            <v>1768</v>
          </cell>
        </row>
        <row r="1769">
          <cell r="A1769">
            <v>1769</v>
          </cell>
          <cell r="B1769" t="str">
            <v>I</v>
          </cell>
          <cell r="C1769">
            <v>91114</v>
          </cell>
          <cell r="D1769">
            <v>1</v>
          </cell>
          <cell r="E1769">
            <v>90</v>
          </cell>
          <cell r="G1769" t="str">
            <v>Scottish Index,1990=100, GRADE 4</v>
          </cell>
          <cell r="H1769">
            <v>5.6000000000000001E-2</v>
          </cell>
          <cell r="I1769">
            <v>5.4353605284014408E-2</v>
          </cell>
          <cell r="O1769">
            <v>68.421052631578945</v>
          </cell>
          <cell r="P1769">
            <v>76.315789473684205</v>
          </cell>
          <cell r="Q1769">
            <v>94.736842105263165</v>
          </cell>
          <cell r="R1769">
            <v>110.52631578947368</v>
          </cell>
          <cell r="S1769">
            <v>102.63157894736842</v>
          </cell>
          <cell r="T1769">
            <v>102.63157894736842</v>
          </cell>
          <cell r="U1769">
            <v>97.368421052631575</v>
          </cell>
          <cell r="V1769">
            <v>100</v>
          </cell>
          <cell r="W1769">
            <v>105.26315789473684</v>
          </cell>
          <cell r="X1769">
            <v>105.26315789473684</v>
          </cell>
        </row>
        <row r="1770">
          <cell r="A1770">
            <v>1770</v>
          </cell>
        </row>
        <row r="1771">
          <cell r="A1771">
            <v>1771</v>
          </cell>
          <cell r="B1771" t="str">
            <v>W</v>
          </cell>
          <cell r="C1771">
            <v>91114</v>
          </cell>
          <cell r="D1771">
            <v>1</v>
          </cell>
          <cell r="E1771">
            <v>90</v>
          </cell>
          <cell r="G1771" t="str">
            <v>WEIGHT * INDEX</v>
          </cell>
          <cell r="O1771">
            <v>3.7189308878536171</v>
          </cell>
          <cell r="P1771">
            <v>4.1480382979905732</v>
          </cell>
          <cell r="Q1771">
            <v>5.1492889216434703</v>
          </cell>
          <cell r="R1771">
            <v>6.0075037419173825</v>
          </cell>
          <cell r="S1771">
            <v>5.5783963317804259</v>
          </cell>
          <cell r="T1771">
            <v>5.5783963317804259</v>
          </cell>
          <cell r="U1771">
            <v>5.2923247250224552</v>
          </cell>
          <cell r="V1771">
            <v>5.435360528401441</v>
          </cell>
          <cell r="W1771">
            <v>5.7214321351594108</v>
          </cell>
          <cell r="X1771">
            <v>5.7214321351594108</v>
          </cell>
        </row>
        <row r="1772">
          <cell r="A1772">
            <v>1772</v>
          </cell>
        </row>
        <row r="1773">
          <cell r="A1773">
            <v>1773</v>
          </cell>
          <cell r="B1773" t="str">
            <v>I</v>
          </cell>
          <cell r="C1773">
            <v>91115</v>
          </cell>
          <cell r="D1773">
            <v>1</v>
          </cell>
          <cell r="E1773">
            <v>90</v>
          </cell>
          <cell r="G1773" t="str">
            <v>Scottish Index,1990=100, GRADE 5</v>
          </cell>
          <cell r="H1773">
            <v>0.35399999999999998</v>
          </cell>
          <cell r="I1773">
            <v>0.3435924334025196</v>
          </cell>
          <cell r="O1773">
            <v>121.81818181818181</v>
          </cell>
          <cell r="P1773">
            <v>120.45454545454545</v>
          </cell>
          <cell r="Q1773">
            <v>117.72727272727273</v>
          </cell>
          <cell r="R1773">
            <v>101.81818181818181</v>
          </cell>
          <cell r="S1773">
            <v>100.45454545454545</v>
          </cell>
          <cell r="T1773">
            <v>97.727272727272734</v>
          </cell>
          <cell r="U1773">
            <v>93.181818181818187</v>
          </cell>
          <cell r="V1773">
            <v>100</v>
          </cell>
          <cell r="W1773">
            <v>102.27272727272727</v>
          </cell>
          <cell r="X1773">
            <v>110</v>
          </cell>
        </row>
        <row r="1774">
          <cell r="A1774">
            <v>1774</v>
          </cell>
        </row>
        <row r="1775">
          <cell r="A1775">
            <v>1775</v>
          </cell>
          <cell r="B1775" t="str">
            <v>W</v>
          </cell>
          <cell r="C1775">
            <v>91115</v>
          </cell>
          <cell r="D1775">
            <v>1</v>
          </cell>
          <cell r="E1775">
            <v>90</v>
          </cell>
          <cell r="G1775" t="str">
            <v>WEIGHT * INDEX</v>
          </cell>
          <cell r="O1775">
            <v>41.855805523579662</v>
          </cell>
          <cell r="P1775">
            <v>41.387270387121681</v>
          </cell>
          <cell r="Q1775">
            <v>40.450200114205721</v>
          </cell>
          <cell r="R1775">
            <v>34.983956855529264</v>
          </cell>
          <cell r="S1775">
            <v>34.515421719071284</v>
          </cell>
          <cell r="T1775">
            <v>33.578351446155324</v>
          </cell>
          <cell r="U1775">
            <v>32.016567657962057</v>
          </cell>
          <cell r="V1775">
            <v>34.359243340251957</v>
          </cell>
          <cell r="W1775">
            <v>35.140135234348591</v>
          </cell>
          <cell r="X1775">
            <v>37.79516767427716</v>
          </cell>
        </row>
        <row r="1776">
          <cell r="A1776">
            <v>1776</v>
          </cell>
        </row>
        <row r="1777">
          <cell r="A1777">
            <v>1777</v>
          </cell>
          <cell r="B1777" t="str">
            <v>I</v>
          </cell>
          <cell r="C1777">
            <v>91116</v>
          </cell>
          <cell r="D1777">
            <v>1</v>
          </cell>
          <cell r="E1777">
            <v>90</v>
          </cell>
          <cell r="G1777" t="str">
            <v>Scottish Index,1990=100, GRADE 6</v>
          </cell>
          <cell r="H1777">
            <v>0.83899999999999997</v>
          </cell>
          <cell r="I1777">
            <v>0.81433347916585863</v>
          </cell>
          <cell r="O1777">
            <v>87.43362831858407</v>
          </cell>
          <cell r="P1777">
            <v>90.088495575221245</v>
          </cell>
          <cell r="Q1777">
            <v>92.035398230088489</v>
          </cell>
          <cell r="R1777">
            <v>101.76991150442478</v>
          </cell>
          <cell r="S1777">
            <v>101.94690265486726</v>
          </cell>
          <cell r="T1777">
            <v>100.53097345132744</v>
          </cell>
          <cell r="U1777">
            <v>92.920353982300881</v>
          </cell>
          <cell r="V1777">
            <v>100</v>
          </cell>
          <cell r="W1777">
            <v>102.83185840707965</v>
          </cell>
          <cell r="X1777">
            <v>104.95575221238938</v>
          </cell>
        </row>
        <row r="1778">
          <cell r="A1778">
            <v>1778</v>
          </cell>
        </row>
        <row r="1779">
          <cell r="A1779">
            <v>1779</v>
          </cell>
          <cell r="B1779" t="str">
            <v>W</v>
          </cell>
          <cell r="C1779">
            <v>91116</v>
          </cell>
          <cell r="D1779">
            <v>1</v>
          </cell>
          <cell r="E1779">
            <v>90</v>
          </cell>
          <cell r="G1779" t="str">
            <v>WEIGHT * INDEX</v>
          </cell>
          <cell r="O1779">
            <v>71.200130744767108</v>
          </cell>
          <cell r="P1779">
            <v>73.362078034587981</v>
          </cell>
          <cell r="Q1779">
            <v>74.947506047123269</v>
          </cell>
          <cell r="R1779">
            <v>82.87464610979977</v>
          </cell>
          <cell r="S1779">
            <v>83.018775929121162</v>
          </cell>
          <cell r="T1779">
            <v>81.865737374550037</v>
          </cell>
          <cell r="U1779">
            <v>75.668155143730218</v>
          </cell>
          <cell r="V1779">
            <v>81.433347916585859</v>
          </cell>
          <cell r="W1779">
            <v>83.739425025728124</v>
          </cell>
          <cell r="X1779">
            <v>85.468982857584805</v>
          </cell>
        </row>
        <row r="1780">
          <cell r="A1780">
            <v>1780</v>
          </cell>
        </row>
        <row r="1781">
          <cell r="A1781">
            <v>1781</v>
          </cell>
          <cell r="B1781" t="str">
            <v>I</v>
          </cell>
          <cell r="C1781">
            <v>91117</v>
          </cell>
          <cell r="D1781">
            <v>1</v>
          </cell>
          <cell r="E1781">
            <v>90</v>
          </cell>
          <cell r="G1781" t="str">
            <v>Scottish Index,1990=100, PRINCIPAL</v>
          </cell>
          <cell r="H1781">
            <v>1.252</v>
          </cell>
          <cell r="I1781">
            <v>1.215191318135465</v>
          </cell>
          <cell r="O1781">
            <v>83.673469387755105</v>
          </cell>
          <cell r="P1781">
            <v>84.013605442176868</v>
          </cell>
          <cell r="Q1781">
            <v>88.605442176870753</v>
          </cell>
          <cell r="R1781">
            <v>89.370748299319729</v>
          </cell>
          <cell r="S1781">
            <v>92.431972789115648</v>
          </cell>
          <cell r="T1781">
            <v>96.258503401360542</v>
          </cell>
          <cell r="U1781">
            <v>93.197278911564624</v>
          </cell>
          <cell r="V1781">
            <v>100</v>
          </cell>
          <cell r="W1781">
            <v>95.15306122448979</v>
          </cell>
          <cell r="X1781">
            <v>96.768707482993193</v>
          </cell>
        </row>
        <row r="1782">
          <cell r="A1782">
            <v>1782</v>
          </cell>
        </row>
        <row r="1783">
          <cell r="A1783">
            <v>1783</v>
          </cell>
          <cell r="B1783" t="str">
            <v>W</v>
          </cell>
          <cell r="C1783">
            <v>91117</v>
          </cell>
          <cell r="D1783">
            <v>1</v>
          </cell>
          <cell r="E1783">
            <v>90</v>
          </cell>
          <cell r="G1783" t="str">
            <v>WEIGHT * INDEX</v>
          </cell>
          <cell r="O1783">
            <v>101.67927355827361</v>
          </cell>
          <cell r="P1783">
            <v>102.09260393859178</v>
          </cell>
          <cell r="Q1783">
            <v>107.6725640728873</v>
          </cell>
          <cell r="R1783">
            <v>108.60255742860321</v>
          </cell>
          <cell r="S1783">
            <v>112.32253085146688</v>
          </cell>
          <cell r="T1783">
            <v>116.97249763004646</v>
          </cell>
          <cell r="U1783">
            <v>113.25252420718279</v>
          </cell>
          <cell r="V1783">
            <v>121.51913181354649</v>
          </cell>
          <cell r="W1783">
            <v>115.62917389401235</v>
          </cell>
          <cell r="X1783">
            <v>117.59249320052373</v>
          </cell>
        </row>
        <row r="1784">
          <cell r="A1784">
            <v>1784</v>
          </cell>
        </row>
        <row r="1785">
          <cell r="A1785">
            <v>1785</v>
          </cell>
          <cell r="B1785" t="str">
            <v>I</v>
          </cell>
          <cell r="C1785">
            <v>91118</v>
          </cell>
          <cell r="D1785">
            <v>1</v>
          </cell>
          <cell r="E1785">
            <v>90</v>
          </cell>
          <cell r="G1785" t="str">
            <v>Scottish Index,1990=100, SEO</v>
          </cell>
          <cell r="H1785">
            <v>1.645</v>
          </cell>
          <cell r="I1785">
            <v>1.5966371552179233</v>
          </cell>
          <cell r="O1785">
            <v>83.248022335970219</v>
          </cell>
          <cell r="P1785">
            <v>82.503489995346669</v>
          </cell>
          <cell r="Q1785">
            <v>81.433224755700323</v>
          </cell>
          <cell r="R1785">
            <v>91.81014425314099</v>
          </cell>
          <cell r="S1785">
            <v>94.9278734295021</v>
          </cell>
          <cell r="T1785">
            <v>94.555607259190324</v>
          </cell>
          <cell r="U1785">
            <v>93.71800837598883</v>
          </cell>
          <cell r="V1785">
            <v>100</v>
          </cell>
          <cell r="W1785">
            <v>95.439739413680783</v>
          </cell>
          <cell r="X1785">
            <v>95.625872498836671</v>
          </cell>
        </row>
        <row r="1786">
          <cell r="A1786">
            <v>1786</v>
          </cell>
        </row>
        <row r="1787">
          <cell r="A1787">
            <v>1787</v>
          </cell>
          <cell r="B1787" t="str">
            <v>W</v>
          </cell>
          <cell r="C1787">
            <v>91118</v>
          </cell>
          <cell r="D1787">
            <v>1</v>
          </cell>
          <cell r="E1787">
            <v>90</v>
          </cell>
          <cell r="G1787" t="str">
            <v>WEIGHT * INDEX</v>
          </cell>
          <cell r="O1787">
            <v>132.91688556002163</v>
          </cell>
          <cell r="P1787">
            <v>131.7281375617207</v>
          </cell>
          <cell r="Q1787">
            <v>130.01931231416313</v>
          </cell>
          <cell r="R1787">
            <v>146.58748754048219</v>
          </cell>
          <cell r="S1787">
            <v>151.56536978336732</v>
          </cell>
          <cell r="T1787">
            <v>150.97099578421685</v>
          </cell>
          <cell r="U1787">
            <v>149.63365428612832</v>
          </cell>
          <cell r="V1787">
            <v>159.66371552179231</v>
          </cell>
          <cell r="W1787">
            <v>152.38263403219921</v>
          </cell>
          <cell r="X1787">
            <v>152.67982103177442</v>
          </cell>
        </row>
        <row r="1788">
          <cell r="A1788">
            <v>1788</v>
          </cell>
        </row>
        <row r="1789">
          <cell r="A1789">
            <v>1789</v>
          </cell>
          <cell r="B1789" t="str">
            <v>I</v>
          </cell>
          <cell r="C1789">
            <v>91119</v>
          </cell>
          <cell r="D1789">
            <v>1</v>
          </cell>
          <cell r="E1789">
            <v>90</v>
          </cell>
          <cell r="G1789" t="str">
            <v>Scottish Index,1990=100, HEO</v>
          </cell>
          <cell r="H1789">
            <v>3.9119999999999999</v>
          </cell>
          <cell r="I1789">
            <v>3.7969875691261494</v>
          </cell>
          <cell r="O1789">
            <v>51.535589545947246</v>
          </cell>
          <cell r="P1789">
            <v>50.837046850535948</v>
          </cell>
          <cell r="Q1789">
            <v>51.860773214500782</v>
          </cell>
          <cell r="R1789">
            <v>78.742623148259668</v>
          </cell>
          <cell r="S1789">
            <v>81.633144646513315</v>
          </cell>
          <cell r="T1789">
            <v>82.536432614717569</v>
          </cell>
          <cell r="U1789">
            <v>84.48753462603878</v>
          </cell>
          <cell r="V1789">
            <v>100</v>
          </cell>
          <cell r="W1789">
            <v>87.968204263519212</v>
          </cell>
          <cell r="X1789">
            <v>94.255088522220888</v>
          </cell>
        </row>
        <row r="1790">
          <cell r="A1790">
            <v>1790</v>
          </cell>
        </row>
        <row r="1791">
          <cell r="A1791">
            <v>1791</v>
          </cell>
          <cell r="B1791" t="str">
            <v>W</v>
          </cell>
          <cell r="C1791">
            <v>91119</v>
          </cell>
          <cell r="D1791">
            <v>1</v>
          </cell>
          <cell r="E1791">
            <v>90</v>
          </cell>
          <cell r="G1791" t="str">
            <v>WEIGHT * INDEX</v>
          </cell>
          <cell r="O1791">
            <v>195.67999287354922</v>
          </cell>
          <cell r="P1791">
            <v>193.02763494256865</v>
          </cell>
          <cell r="Q1791">
            <v>196.91471122072986</v>
          </cell>
          <cell r="R1791">
            <v>298.98476125432694</v>
          </cell>
          <cell r="S1791">
            <v>309.96003545148795</v>
          </cell>
          <cell r="T1791">
            <v>313.3898086381007</v>
          </cell>
          <cell r="U1791">
            <v>320.79811872118438</v>
          </cell>
          <cell r="V1791">
            <v>379.69875691261495</v>
          </cell>
          <cell r="W1791">
            <v>334.0141780669324</v>
          </cell>
          <cell r="X1791">
            <v>357.88539944575751</v>
          </cell>
        </row>
        <row r="1792">
          <cell r="A1792">
            <v>1792</v>
          </cell>
        </row>
        <row r="1793">
          <cell r="A1793">
            <v>1793</v>
          </cell>
          <cell r="B1793" t="str">
            <v>I</v>
          </cell>
          <cell r="C1793">
            <v>91121</v>
          </cell>
          <cell r="D1793">
            <v>1</v>
          </cell>
          <cell r="E1793">
            <v>90</v>
          </cell>
          <cell r="G1793" t="str">
            <v>Scottish Index,1990=100, EO</v>
          </cell>
          <cell r="H1793">
            <v>6.726</v>
          </cell>
          <cell r="I1793">
            <v>6.5282562346478734</v>
          </cell>
          <cell r="O1793">
            <v>104.94135263289243</v>
          </cell>
          <cell r="P1793">
            <v>105.31569752932369</v>
          </cell>
          <cell r="Q1793">
            <v>106.18085017885367</v>
          </cell>
          <cell r="R1793">
            <v>105.39888528408618</v>
          </cell>
          <cell r="S1793">
            <v>109.16729057482739</v>
          </cell>
          <cell r="T1793">
            <v>102.44571999001747</v>
          </cell>
          <cell r="U1793">
            <v>98.219782048082521</v>
          </cell>
          <cell r="V1793">
            <v>100</v>
          </cell>
          <cell r="W1793">
            <v>94.334913900673826</v>
          </cell>
          <cell r="X1793">
            <v>94.609433491390064</v>
          </cell>
        </row>
        <row r="1794">
          <cell r="A1794">
            <v>1794</v>
          </cell>
        </row>
        <row r="1795">
          <cell r="A1795">
            <v>1795</v>
          </cell>
          <cell r="B1795" t="str">
            <v>W</v>
          </cell>
          <cell r="C1795">
            <v>91121</v>
          </cell>
          <cell r="D1795">
            <v>1</v>
          </cell>
          <cell r="E1795">
            <v>90</v>
          </cell>
          <cell r="G1795" t="str">
            <v>WEIGHT * INDEX</v>
          </cell>
          <cell r="O1795">
            <v>685.08403959806105</v>
          </cell>
          <cell r="P1795">
            <v>687.52785900209699</v>
          </cell>
          <cell r="Q1795">
            <v>693.17579718031322</v>
          </cell>
          <cell r="R1795">
            <v>688.07092998077155</v>
          </cell>
          <cell r="S1795">
            <v>712.67204531473294</v>
          </cell>
          <cell r="T1795">
            <v>668.79191023782175</v>
          </cell>
          <cell r="U1795">
            <v>641.20390452114998</v>
          </cell>
          <cell r="V1795">
            <v>652.82562346478733</v>
          </cell>
          <cell r="W1795">
            <v>615.84248981704422</v>
          </cell>
          <cell r="X1795">
            <v>617.63462404667052</v>
          </cell>
        </row>
        <row r="1796">
          <cell r="A1796">
            <v>1796</v>
          </cell>
        </row>
        <row r="1797">
          <cell r="A1797">
            <v>1797</v>
          </cell>
          <cell r="B1797" t="str">
            <v>I</v>
          </cell>
          <cell r="C1797">
            <v>91122</v>
          </cell>
          <cell r="D1797">
            <v>1</v>
          </cell>
          <cell r="E1797">
            <v>90</v>
          </cell>
          <cell r="G1797" t="str">
            <v>Scottish Index,1990=100, AO</v>
          </cell>
          <cell r="H1797">
            <v>7.1230000000000002</v>
          </cell>
          <cell r="I1797">
            <v>6.9135844721077611</v>
          </cell>
          <cell r="O1797">
            <v>103.89084812395213</v>
          </cell>
          <cell r="P1797">
            <v>102.50910562525293</v>
          </cell>
          <cell r="Q1797">
            <v>103.09880326068104</v>
          </cell>
          <cell r="R1797">
            <v>102.93692547840666</v>
          </cell>
          <cell r="S1797">
            <v>107.09949702260508</v>
          </cell>
          <cell r="T1797">
            <v>105.07024339480834</v>
          </cell>
          <cell r="U1797">
            <v>99.699369832919004</v>
          </cell>
          <cell r="V1797">
            <v>100</v>
          </cell>
          <cell r="W1797">
            <v>91.524541828062667</v>
          </cell>
          <cell r="X1797">
            <v>93.42082442041972</v>
          </cell>
        </row>
        <row r="1798">
          <cell r="A1798">
            <v>1798</v>
          </cell>
        </row>
        <row r="1799">
          <cell r="A1799">
            <v>1799</v>
          </cell>
          <cell r="B1799" t="str">
            <v>W</v>
          </cell>
          <cell r="C1799">
            <v>91122</v>
          </cell>
          <cell r="D1799">
            <v>1</v>
          </cell>
          <cell r="E1799">
            <v>90</v>
          </cell>
          <cell r="G1799" t="str">
            <v>WEIGHT * INDEX</v>
          </cell>
          <cell r="O1799">
            <v>718.2581543838611</v>
          </cell>
          <cell r="P1799">
            <v>708.70536090040298</v>
          </cell>
          <cell r="Q1799">
            <v>712.78228531593743</v>
          </cell>
          <cell r="R1799">
            <v>711.66312959402603</v>
          </cell>
          <cell r="S1799">
            <v>740.44141958603382</v>
          </cell>
          <cell r="T1799">
            <v>726.41200321493</v>
          </cell>
          <cell r="U1799">
            <v>689.28001515579774</v>
          </cell>
          <cell r="V1799">
            <v>691.35844721077615</v>
          </cell>
          <cell r="W1799">
            <v>632.76265119927132</v>
          </cell>
          <cell r="X1799">
            <v>645.87276108451931</v>
          </cell>
        </row>
        <row r="1800">
          <cell r="A1800">
            <v>1800</v>
          </cell>
          <cell r="D1800" t="str">
            <v xml:space="preserve"> </v>
          </cell>
        </row>
        <row r="1801">
          <cell r="A1801">
            <v>1801</v>
          </cell>
          <cell r="B1801" t="str">
            <v>I</v>
          </cell>
          <cell r="C1801">
            <v>91123</v>
          </cell>
          <cell r="D1801">
            <v>1</v>
          </cell>
          <cell r="E1801">
            <v>90</v>
          </cell>
          <cell r="G1801" t="str">
            <v>Scottish Index,1990=100, AA</v>
          </cell>
          <cell r="H1801">
            <v>2.915</v>
          </cell>
          <cell r="I1801">
            <v>2.8292992750518215</v>
          </cell>
          <cell r="O1801">
            <v>108.44512195121951</v>
          </cell>
          <cell r="P1801">
            <v>107.51016260162602</v>
          </cell>
          <cell r="Q1801">
            <v>105.630081300813</v>
          </cell>
          <cell r="R1801">
            <v>102.47967479674797</v>
          </cell>
          <cell r="S1801">
            <v>104.28861788617886</v>
          </cell>
          <cell r="T1801">
            <v>103.23170731707317</v>
          </cell>
          <cell r="U1801">
            <v>94.054878048780495</v>
          </cell>
          <cell r="V1801">
            <v>100</v>
          </cell>
          <cell r="W1801">
            <v>92.256097560975604</v>
          </cell>
          <cell r="X1801">
            <v>93.871951219512198</v>
          </cell>
        </row>
        <row r="1802">
          <cell r="A1802">
            <v>1802</v>
          </cell>
        </row>
        <row r="1803">
          <cell r="A1803">
            <v>1803</v>
          </cell>
          <cell r="B1803" t="str">
            <v>W</v>
          </cell>
          <cell r="C1803">
            <v>91123</v>
          </cell>
          <cell r="D1803">
            <v>1</v>
          </cell>
          <cell r="E1803">
            <v>90</v>
          </cell>
          <cell r="G1803" t="str">
            <v>WEIGHT * INDEX</v>
          </cell>
          <cell r="O1803">
            <v>306.82370491949172</v>
          </cell>
          <cell r="P1803">
            <v>304.17842510948395</v>
          </cell>
          <cell r="Q1803">
            <v>298.85911244805521</v>
          </cell>
          <cell r="R1803">
            <v>289.94566960998549</v>
          </cell>
          <cell r="S1803">
            <v>295.06371098152226</v>
          </cell>
          <cell r="T1803">
            <v>292.07339467455694</v>
          </cell>
          <cell r="U1803">
            <v>266.10939827850211</v>
          </cell>
          <cell r="V1803">
            <v>282.92992750518215</v>
          </cell>
          <cell r="W1803">
            <v>261.02010994837838</v>
          </cell>
          <cell r="X1803">
            <v>265.5918435330658</v>
          </cell>
        </row>
        <row r="1804">
          <cell r="A1804">
            <v>1804</v>
          </cell>
        </row>
        <row r="1805">
          <cell r="A1805">
            <v>1805</v>
          </cell>
          <cell r="B1805" t="str">
            <v>H</v>
          </cell>
          <cell r="C1805">
            <v>9112</v>
          </cell>
          <cell r="D1805">
            <v>1</v>
          </cell>
          <cell r="G1805" t="str">
            <v>LOCAL GOVERNMENT SERVICE NOT ELSEWHERE SPECIFIED</v>
          </cell>
        </row>
        <row r="1806">
          <cell r="A1806">
            <v>1806</v>
          </cell>
          <cell r="H1806" t="str">
            <v>UNCONSTR</v>
          </cell>
          <cell r="I1806" t="str">
            <v>FINAL</v>
          </cell>
        </row>
        <row r="1807">
          <cell r="A1807">
            <v>1807</v>
          </cell>
          <cell r="B1807" t="str">
            <v>H</v>
          </cell>
          <cell r="C1807">
            <v>9120</v>
          </cell>
          <cell r="D1807">
            <v>1</v>
          </cell>
          <cell r="G1807" t="str">
            <v>Local authority employees in transport, policy, planning and central and other services</v>
          </cell>
          <cell r="H1807" t="str">
            <v>WEIGHT</v>
          </cell>
          <cell r="I1807" t="str">
            <v>WEIGHT</v>
          </cell>
          <cell r="J1807">
            <v>1978</v>
          </cell>
          <cell r="K1807">
            <v>1979</v>
          </cell>
          <cell r="L1807">
            <v>1980</v>
          </cell>
          <cell r="M1807">
            <v>1981</v>
          </cell>
          <cell r="N1807">
            <v>1982</v>
          </cell>
          <cell r="O1807">
            <v>1983</v>
          </cell>
          <cell r="P1807">
            <v>1984</v>
          </cell>
          <cell r="Q1807">
            <v>1985</v>
          </cell>
          <cell r="R1807">
            <v>1986</v>
          </cell>
          <cell r="S1807">
            <v>1987</v>
          </cell>
          <cell r="T1807">
            <v>1988</v>
          </cell>
          <cell r="U1807">
            <v>1989</v>
          </cell>
          <cell r="V1807">
            <v>1990</v>
          </cell>
          <cell r="W1807">
            <v>1991</v>
          </cell>
          <cell r="X1807">
            <v>1992</v>
          </cell>
        </row>
        <row r="1808">
          <cell r="A1808">
            <v>1808</v>
          </cell>
        </row>
        <row r="1809">
          <cell r="A1809">
            <v>1809</v>
          </cell>
          <cell r="B1809" t="str">
            <v>D</v>
          </cell>
          <cell r="C1809">
            <v>9120</v>
          </cell>
          <cell r="D1809">
            <v>1</v>
          </cell>
          <cell r="E1809">
            <v>1</v>
          </cell>
          <cell r="F1809" t="str">
            <v>Joint Manpower Watch</v>
          </cell>
          <cell r="G1809" t="str">
            <v>Scottish LA employees in internal transport (FTE)</v>
          </cell>
          <cell r="J1809">
            <v>812</v>
          </cell>
          <cell r="K1809">
            <v>864</v>
          </cell>
          <cell r="L1809">
            <v>924</v>
          </cell>
          <cell r="M1809">
            <v>1017</v>
          </cell>
          <cell r="N1809">
            <v>1301</v>
          </cell>
          <cell r="O1809">
            <v>1362</v>
          </cell>
          <cell r="P1809">
            <v>1387</v>
          </cell>
          <cell r="Q1809">
            <v>1370</v>
          </cell>
          <cell r="R1809">
            <v>1380</v>
          </cell>
          <cell r="S1809">
            <v>1463</v>
          </cell>
          <cell r="T1809">
            <v>1427</v>
          </cell>
          <cell r="U1809">
            <v>1390</v>
          </cell>
          <cell r="V1809">
            <v>1426</v>
          </cell>
          <cell r="W1809">
            <v>1435</v>
          </cell>
          <cell r="X1809">
            <v>1410</v>
          </cell>
        </row>
        <row r="1810">
          <cell r="A1810">
            <v>1810</v>
          </cell>
        </row>
        <row r="1811">
          <cell r="A1811">
            <v>1811</v>
          </cell>
          <cell r="B1811" t="str">
            <v>D</v>
          </cell>
          <cell r="C1811">
            <v>9120</v>
          </cell>
          <cell r="D1811">
            <v>1</v>
          </cell>
          <cell r="E1811">
            <v>1</v>
          </cell>
          <cell r="F1811" t="str">
            <v>Joint Manpower Watch</v>
          </cell>
          <cell r="G1811" t="str">
            <v>Scottish LA employees in policy planning (FTE)</v>
          </cell>
          <cell r="J1811">
            <v>138</v>
          </cell>
          <cell r="K1811">
            <v>158</v>
          </cell>
          <cell r="L1811">
            <v>127</v>
          </cell>
          <cell r="M1811">
            <v>108</v>
          </cell>
          <cell r="N1811">
            <v>101</v>
          </cell>
          <cell r="O1811">
            <v>98</v>
          </cell>
          <cell r="P1811">
            <v>74</v>
          </cell>
          <cell r="Q1811">
            <v>92</v>
          </cell>
          <cell r="R1811">
            <v>98</v>
          </cell>
          <cell r="S1811">
            <v>158</v>
          </cell>
          <cell r="T1811">
            <v>176</v>
          </cell>
          <cell r="U1811">
            <v>159</v>
          </cell>
          <cell r="V1811">
            <v>192</v>
          </cell>
          <cell r="W1811">
            <v>235</v>
          </cell>
          <cell r="X1811">
            <v>291</v>
          </cell>
        </row>
        <row r="1812">
          <cell r="A1812">
            <v>1812</v>
          </cell>
        </row>
        <row r="1813">
          <cell r="A1813">
            <v>1813</v>
          </cell>
          <cell r="B1813" t="str">
            <v>D</v>
          </cell>
          <cell r="C1813">
            <v>9120</v>
          </cell>
          <cell r="D1813">
            <v>1</v>
          </cell>
          <cell r="E1813">
            <v>1</v>
          </cell>
          <cell r="F1813" t="str">
            <v>Joint Manpower Watch</v>
          </cell>
          <cell r="G1813" t="str">
            <v>Scottish LA employees in physical planning (FTE)</v>
          </cell>
          <cell r="J1813">
            <v>1633</v>
          </cell>
          <cell r="K1813">
            <v>1635</v>
          </cell>
          <cell r="L1813">
            <v>1630</v>
          </cell>
          <cell r="M1813">
            <v>1624</v>
          </cell>
          <cell r="N1813">
            <v>1601</v>
          </cell>
          <cell r="O1813">
            <v>1680</v>
          </cell>
          <cell r="P1813">
            <v>1697</v>
          </cell>
          <cell r="Q1813">
            <v>1734</v>
          </cell>
          <cell r="R1813">
            <v>1779</v>
          </cell>
          <cell r="S1813">
            <v>1734</v>
          </cell>
          <cell r="T1813">
            <v>1826</v>
          </cell>
          <cell r="U1813">
            <v>1842</v>
          </cell>
          <cell r="V1813">
            <v>1989</v>
          </cell>
          <cell r="W1813">
            <v>2039</v>
          </cell>
          <cell r="X1813">
            <v>2147</v>
          </cell>
        </row>
        <row r="1814">
          <cell r="A1814">
            <v>1814</v>
          </cell>
        </row>
        <row r="1815">
          <cell r="A1815">
            <v>1815</v>
          </cell>
          <cell r="B1815" t="str">
            <v>D</v>
          </cell>
          <cell r="C1815">
            <v>9120</v>
          </cell>
          <cell r="D1815">
            <v>1</v>
          </cell>
          <cell r="E1815">
            <v>1</v>
          </cell>
          <cell r="F1815" t="str">
            <v>Joint Manpower Watch</v>
          </cell>
          <cell r="G1815" t="str">
            <v>Scottish LA employees in other central services (FTE)</v>
          </cell>
          <cell r="J1815">
            <v>1251</v>
          </cell>
          <cell r="K1815">
            <v>1304</v>
          </cell>
          <cell r="L1815">
            <v>1282</v>
          </cell>
          <cell r="M1815">
            <v>1344</v>
          </cell>
          <cell r="N1815">
            <v>1397</v>
          </cell>
          <cell r="O1815">
            <v>1354</v>
          </cell>
          <cell r="P1815">
            <v>1362</v>
          </cell>
          <cell r="Q1815">
            <v>1437</v>
          </cell>
          <cell r="R1815">
            <v>1487</v>
          </cell>
          <cell r="S1815">
            <v>1480</v>
          </cell>
          <cell r="T1815">
            <v>1406</v>
          </cell>
          <cell r="U1815">
            <v>1587</v>
          </cell>
          <cell r="V1815">
            <v>1599.4350087543601</v>
          </cell>
          <cell r="W1815">
            <v>1842.0737562124518</v>
          </cell>
          <cell r="X1815">
            <v>1959.3112315424507</v>
          </cell>
        </row>
        <row r="1816">
          <cell r="A1816">
            <v>1816</v>
          </cell>
        </row>
        <row r="1817">
          <cell r="A1817">
            <v>1817</v>
          </cell>
          <cell r="B1817" t="str">
            <v>D</v>
          </cell>
          <cell r="C1817">
            <v>9120</v>
          </cell>
          <cell r="D1817">
            <v>1</v>
          </cell>
          <cell r="E1817">
            <v>1</v>
          </cell>
          <cell r="F1817" t="str">
            <v>Joint Manpower Watch</v>
          </cell>
          <cell r="G1817" t="str">
            <v>Scottish LA employees in other services (FTE)</v>
          </cell>
          <cell r="J1817">
            <v>1782</v>
          </cell>
          <cell r="K1817">
            <v>1588</v>
          </cell>
          <cell r="L1817">
            <v>1612</v>
          </cell>
          <cell r="M1817">
            <v>1550</v>
          </cell>
          <cell r="N1817">
            <v>1468</v>
          </cell>
          <cell r="O1817">
            <v>1484</v>
          </cell>
          <cell r="P1817">
            <v>1483</v>
          </cell>
          <cell r="Q1817">
            <v>1561</v>
          </cell>
          <cell r="R1817">
            <v>1512</v>
          </cell>
          <cell r="S1817">
            <v>1504</v>
          </cell>
          <cell r="T1817">
            <v>1500</v>
          </cell>
          <cell r="U1817">
            <v>1396</v>
          </cell>
          <cell r="V1817">
            <v>1406.93841979904</v>
          </cell>
          <cell r="W1817">
            <v>1288.0567752164613</v>
          </cell>
          <cell r="X1817">
            <v>1254.9766654195698</v>
          </cell>
        </row>
        <row r="1818">
          <cell r="A1818">
            <v>1818</v>
          </cell>
          <cell r="C1818" t="str">
            <v xml:space="preserve"> </v>
          </cell>
        </row>
        <row r="1819">
          <cell r="A1819">
            <v>1819</v>
          </cell>
          <cell r="B1819" t="str">
            <v>C</v>
          </cell>
          <cell r="C1819" t="str">
            <v xml:space="preserve"> </v>
          </cell>
          <cell r="D1819" t="str">
            <v xml:space="preserve"> </v>
          </cell>
          <cell r="E1819" t="str">
            <v xml:space="preserve"> </v>
          </cell>
          <cell r="F1819" t="str">
            <v xml:space="preserve"> </v>
          </cell>
          <cell r="G1819">
            <v>7</v>
          </cell>
          <cell r="J1819">
            <v>5616</v>
          </cell>
          <cell r="K1819">
            <v>5549</v>
          </cell>
          <cell r="L1819">
            <v>5575</v>
          </cell>
          <cell r="M1819">
            <v>5643</v>
          </cell>
          <cell r="N1819">
            <v>5868</v>
          </cell>
          <cell r="O1819">
            <v>5978</v>
          </cell>
          <cell r="P1819">
            <v>6003</v>
          </cell>
          <cell r="Q1819">
            <v>6194</v>
          </cell>
          <cell r="R1819">
            <v>6256</v>
          </cell>
          <cell r="S1819">
            <v>6339</v>
          </cell>
          <cell r="T1819">
            <v>6335</v>
          </cell>
          <cell r="U1819">
            <v>6374</v>
          </cell>
          <cell r="V1819">
            <v>6613.3734285534001</v>
          </cell>
          <cell r="W1819">
            <v>6839.1305314289139</v>
          </cell>
          <cell r="X1819">
            <v>7062.2878969620206</v>
          </cell>
        </row>
        <row r="1820">
          <cell r="A1820">
            <v>1820</v>
          </cell>
        </row>
        <row r="1821">
          <cell r="A1821">
            <v>1821</v>
          </cell>
          <cell r="B1821" t="str">
            <v>I</v>
          </cell>
          <cell r="C1821">
            <v>9120</v>
          </cell>
          <cell r="D1821">
            <v>1</v>
          </cell>
          <cell r="E1821">
            <v>90</v>
          </cell>
          <cell r="G1821" t="str">
            <v>Scottish Index,1990=100</v>
          </cell>
          <cell r="H1821">
            <v>10.536</v>
          </cell>
          <cell r="I1821">
            <v>10.226242594149568</v>
          </cell>
          <cell r="O1821">
            <v>90.392597130381901</v>
          </cell>
          <cell r="P1821">
            <v>90.770619032064658</v>
          </cell>
          <cell r="Q1821">
            <v>93.658706360920959</v>
          </cell>
          <cell r="R1821">
            <v>94.596200677094203</v>
          </cell>
          <cell r="S1821">
            <v>95.851233390680974</v>
          </cell>
          <cell r="T1821">
            <v>95.790749886411731</v>
          </cell>
          <cell r="U1821">
            <v>96.380464053036846</v>
          </cell>
          <cell r="V1821">
            <v>100</v>
          </cell>
          <cell r="W1821">
            <v>103.4136451738957</v>
          </cell>
          <cell r="X1821">
            <v>106.7879800416293</v>
          </cell>
        </row>
        <row r="1822">
          <cell r="A1822">
            <v>1822</v>
          </cell>
        </row>
        <row r="1823">
          <cell r="A1823">
            <v>1823</v>
          </cell>
          <cell r="B1823" t="str">
            <v>W</v>
          </cell>
          <cell r="C1823">
            <v>9120</v>
          </cell>
          <cell r="D1823">
            <v>1</v>
          </cell>
          <cell r="E1823">
            <v>90</v>
          </cell>
          <cell r="G1823" t="str">
            <v>WEIGHT * INDEX</v>
          </cell>
          <cell r="O1823">
            <v>924.37662697051337</v>
          </cell>
          <cell r="P1823">
            <v>928.24237064302304</v>
          </cell>
          <cell r="Q1823">
            <v>957.77665230099694</v>
          </cell>
          <cell r="R1823">
            <v>967.36369660882087</v>
          </cell>
          <cell r="S1823">
            <v>980.19796560155305</v>
          </cell>
          <cell r="T1823">
            <v>979.57944661395152</v>
          </cell>
          <cell r="U1823">
            <v>985.61000674306672</v>
          </cell>
          <cell r="V1823">
            <v>1022.6242594149568</v>
          </cell>
          <cell r="W1823">
            <v>1057.5330230935622</v>
          </cell>
          <cell r="X1823">
            <v>1092.0397900449034</v>
          </cell>
        </row>
        <row r="1824">
          <cell r="A1824">
            <v>1824</v>
          </cell>
          <cell r="H1824" t="str">
            <v>UNCONSTR</v>
          </cell>
          <cell r="I1824" t="str">
            <v>FINAL</v>
          </cell>
        </row>
        <row r="1825">
          <cell r="A1825">
            <v>1825</v>
          </cell>
          <cell r="B1825" t="str">
            <v>H</v>
          </cell>
          <cell r="C1825">
            <v>9120</v>
          </cell>
          <cell r="D1825">
            <v>2</v>
          </cell>
          <cell r="G1825" t="str">
            <v xml:space="preserve">UK Index of non-trading capital consumption at 1990 prices: local Govt. adjusted by the </v>
          </cell>
          <cell r="H1825" t="str">
            <v>WEIGHT</v>
          </cell>
          <cell r="I1825" t="str">
            <v>WEIGHT</v>
          </cell>
          <cell r="J1825">
            <v>1978</v>
          </cell>
          <cell r="K1825">
            <v>1979</v>
          </cell>
          <cell r="L1825">
            <v>1980</v>
          </cell>
          <cell r="M1825">
            <v>1981</v>
          </cell>
          <cell r="N1825">
            <v>1982</v>
          </cell>
          <cell r="O1825">
            <v>1983</v>
          </cell>
          <cell r="P1825">
            <v>1984</v>
          </cell>
          <cell r="Q1825">
            <v>1985</v>
          </cell>
          <cell r="R1825">
            <v>1986</v>
          </cell>
          <cell r="S1825">
            <v>1987</v>
          </cell>
          <cell r="T1825">
            <v>1988</v>
          </cell>
          <cell r="U1825">
            <v>1989</v>
          </cell>
          <cell r="V1825">
            <v>1990</v>
          </cell>
          <cell r="W1825">
            <v>1991</v>
          </cell>
          <cell r="X1825">
            <v>1992</v>
          </cell>
        </row>
        <row r="1826">
          <cell r="A1826">
            <v>1826</v>
          </cell>
          <cell r="G1826" t="str">
            <v>Scot/UK ratio of local authority public admin. imputed charge for capital consumption</v>
          </cell>
        </row>
        <row r="1827">
          <cell r="A1827">
            <v>1827</v>
          </cell>
        </row>
        <row r="1828">
          <cell r="A1828">
            <v>1828</v>
          </cell>
          <cell r="B1828" t="str">
            <v>D</v>
          </cell>
          <cell r="C1828">
            <v>9120</v>
          </cell>
          <cell r="D1828">
            <v>2</v>
          </cell>
          <cell r="E1828">
            <v>2</v>
          </cell>
          <cell r="F1828" t="str">
            <v>ONS GDP(O)</v>
          </cell>
          <cell r="G1828" t="str">
            <v>a(ii) - UK Index for non-trading capital consumption at 1990 prices - Local Government</v>
          </cell>
          <cell r="R1828">
            <v>88.98</v>
          </cell>
          <cell r="S1828">
            <v>91.45</v>
          </cell>
          <cell r="T1828">
            <v>94.59</v>
          </cell>
          <cell r="U1828">
            <v>97.72</v>
          </cell>
          <cell r="V1828">
            <v>100</v>
          </cell>
          <cell r="W1828">
            <v>100.85</v>
          </cell>
          <cell r="X1828">
            <v>101.14</v>
          </cell>
        </row>
        <row r="1829">
          <cell r="A1829">
            <v>1829</v>
          </cell>
        </row>
        <row r="1830">
          <cell r="A1830">
            <v>1830</v>
          </cell>
          <cell r="B1830" t="str">
            <v>D</v>
          </cell>
          <cell r="C1830">
            <v>9120</v>
          </cell>
          <cell r="D1830">
            <v>2</v>
          </cell>
          <cell r="E1830">
            <v>3</v>
          </cell>
          <cell r="F1830" t="str">
            <v>ONS Reg.Accs Part 1</v>
          </cell>
          <cell r="G1830" t="str">
            <v>b - GDP(I), Scotland (LAPADIC) (£m)</v>
          </cell>
          <cell r="J1830">
            <v>54</v>
          </cell>
          <cell r="K1830">
            <v>64</v>
          </cell>
          <cell r="L1830">
            <v>73</v>
          </cell>
          <cell r="M1830">
            <v>89</v>
          </cell>
          <cell r="N1830">
            <v>101</v>
          </cell>
          <cell r="O1830">
            <v>125.8</v>
          </cell>
          <cell r="P1830">
            <v>131.80000000000001</v>
          </cell>
          <cell r="Q1830">
            <v>144.30000000000001</v>
          </cell>
          <cell r="R1830">
            <v>160.32</v>
          </cell>
          <cell r="S1830">
            <v>177.6</v>
          </cell>
          <cell r="T1830">
            <v>203.2</v>
          </cell>
          <cell r="U1830">
            <v>168.64</v>
          </cell>
          <cell r="V1830">
            <v>192.32</v>
          </cell>
          <cell r="W1830">
            <v>139.84</v>
          </cell>
          <cell r="X1830">
            <v>91.52</v>
          </cell>
        </row>
        <row r="1831">
          <cell r="A1831">
            <v>1831</v>
          </cell>
        </row>
        <row r="1832">
          <cell r="A1832">
            <v>1832</v>
          </cell>
          <cell r="B1832" t="str">
            <v>D</v>
          </cell>
          <cell r="C1832">
            <v>9120</v>
          </cell>
          <cell r="D1832">
            <v>2</v>
          </cell>
          <cell r="E1832">
            <v>4</v>
          </cell>
          <cell r="F1832" t="str">
            <v>ONS Reg.Accs Part 1</v>
          </cell>
          <cell r="G1832" t="str">
            <v>c - GDP(I), UK (LAPADIC) (£m)</v>
          </cell>
          <cell r="J1832">
            <v>183</v>
          </cell>
          <cell r="K1832">
            <v>221</v>
          </cell>
          <cell r="L1832">
            <v>270</v>
          </cell>
          <cell r="M1832">
            <v>300</v>
          </cell>
          <cell r="N1832">
            <v>315</v>
          </cell>
          <cell r="O1832">
            <v>393</v>
          </cell>
          <cell r="P1832">
            <v>412</v>
          </cell>
          <cell r="Q1832">
            <v>451</v>
          </cell>
          <cell r="R1832">
            <v>501</v>
          </cell>
          <cell r="S1832">
            <v>555</v>
          </cell>
          <cell r="T1832">
            <v>635</v>
          </cell>
          <cell r="U1832">
            <v>527</v>
          </cell>
          <cell r="V1832">
            <v>601</v>
          </cell>
          <cell r="W1832">
            <v>437</v>
          </cell>
          <cell r="X1832">
            <v>286</v>
          </cell>
        </row>
        <row r="1833">
          <cell r="A1833">
            <v>1833</v>
          </cell>
        </row>
        <row r="1834">
          <cell r="A1834">
            <v>1834</v>
          </cell>
          <cell r="B1834" t="str">
            <v>C</v>
          </cell>
          <cell r="G1834" t="str">
            <v>d - Scotland/UK  [b/c]</v>
          </cell>
          <cell r="J1834">
            <v>0.29508196721311475</v>
          </cell>
          <cell r="K1834">
            <v>0.2895927601809955</v>
          </cell>
          <cell r="L1834">
            <v>0.27037037037037037</v>
          </cell>
          <cell r="M1834">
            <v>0.29666666666666669</v>
          </cell>
          <cell r="N1834">
            <v>0.32063492063492066</v>
          </cell>
          <cell r="O1834">
            <v>0.32010178117048343</v>
          </cell>
          <cell r="P1834">
            <v>0.31990291262135923</v>
          </cell>
          <cell r="Q1834">
            <v>0.31995565410199561</v>
          </cell>
          <cell r="R1834">
            <v>0.32</v>
          </cell>
          <cell r="S1834">
            <v>0.32</v>
          </cell>
          <cell r="T1834">
            <v>0.32</v>
          </cell>
          <cell r="U1834">
            <v>0.31999999999999995</v>
          </cell>
          <cell r="V1834">
            <v>0.32</v>
          </cell>
          <cell r="W1834">
            <v>0.32</v>
          </cell>
          <cell r="X1834">
            <v>0.32</v>
          </cell>
        </row>
        <row r="1835">
          <cell r="A1835">
            <v>1835</v>
          </cell>
        </row>
        <row r="1836">
          <cell r="A1836">
            <v>1836</v>
          </cell>
          <cell r="B1836" t="str">
            <v>I</v>
          </cell>
          <cell r="C1836">
            <v>9120</v>
          </cell>
          <cell r="D1836">
            <v>2</v>
          </cell>
          <cell r="E1836">
            <v>90</v>
          </cell>
          <cell r="G1836" t="str">
            <v>Scottish Index,1990=100  [(a(ii)/1990a(ii))*d*1990c/1990b)*100)]</v>
          </cell>
          <cell r="H1836">
            <v>4.0529999999999999</v>
          </cell>
          <cell r="I1836">
            <v>3.9338421824305425</v>
          </cell>
          <cell r="O1836">
            <v>0</v>
          </cell>
          <cell r="P1836">
            <v>0</v>
          </cell>
          <cell r="Q1836">
            <v>0</v>
          </cell>
          <cell r="R1836">
            <v>88.980000000000018</v>
          </cell>
          <cell r="S1836">
            <v>91.45</v>
          </cell>
          <cell r="T1836">
            <v>94.59</v>
          </cell>
          <cell r="U1836">
            <v>97.71999999999997</v>
          </cell>
          <cell r="V1836">
            <v>100</v>
          </cell>
          <cell r="W1836">
            <v>100.85</v>
          </cell>
          <cell r="X1836">
            <v>101.14000000000001</v>
          </cell>
        </row>
        <row r="1837">
          <cell r="A1837">
            <v>1837</v>
          </cell>
        </row>
        <row r="1838">
          <cell r="A1838">
            <v>1838</v>
          </cell>
          <cell r="B1838" t="str">
            <v>W</v>
          </cell>
          <cell r="C1838">
            <v>9120</v>
          </cell>
          <cell r="D1838">
            <v>2</v>
          </cell>
          <cell r="E1838">
            <v>90</v>
          </cell>
          <cell r="G1838" t="str">
            <v>WEIGHT * INDEX</v>
          </cell>
          <cell r="O1838">
            <v>0</v>
          </cell>
          <cell r="P1838">
            <v>0</v>
          </cell>
          <cell r="Q1838">
            <v>0</v>
          </cell>
          <cell r="R1838">
            <v>350.03327739266973</v>
          </cell>
          <cell r="S1838">
            <v>359.7498675832731</v>
          </cell>
          <cell r="T1838">
            <v>372.10213203610505</v>
          </cell>
          <cell r="U1838">
            <v>384.41505806711251</v>
          </cell>
          <cell r="V1838">
            <v>393.38421824305425</v>
          </cell>
          <cell r="W1838">
            <v>396.7279840981202</v>
          </cell>
          <cell r="X1838">
            <v>397.86879833102512</v>
          </cell>
        </row>
        <row r="1839">
          <cell r="A1839">
            <v>1839</v>
          </cell>
        </row>
        <row r="1840">
          <cell r="A1840">
            <v>1840</v>
          </cell>
          <cell r="B1840" t="str">
            <v>H</v>
          </cell>
          <cell r="C1840">
            <v>913</v>
          </cell>
          <cell r="D1840">
            <v>1</v>
          </cell>
          <cell r="G1840" t="str">
            <v>POLICE</v>
          </cell>
        </row>
        <row r="1841">
          <cell r="A1841">
            <v>1841</v>
          </cell>
          <cell r="H1841" t="str">
            <v>UNCONSTR</v>
          </cell>
          <cell r="I1841" t="str">
            <v>FINAL</v>
          </cell>
        </row>
        <row r="1842">
          <cell r="A1842">
            <v>1842</v>
          </cell>
          <cell r="B1842" t="str">
            <v>H</v>
          </cell>
          <cell r="C1842">
            <v>913</v>
          </cell>
          <cell r="D1842">
            <v>1</v>
          </cell>
          <cell r="G1842" t="str">
            <v>Numbers (weighted by grade)</v>
          </cell>
          <cell r="H1842" t="str">
            <v>WEIGHT</v>
          </cell>
          <cell r="I1842" t="str">
            <v>WEIGHT</v>
          </cell>
          <cell r="J1842">
            <v>1978</v>
          </cell>
          <cell r="K1842">
            <v>1979</v>
          </cell>
          <cell r="L1842">
            <v>1980</v>
          </cell>
          <cell r="M1842">
            <v>1981</v>
          </cell>
          <cell r="N1842">
            <v>1982</v>
          </cell>
          <cell r="O1842">
            <v>1983</v>
          </cell>
          <cell r="P1842">
            <v>1984</v>
          </cell>
          <cell r="Q1842">
            <v>1985</v>
          </cell>
          <cell r="R1842">
            <v>1986</v>
          </cell>
          <cell r="S1842">
            <v>1987</v>
          </cell>
          <cell r="T1842">
            <v>1988</v>
          </cell>
          <cell r="U1842">
            <v>1989</v>
          </cell>
          <cell r="V1842">
            <v>1990</v>
          </cell>
          <cell r="W1842">
            <v>1991</v>
          </cell>
          <cell r="X1842">
            <v>1992</v>
          </cell>
        </row>
        <row r="1843">
          <cell r="A1843">
            <v>1843</v>
          </cell>
        </row>
        <row r="1844">
          <cell r="A1844">
            <v>1844</v>
          </cell>
          <cell r="B1844" t="str">
            <v>D</v>
          </cell>
          <cell r="C1844">
            <v>9130</v>
          </cell>
          <cell r="D1844">
            <v>1</v>
          </cell>
          <cell r="E1844">
            <v>2</v>
          </cell>
          <cell r="F1844" t="str">
            <v>ONS GDP(O)</v>
          </cell>
          <cell r="G1844" t="str">
            <v>UK Index of Scottish police numbers,1990=100</v>
          </cell>
          <cell r="R1844">
            <v>97.07</v>
          </cell>
          <cell r="S1844">
            <v>97.43</v>
          </cell>
          <cell r="T1844">
            <v>97.71</v>
          </cell>
          <cell r="U1844">
            <v>99.8</v>
          </cell>
          <cell r="V1844">
            <v>100</v>
          </cell>
          <cell r="W1844">
            <v>100.59</v>
          </cell>
          <cell r="X1844">
            <v>101.78</v>
          </cell>
        </row>
        <row r="1845">
          <cell r="A1845">
            <v>1845</v>
          </cell>
        </row>
        <row r="1846">
          <cell r="A1846">
            <v>1846</v>
          </cell>
          <cell r="B1846" t="str">
            <v>I</v>
          </cell>
          <cell r="C1846">
            <v>9130</v>
          </cell>
          <cell r="D1846">
            <v>1</v>
          </cell>
          <cell r="E1846">
            <v>90</v>
          </cell>
          <cell r="G1846" t="str">
            <v>Scottish Index,1990=100</v>
          </cell>
          <cell r="H1846">
            <v>10.218</v>
          </cell>
          <cell r="I1846">
            <v>9.9175917641439142</v>
          </cell>
          <cell r="O1846">
            <v>0</v>
          </cell>
          <cell r="P1846">
            <v>0</v>
          </cell>
          <cell r="Q1846">
            <v>0</v>
          </cell>
          <cell r="R1846">
            <v>97.07</v>
          </cell>
          <cell r="S1846">
            <v>97.43</v>
          </cell>
          <cell r="T1846">
            <v>97.71</v>
          </cell>
          <cell r="U1846">
            <v>99.8</v>
          </cell>
          <cell r="V1846">
            <v>100</v>
          </cell>
          <cell r="W1846">
            <v>100.59</v>
          </cell>
          <cell r="X1846">
            <v>101.78</v>
          </cell>
        </row>
        <row r="1847">
          <cell r="A1847">
            <v>1847</v>
          </cell>
        </row>
        <row r="1848">
          <cell r="A1848">
            <v>1848</v>
          </cell>
          <cell r="B1848" t="str">
            <v>W</v>
          </cell>
          <cell r="C1848">
            <v>9130</v>
          </cell>
          <cell r="D1848">
            <v>1</v>
          </cell>
          <cell r="E1848">
            <v>90</v>
          </cell>
          <cell r="G1848" t="str">
            <v>WEIGHT * INDEX</v>
          </cell>
          <cell r="O1848">
            <v>0</v>
          </cell>
          <cell r="P1848">
            <v>0</v>
          </cell>
          <cell r="Q1848">
            <v>0</v>
          </cell>
          <cell r="R1848">
            <v>962.70063254544971</v>
          </cell>
          <cell r="S1848">
            <v>966.27096558054166</v>
          </cell>
          <cell r="T1848">
            <v>969.04789127450181</v>
          </cell>
          <cell r="U1848">
            <v>989.77565806156258</v>
          </cell>
          <cell r="V1848">
            <v>991.75917641439139</v>
          </cell>
          <cell r="W1848">
            <v>997.61055555523637</v>
          </cell>
          <cell r="X1848">
            <v>1009.4124897545676</v>
          </cell>
        </row>
        <row r="1849">
          <cell r="A1849">
            <v>1849</v>
          </cell>
          <cell r="H1849" t="str">
            <v>UNCONSTR</v>
          </cell>
          <cell r="I1849" t="str">
            <v>FINAL</v>
          </cell>
        </row>
        <row r="1850">
          <cell r="A1850">
            <v>1850</v>
          </cell>
          <cell r="B1850" t="str">
            <v>H</v>
          </cell>
          <cell r="C1850">
            <v>9130</v>
          </cell>
          <cell r="D1850">
            <v>2</v>
          </cell>
          <cell r="G1850" t="str">
            <v xml:space="preserve">UK Index of non-trading capital consumption at 1990 prices: local Govt, adjusted by the </v>
          </cell>
          <cell r="H1850" t="str">
            <v>WEIGHT</v>
          </cell>
          <cell r="I1850" t="str">
            <v>WEIGHT</v>
          </cell>
          <cell r="J1850">
            <v>1978</v>
          </cell>
          <cell r="K1850">
            <v>1979</v>
          </cell>
          <cell r="L1850">
            <v>1980</v>
          </cell>
          <cell r="M1850">
            <v>1981</v>
          </cell>
          <cell r="N1850">
            <v>1982</v>
          </cell>
          <cell r="O1850">
            <v>1983</v>
          </cell>
          <cell r="P1850">
            <v>1984</v>
          </cell>
          <cell r="Q1850">
            <v>1985</v>
          </cell>
          <cell r="R1850">
            <v>1986</v>
          </cell>
          <cell r="S1850">
            <v>1987</v>
          </cell>
          <cell r="T1850">
            <v>1988</v>
          </cell>
          <cell r="U1850">
            <v>1989</v>
          </cell>
          <cell r="V1850">
            <v>1990</v>
          </cell>
          <cell r="W1850">
            <v>1991</v>
          </cell>
          <cell r="X1850">
            <v>1992</v>
          </cell>
        </row>
        <row r="1851">
          <cell r="A1851">
            <v>1851</v>
          </cell>
          <cell r="G1851" t="str">
            <v>Scot/UK ratio of local authority other services imputed charge for capital consumption</v>
          </cell>
        </row>
        <row r="1852">
          <cell r="A1852">
            <v>1852</v>
          </cell>
        </row>
        <row r="1853">
          <cell r="A1853">
            <v>1853</v>
          </cell>
          <cell r="B1853" t="str">
            <v>C</v>
          </cell>
          <cell r="G1853" t="str">
            <v>1990 Scottish Index for series "91202" (From "91202" above)</v>
          </cell>
          <cell r="O1853">
            <v>0</v>
          </cell>
          <cell r="P1853">
            <v>0</v>
          </cell>
          <cell r="Q1853">
            <v>0</v>
          </cell>
          <cell r="R1853">
            <v>88.980000000000018</v>
          </cell>
          <cell r="S1853">
            <v>91.45</v>
          </cell>
          <cell r="T1853">
            <v>94.59</v>
          </cell>
          <cell r="U1853">
            <v>97.71999999999997</v>
          </cell>
          <cell r="V1853">
            <v>100</v>
          </cell>
          <cell r="W1853">
            <v>100.85</v>
          </cell>
          <cell r="X1853">
            <v>101.14000000000001</v>
          </cell>
        </row>
        <row r="1854">
          <cell r="A1854">
            <v>1854</v>
          </cell>
        </row>
        <row r="1855">
          <cell r="A1855">
            <v>1855</v>
          </cell>
          <cell r="B1855" t="str">
            <v>I</v>
          </cell>
          <cell r="C1855">
            <v>9130</v>
          </cell>
          <cell r="D1855">
            <v>2</v>
          </cell>
          <cell r="E1855">
            <v>90</v>
          </cell>
          <cell r="G1855" t="str">
            <v>Scottish Index,1990=100</v>
          </cell>
          <cell r="H1855">
            <v>0.60099999999999998</v>
          </cell>
          <cell r="I1855">
            <v>0.58333065670879747</v>
          </cell>
          <cell r="O1855">
            <v>0</v>
          </cell>
          <cell r="P1855">
            <v>0</v>
          </cell>
          <cell r="Q1855">
            <v>0</v>
          </cell>
          <cell r="R1855">
            <v>88.980000000000018</v>
          </cell>
          <cell r="S1855">
            <v>91.45</v>
          </cell>
          <cell r="T1855">
            <v>94.59</v>
          </cell>
          <cell r="U1855">
            <v>97.71999999999997</v>
          </cell>
          <cell r="V1855">
            <v>100</v>
          </cell>
          <cell r="W1855">
            <v>100.85</v>
          </cell>
          <cell r="X1855">
            <v>101.14000000000001</v>
          </cell>
        </row>
        <row r="1856">
          <cell r="A1856">
            <v>1856</v>
          </cell>
        </row>
        <row r="1857">
          <cell r="A1857">
            <v>1857</v>
          </cell>
          <cell r="B1857" t="str">
            <v>W</v>
          </cell>
          <cell r="C1857">
            <v>9130</v>
          </cell>
          <cell r="D1857">
            <v>2</v>
          </cell>
          <cell r="E1857">
            <v>90</v>
          </cell>
          <cell r="G1857" t="str">
            <v>WEIGHT * INDEX</v>
          </cell>
          <cell r="O1857">
            <v>0</v>
          </cell>
          <cell r="P1857">
            <v>0</v>
          </cell>
          <cell r="Q1857">
            <v>0</v>
          </cell>
          <cell r="R1857">
            <v>51.904761833948811</v>
          </cell>
          <cell r="S1857">
            <v>53.345588556019528</v>
          </cell>
          <cell r="T1857">
            <v>55.177246818085152</v>
          </cell>
          <cell r="U1857">
            <v>57.00307177358367</v>
          </cell>
          <cell r="V1857">
            <v>58.333065670879748</v>
          </cell>
          <cell r="W1857">
            <v>58.828896729082224</v>
          </cell>
          <cell r="X1857">
            <v>58.998062619527786</v>
          </cell>
        </row>
        <row r="1858">
          <cell r="A1858">
            <v>1858</v>
          </cell>
        </row>
        <row r="1859">
          <cell r="A1859">
            <v>1859</v>
          </cell>
          <cell r="B1859" t="str">
            <v>H</v>
          </cell>
          <cell r="C1859">
            <v>9140</v>
          </cell>
          <cell r="D1859">
            <v>1</v>
          </cell>
          <cell r="G1859" t="str">
            <v>FIRE SERVICES</v>
          </cell>
        </row>
        <row r="1860">
          <cell r="A1860">
            <v>1860</v>
          </cell>
          <cell r="H1860" t="str">
            <v>UNCONSTR</v>
          </cell>
          <cell r="I1860" t="str">
            <v>FINAL</v>
          </cell>
        </row>
        <row r="1861">
          <cell r="A1861">
            <v>1861</v>
          </cell>
          <cell r="B1861" t="str">
            <v>H</v>
          </cell>
          <cell r="C1861">
            <v>9140</v>
          </cell>
          <cell r="D1861">
            <v>1</v>
          </cell>
          <cell r="G1861" t="str">
            <v>Number in local government fire services</v>
          </cell>
          <cell r="H1861" t="str">
            <v>WEIGHT</v>
          </cell>
          <cell r="I1861" t="str">
            <v>WEIGHT</v>
          </cell>
          <cell r="J1861">
            <v>1978</v>
          </cell>
          <cell r="K1861">
            <v>1979</v>
          </cell>
          <cell r="L1861">
            <v>1980</v>
          </cell>
          <cell r="M1861">
            <v>1981</v>
          </cell>
          <cell r="N1861">
            <v>1982</v>
          </cell>
          <cell r="O1861">
            <v>1983</v>
          </cell>
          <cell r="P1861">
            <v>1984</v>
          </cell>
          <cell r="Q1861">
            <v>1985</v>
          </cell>
          <cell r="R1861">
            <v>1986</v>
          </cell>
          <cell r="S1861">
            <v>1987</v>
          </cell>
          <cell r="T1861">
            <v>1988</v>
          </cell>
          <cell r="U1861">
            <v>1989</v>
          </cell>
          <cell r="V1861">
            <v>1990</v>
          </cell>
          <cell r="W1861">
            <v>1991</v>
          </cell>
          <cell r="X1861">
            <v>1992</v>
          </cell>
        </row>
        <row r="1862">
          <cell r="A1862">
            <v>1862</v>
          </cell>
        </row>
        <row r="1863">
          <cell r="A1863">
            <v>1863</v>
          </cell>
          <cell r="B1863" t="str">
            <v>D</v>
          </cell>
          <cell r="C1863">
            <v>9140</v>
          </cell>
          <cell r="D1863">
            <v>1</v>
          </cell>
          <cell r="E1863">
            <v>2</v>
          </cell>
          <cell r="F1863" t="str">
            <v>ONS GDP(O)</v>
          </cell>
          <cell r="G1863" t="str">
            <v>UK Index for non-trading capital consumption at 1990 prices - Fire Services</v>
          </cell>
          <cell r="R1863">
            <v>99.07</v>
          </cell>
          <cell r="S1863">
            <v>100.25</v>
          </cell>
          <cell r="T1863">
            <v>100.41</v>
          </cell>
          <cell r="U1863">
            <v>100.41</v>
          </cell>
          <cell r="V1863">
            <v>100</v>
          </cell>
          <cell r="W1863">
            <v>100.39</v>
          </cell>
          <cell r="X1863">
            <v>100.29</v>
          </cell>
        </row>
        <row r="1864">
          <cell r="A1864">
            <v>1864</v>
          </cell>
        </row>
        <row r="1865">
          <cell r="A1865">
            <v>1865</v>
          </cell>
          <cell r="B1865" t="str">
            <v>I</v>
          </cell>
          <cell r="C1865">
            <v>9140</v>
          </cell>
          <cell r="D1865">
            <v>1</v>
          </cell>
          <cell r="E1865">
            <v>90</v>
          </cell>
          <cell r="G1865" t="str">
            <v>Scottish Index,1990=100</v>
          </cell>
          <cell r="H1865">
            <v>3.1309999999999998</v>
          </cell>
          <cell r="I1865">
            <v>3.0389488954330197</v>
          </cell>
          <cell r="O1865">
            <v>0</v>
          </cell>
          <cell r="P1865">
            <v>0</v>
          </cell>
          <cell r="Q1865">
            <v>0</v>
          </cell>
          <cell r="R1865">
            <v>99.07</v>
          </cell>
          <cell r="S1865">
            <v>100.25</v>
          </cell>
          <cell r="T1865">
            <v>100.41</v>
          </cell>
          <cell r="U1865">
            <v>100.41</v>
          </cell>
          <cell r="V1865">
            <v>100</v>
          </cell>
          <cell r="W1865">
            <v>100.39</v>
          </cell>
          <cell r="X1865">
            <v>100.29</v>
          </cell>
        </row>
        <row r="1866">
          <cell r="A1866">
            <v>1866</v>
          </cell>
        </row>
        <row r="1867">
          <cell r="A1867">
            <v>1867</v>
          </cell>
          <cell r="B1867" t="str">
            <v>W</v>
          </cell>
          <cell r="C1867">
            <v>9140</v>
          </cell>
          <cell r="D1867">
            <v>1</v>
          </cell>
          <cell r="E1867">
            <v>90</v>
          </cell>
          <cell r="G1867" t="str">
            <v>WEIGHT * INDEX</v>
          </cell>
          <cell r="O1867">
            <v>0</v>
          </cell>
          <cell r="P1867">
            <v>0</v>
          </cell>
          <cell r="Q1867">
            <v>0</v>
          </cell>
          <cell r="R1867">
            <v>301.06866707054922</v>
          </cell>
          <cell r="S1867">
            <v>304.65462676716021</v>
          </cell>
          <cell r="T1867">
            <v>305.1408585904295</v>
          </cell>
          <cell r="U1867">
            <v>305.1408585904295</v>
          </cell>
          <cell r="V1867">
            <v>303.89488954330199</v>
          </cell>
          <cell r="W1867">
            <v>305.08007961252088</v>
          </cell>
          <cell r="X1867">
            <v>304.77618472297758</v>
          </cell>
        </row>
        <row r="1868">
          <cell r="A1868">
            <v>1868</v>
          </cell>
          <cell r="H1868" t="str">
            <v>UNCONSTR</v>
          </cell>
          <cell r="I1868" t="str">
            <v>FINAL</v>
          </cell>
        </row>
        <row r="1869">
          <cell r="A1869">
            <v>1869</v>
          </cell>
          <cell r="B1869" t="str">
            <v>H</v>
          </cell>
          <cell r="C1869">
            <v>9140</v>
          </cell>
          <cell r="D1869">
            <v>2</v>
          </cell>
          <cell r="G1869" t="str">
            <v xml:space="preserve">UK Index of non-trading capital consumption at 1990 prices: local Govt, adjusted by  the </v>
          </cell>
          <cell r="H1869" t="str">
            <v>WEIGHT</v>
          </cell>
          <cell r="I1869" t="str">
            <v>WEIGHT</v>
          </cell>
          <cell r="J1869">
            <v>1978</v>
          </cell>
          <cell r="K1869">
            <v>1979</v>
          </cell>
          <cell r="L1869">
            <v>1980</v>
          </cell>
          <cell r="M1869">
            <v>1981</v>
          </cell>
          <cell r="N1869">
            <v>1982</v>
          </cell>
          <cell r="O1869">
            <v>1983</v>
          </cell>
          <cell r="P1869">
            <v>1984</v>
          </cell>
          <cell r="Q1869">
            <v>1985</v>
          </cell>
          <cell r="R1869">
            <v>1986</v>
          </cell>
          <cell r="S1869">
            <v>1987</v>
          </cell>
          <cell r="T1869">
            <v>1988</v>
          </cell>
          <cell r="U1869">
            <v>1989</v>
          </cell>
          <cell r="V1869">
            <v>1990</v>
          </cell>
          <cell r="W1869">
            <v>1991</v>
          </cell>
          <cell r="X1869">
            <v>1992</v>
          </cell>
        </row>
        <row r="1870">
          <cell r="A1870">
            <v>1870</v>
          </cell>
          <cell r="G1870" t="str">
            <v>Scot/UK ratio of local authority education other services imputed charge for capital consumption</v>
          </cell>
        </row>
        <row r="1871">
          <cell r="A1871">
            <v>1871</v>
          </cell>
        </row>
        <row r="1872">
          <cell r="A1872">
            <v>1872</v>
          </cell>
          <cell r="B1872" t="str">
            <v>C</v>
          </cell>
          <cell r="G1872" t="str">
            <v>1990 Scottish Index for series "91202" (From "91202" above)</v>
          </cell>
          <cell r="O1872">
            <v>0</v>
          </cell>
          <cell r="P1872">
            <v>0</v>
          </cell>
          <cell r="Q1872">
            <v>0</v>
          </cell>
          <cell r="R1872">
            <v>88.980000000000018</v>
          </cell>
          <cell r="S1872">
            <v>91.45</v>
          </cell>
          <cell r="T1872">
            <v>94.59</v>
          </cell>
          <cell r="U1872">
            <v>97.71999999999997</v>
          </cell>
          <cell r="V1872">
            <v>100</v>
          </cell>
          <cell r="W1872">
            <v>100.85</v>
          </cell>
          <cell r="X1872">
            <v>101.14000000000001</v>
          </cell>
        </row>
        <row r="1873">
          <cell r="A1873">
            <v>1873</v>
          </cell>
        </row>
        <row r="1874">
          <cell r="A1874">
            <v>1874</v>
          </cell>
          <cell r="B1874" t="str">
            <v>I</v>
          </cell>
          <cell r="C1874">
            <v>9140</v>
          </cell>
          <cell r="D1874">
            <v>2</v>
          </cell>
          <cell r="E1874">
            <v>90</v>
          </cell>
          <cell r="G1874" t="str">
            <v>Scottish Index,1990=100</v>
          </cell>
          <cell r="H1874">
            <v>0.20200000000000001</v>
          </cell>
          <cell r="I1874">
            <v>0.19606121906019483</v>
          </cell>
          <cell r="O1874">
            <v>0</v>
          </cell>
          <cell r="P1874">
            <v>0</v>
          </cell>
          <cell r="Q1874">
            <v>0</v>
          </cell>
          <cell r="R1874">
            <v>88.980000000000018</v>
          </cell>
          <cell r="S1874">
            <v>91.45</v>
          </cell>
          <cell r="T1874">
            <v>94.59</v>
          </cell>
          <cell r="U1874">
            <v>97.71999999999997</v>
          </cell>
          <cell r="V1874">
            <v>100</v>
          </cell>
          <cell r="W1874">
            <v>100.85</v>
          </cell>
          <cell r="X1874">
            <v>101.14000000000001</v>
          </cell>
        </row>
        <row r="1875">
          <cell r="A1875">
            <v>1875</v>
          </cell>
        </row>
        <row r="1876">
          <cell r="A1876">
            <v>1876</v>
          </cell>
          <cell r="B1876" t="str">
            <v>W</v>
          </cell>
          <cell r="C1876">
            <v>9140</v>
          </cell>
          <cell r="D1876">
            <v>2</v>
          </cell>
          <cell r="E1876">
            <v>90</v>
          </cell>
          <cell r="G1876" t="str">
            <v>WEIGHT * INDEX</v>
          </cell>
          <cell r="O1876">
            <v>0</v>
          </cell>
          <cell r="P1876">
            <v>0</v>
          </cell>
          <cell r="Q1876">
            <v>0</v>
          </cell>
          <cell r="R1876">
            <v>17.44552727197614</v>
          </cell>
          <cell r="S1876">
            <v>17.929798483054817</v>
          </cell>
          <cell r="T1876">
            <v>18.54543071090383</v>
          </cell>
          <cell r="U1876">
            <v>19.159102326562234</v>
          </cell>
          <cell r="V1876">
            <v>19.606121906019482</v>
          </cell>
          <cell r="W1876">
            <v>19.772773942220649</v>
          </cell>
          <cell r="X1876">
            <v>19.829631695748109</v>
          </cell>
        </row>
        <row r="1877">
          <cell r="A1877">
            <v>1877</v>
          </cell>
        </row>
        <row r="1878">
          <cell r="A1878">
            <v>1878</v>
          </cell>
          <cell r="B1878" t="str">
            <v>H</v>
          </cell>
          <cell r="C1878">
            <v>9200</v>
          </cell>
          <cell r="D1878">
            <v>1</v>
          </cell>
          <cell r="G1878" t="str">
            <v>SANITARY SERVICES</v>
          </cell>
        </row>
        <row r="1879">
          <cell r="A1879">
            <v>1879</v>
          </cell>
          <cell r="G1879" t="str">
            <v xml:space="preserve">        </v>
          </cell>
          <cell r="H1879" t="str">
            <v>UNCONSTR</v>
          </cell>
          <cell r="I1879" t="str">
            <v>FINAL</v>
          </cell>
        </row>
        <row r="1880">
          <cell r="A1880">
            <v>1880</v>
          </cell>
          <cell r="B1880" t="str">
            <v>H</v>
          </cell>
          <cell r="C1880">
            <v>9200</v>
          </cell>
          <cell r="D1880">
            <v>1</v>
          </cell>
          <cell r="G1880" t="str">
            <v>Local authority employees in cleansing and enviroment health</v>
          </cell>
          <cell r="H1880" t="str">
            <v>WEIGHT</v>
          </cell>
          <cell r="I1880" t="str">
            <v>WEIGHT</v>
          </cell>
          <cell r="J1880">
            <v>1978</v>
          </cell>
          <cell r="K1880">
            <v>1979</v>
          </cell>
          <cell r="L1880">
            <v>1980</v>
          </cell>
          <cell r="M1880">
            <v>1981</v>
          </cell>
          <cell r="N1880">
            <v>1982</v>
          </cell>
          <cell r="O1880">
            <v>1983</v>
          </cell>
          <cell r="P1880">
            <v>1984</v>
          </cell>
          <cell r="Q1880">
            <v>1985</v>
          </cell>
          <cell r="R1880">
            <v>1986</v>
          </cell>
          <cell r="S1880">
            <v>1987</v>
          </cell>
          <cell r="T1880">
            <v>1988</v>
          </cell>
          <cell r="U1880">
            <v>1989</v>
          </cell>
          <cell r="V1880">
            <v>1990</v>
          </cell>
          <cell r="W1880">
            <v>1991</v>
          </cell>
          <cell r="X1880">
            <v>1992</v>
          </cell>
        </row>
        <row r="1881">
          <cell r="A1881">
            <v>1881</v>
          </cell>
        </row>
        <row r="1882">
          <cell r="A1882">
            <v>1882</v>
          </cell>
          <cell r="B1882" t="str">
            <v>D</v>
          </cell>
          <cell r="C1882">
            <v>9200</v>
          </cell>
          <cell r="D1882">
            <v>1</v>
          </cell>
          <cell r="E1882">
            <v>1</v>
          </cell>
          <cell r="F1882" t="str">
            <v>Joint Manpower Watch</v>
          </cell>
          <cell r="G1882" t="str">
            <v>a - Scottish local authority employees in enviromental health FTE</v>
          </cell>
          <cell r="J1882">
            <v>2350</v>
          </cell>
          <cell r="K1882">
            <v>2569</v>
          </cell>
          <cell r="L1882">
            <v>2484</v>
          </cell>
          <cell r="M1882">
            <v>2509</v>
          </cell>
          <cell r="N1882">
            <v>2581</v>
          </cell>
          <cell r="O1882">
            <v>2453</v>
          </cell>
          <cell r="P1882">
            <v>2555</v>
          </cell>
          <cell r="Q1882">
            <v>2549</v>
          </cell>
          <cell r="R1882">
            <v>2517</v>
          </cell>
          <cell r="S1882">
            <v>2501</v>
          </cell>
          <cell r="T1882">
            <v>2455</v>
          </cell>
          <cell r="U1882">
            <v>2427</v>
          </cell>
          <cell r="V1882">
            <v>2318</v>
          </cell>
          <cell r="W1882">
            <v>2463</v>
          </cell>
          <cell r="X1882">
            <v>2536</v>
          </cell>
        </row>
        <row r="1883">
          <cell r="A1883">
            <v>1883</v>
          </cell>
        </row>
        <row r="1884">
          <cell r="A1884">
            <v>1884</v>
          </cell>
          <cell r="B1884" t="str">
            <v>D</v>
          </cell>
          <cell r="C1884">
            <v>9200</v>
          </cell>
          <cell r="D1884">
            <v>1</v>
          </cell>
          <cell r="E1884">
            <v>2</v>
          </cell>
          <cell r="F1884" t="str">
            <v>Joint Manpower Watch</v>
          </cell>
          <cell r="G1884" t="str">
            <v>b - Scottish local authority employees in cleansing FTE</v>
          </cell>
          <cell r="J1884">
            <v>10387</v>
          </cell>
          <cell r="K1884">
            <v>10718</v>
          </cell>
          <cell r="L1884">
            <v>10498</v>
          </cell>
          <cell r="M1884">
            <v>10189</v>
          </cell>
          <cell r="N1884">
            <v>9894</v>
          </cell>
          <cell r="O1884">
            <v>9880</v>
          </cell>
          <cell r="P1884">
            <v>9645</v>
          </cell>
          <cell r="Q1884">
            <v>9678</v>
          </cell>
          <cell r="R1884">
            <v>9697</v>
          </cell>
          <cell r="S1884">
            <v>9654</v>
          </cell>
          <cell r="T1884">
            <v>9355</v>
          </cell>
          <cell r="U1884">
            <v>8921</v>
          </cell>
          <cell r="V1884">
            <v>8441</v>
          </cell>
          <cell r="W1884">
            <v>8187</v>
          </cell>
          <cell r="X1884">
            <v>8055</v>
          </cell>
        </row>
        <row r="1885">
          <cell r="A1885">
            <v>1885</v>
          </cell>
        </row>
        <row r="1886">
          <cell r="A1886">
            <v>1886</v>
          </cell>
          <cell r="B1886" t="str">
            <v>C</v>
          </cell>
          <cell r="G1886" t="str">
            <v>a - Scottish local authority employees in cleansing and enviromental health FTE</v>
          </cell>
          <cell r="J1886">
            <v>12737</v>
          </cell>
          <cell r="K1886">
            <v>13287</v>
          </cell>
          <cell r="L1886">
            <v>12982</v>
          </cell>
          <cell r="M1886">
            <v>12698</v>
          </cell>
          <cell r="N1886">
            <v>12475</v>
          </cell>
          <cell r="O1886">
            <v>12333</v>
          </cell>
          <cell r="P1886">
            <v>12200</v>
          </cell>
          <cell r="Q1886">
            <v>12227</v>
          </cell>
          <cell r="R1886">
            <v>12214</v>
          </cell>
          <cell r="S1886">
            <v>12155</v>
          </cell>
          <cell r="T1886">
            <v>11810</v>
          </cell>
          <cell r="U1886">
            <v>11348</v>
          </cell>
          <cell r="V1886">
            <v>10759</v>
          </cell>
          <cell r="W1886">
            <v>10650</v>
          </cell>
          <cell r="X1886">
            <v>10591</v>
          </cell>
        </row>
        <row r="1887">
          <cell r="A1887">
            <v>1887</v>
          </cell>
        </row>
        <row r="1888">
          <cell r="A1888">
            <v>1888</v>
          </cell>
          <cell r="B1888" t="str">
            <v>C</v>
          </cell>
          <cell r="G1888" t="str">
            <v>b(ii) - Productivity Index (1.01) to power n, 1990=1</v>
          </cell>
          <cell r="O1888">
            <v>0.93271805470713531</v>
          </cell>
          <cell r="P1888">
            <v>0.94204523525420669</v>
          </cell>
          <cell r="Q1888">
            <v>0.95146568760674877</v>
          </cell>
          <cell r="R1888">
            <v>0.96098034448281622</v>
          </cell>
          <cell r="S1888">
            <v>0.97059014792764442</v>
          </cell>
          <cell r="T1888">
            <v>0.98029604940692083</v>
          </cell>
          <cell r="U1888">
            <v>0.99009900990099009</v>
          </cell>
          <cell r="V1888">
            <v>1</v>
          </cell>
          <cell r="W1888">
            <v>1.01</v>
          </cell>
          <cell r="X1888">
            <v>1.0201</v>
          </cell>
        </row>
        <row r="1889">
          <cell r="A1889">
            <v>1889</v>
          </cell>
        </row>
        <row r="1890">
          <cell r="A1890">
            <v>1890</v>
          </cell>
          <cell r="B1890" t="str">
            <v>I</v>
          </cell>
          <cell r="C1890">
            <v>9200</v>
          </cell>
          <cell r="D1890">
            <v>1</v>
          </cell>
          <cell r="E1890">
            <v>90</v>
          </cell>
          <cell r="G1890" t="str">
            <v>Scottish Index,1990=100  [a*100*b(ii)/1990a]</v>
          </cell>
          <cell r="H1890">
            <v>3.1230000000000002</v>
          </cell>
          <cell r="I1890">
            <v>2.8324270112731913</v>
          </cell>
          <cell r="O1890">
            <v>106.91710910589367</v>
          </cell>
          <cell r="P1890">
            <v>106.82174802585112</v>
          </cell>
          <cell r="Q1890">
            <v>108.12873838059036</v>
          </cell>
          <cell r="R1890">
            <v>109.09391139988026</v>
          </cell>
          <cell r="S1890">
            <v>109.6526001306861</v>
          </cell>
          <cell r="T1890">
            <v>107.60569145362706</v>
          </cell>
          <cell r="U1890">
            <v>104.43018463013696</v>
          </cell>
          <cell r="V1890">
            <v>100</v>
          </cell>
          <cell r="W1890">
            <v>99.976763639743467</v>
          </cell>
          <cell r="X1890">
            <v>100.41713077423553</v>
          </cell>
        </row>
        <row r="1891">
          <cell r="A1891">
            <v>1891</v>
          </cell>
        </row>
        <row r="1892">
          <cell r="A1892">
            <v>1892</v>
          </cell>
          <cell r="B1892" t="str">
            <v>W</v>
          </cell>
          <cell r="C1892">
            <v>9200</v>
          </cell>
          <cell r="D1892">
            <v>1</v>
          </cell>
          <cell r="E1892">
            <v>90</v>
          </cell>
          <cell r="G1892" t="str">
            <v>WEIGHT * INDEX</v>
          </cell>
          <cell r="O1892">
            <v>302.8349077987761</v>
          </cell>
          <cell r="P1892">
            <v>302.5648044998394</v>
          </cell>
          <cell r="Q1892">
            <v>306.26675928407639</v>
          </cell>
          <cell r="R1892">
            <v>309.00054141446515</v>
          </cell>
          <cell r="S1892">
            <v>310.58298646649354</v>
          </cell>
          <cell r="T1892">
            <v>304.7852670399821</v>
          </cell>
          <cell r="U1892">
            <v>295.79087573864638</v>
          </cell>
          <cell r="V1892">
            <v>283.24270112731915</v>
          </cell>
          <cell r="W1892">
            <v>283.17688583288486</v>
          </cell>
          <cell r="X1892">
            <v>284.42419359949713</v>
          </cell>
        </row>
        <row r="1893">
          <cell r="A1893">
            <v>1893</v>
          </cell>
          <cell r="H1893" t="str">
            <v>UNCONSTR</v>
          </cell>
          <cell r="I1893" t="str">
            <v>FINAL</v>
          </cell>
        </row>
        <row r="1894">
          <cell r="A1894">
            <v>1894</v>
          </cell>
          <cell r="B1894" t="str">
            <v>H</v>
          </cell>
          <cell r="C1894">
            <v>9200</v>
          </cell>
          <cell r="D1894">
            <v>2</v>
          </cell>
          <cell r="G1894" t="str">
            <v>Non-Local Authority employment in class 92</v>
          </cell>
          <cell r="H1894" t="str">
            <v>WEIGHT</v>
          </cell>
          <cell r="I1894" t="str">
            <v>WEIGHT</v>
          </cell>
          <cell r="J1894">
            <v>1978</v>
          </cell>
          <cell r="K1894">
            <v>1979</v>
          </cell>
          <cell r="L1894">
            <v>1980</v>
          </cell>
          <cell r="M1894">
            <v>1981</v>
          </cell>
          <cell r="N1894">
            <v>1982</v>
          </cell>
          <cell r="O1894">
            <v>1983</v>
          </cell>
          <cell r="P1894">
            <v>1984</v>
          </cell>
          <cell r="Q1894">
            <v>1985</v>
          </cell>
          <cell r="R1894">
            <v>1986</v>
          </cell>
          <cell r="S1894">
            <v>1987</v>
          </cell>
          <cell r="T1894">
            <v>1988</v>
          </cell>
          <cell r="U1894">
            <v>1989</v>
          </cell>
          <cell r="V1894">
            <v>1990</v>
          </cell>
          <cell r="W1894">
            <v>1991</v>
          </cell>
          <cell r="X1894">
            <v>1992</v>
          </cell>
        </row>
        <row r="1895">
          <cell r="A1895">
            <v>1895</v>
          </cell>
        </row>
        <row r="1896">
          <cell r="A1896">
            <v>1896</v>
          </cell>
          <cell r="B1896" t="str">
            <v>D</v>
          </cell>
          <cell r="C1896">
            <v>9200</v>
          </cell>
          <cell r="D1896">
            <v>2</v>
          </cell>
          <cell r="E1896">
            <v>1</v>
          </cell>
          <cell r="F1896" t="str">
            <v>Employment Department</v>
          </cell>
          <cell r="G1896" t="str">
            <v>c - Total  Scottish employees in Class 92</v>
          </cell>
          <cell r="P1896">
            <v>28908</v>
          </cell>
          <cell r="Q1896">
            <v>28645</v>
          </cell>
          <cell r="R1896">
            <v>30084</v>
          </cell>
          <cell r="S1896">
            <v>30776</v>
          </cell>
          <cell r="T1896">
            <v>34559</v>
          </cell>
          <cell r="U1896">
            <v>37578</v>
          </cell>
          <cell r="V1896">
            <v>38950</v>
          </cell>
          <cell r="W1896">
            <v>41345</v>
          </cell>
          <cell r="X1896">
            <v>42190.000265556606</v>
          </cell>
        </row>
        <row r="1897">
          <cell r="A1897">
            <v>1897</v>
          </cell>
        </row>
        <row r="1898">
          <cell r="A1898">
            <v>1898</v>
          </cell>
        </row>
        <row r="1899">
          <cell r="A1899">
            <v>1899</v>
          </cell>
        </row>
        <row r="1900">
          <cell r="A1900">
            <v>1900</v>
          </cell>
          <cell r="B1900" t="str">
            <v>D</v>
          </cell>
          <cell r="C1900">
            <v>9200</v>
          </cell>
          <cell r="D1900">
            <v>2</v>
          </cell>
          <cell r="E1900">
            <v>3</v>
          </cell>
          <cell r="F1900" t="str">
            <v>Employment Department</v>
          </cell>
          <cell r="G1900" t="str">
            <v>e -Scottish PART-TIME FEMALE employees in Class 92</v>
          </cell>
          <cell r="P1900">
            <v>12749</v>
          </cell>
          <cell r="Q1900">
            <v>12660</v>
          </cell>
          <cell r="R1900">
            <v>13014</v>
          </cell>
          <cell r="S1900">
            <v>13637</v>
          </cell>
          <cell r="T1900">
            <v>16745</v>
          </cell>
          <cell r="U1900">
            <v>20268</v>
          </cell>
          <cell r="V1900">
            <v>19538</v>
          </cell>
          <cell r="W1900">
            <v>19109</v>
          </cell>
          <cell r="X1900">
            <v>19857.221999929687</v>
          </cell>
        </row>
        <row r="1901">
          <cell r="A1901">
            <v>1901</v>
          </cell>
        </row>
        <row r="1902">
          <cell r="A1902">
            <v>1902</v>
          </cell>
          <cell r="B1902" t="str">
            <v>C</v>
          </cell>
          <cell r="G1902" t="str">
            <v>f - Full-time equivalent  [c+d-(0.5*e)]</v>
          </cell>
          <cell r="P1902">
            <v>22533.5</v>
          </cell>
          <cell r="Q1902">
            <v>22315</v>
          </cell>
          <cell r="R1902">
            <v>23577</v>
          </cell>
          <cell r="S1902">
            <v>23957.5</v>
          </cell>
          <cell r="T1902">
            <v>26186.5</v>
          </cell>
          <cell r="U1902">
            <v>27444</v>
          </cell>
          <cell r="V1902">
            <v>29181</v>
          </cell>
          <cell r="W1902">
            <v>31790.5</v>
          </cell>
          <cell r="X1902">
            <v>32261.389265591763</v>
          </cell>
        </row>
        <row r="1903">
          <cell r="A1903">
            <v>1903</v>
          </cell>
        </row>
        <row r="1904">
          <cell r="A1904">
            <v>1904</v>
          </cell>
          <cell r="B1904" t="str">
            <v>I</v>
          </cell>
          <cell r="C1904">
            <v>9200</v>
          </cell>
          <cell r="D1904">
            <v>2</v>
          </cell>
          <cell r="E1904">
            <v>90</v>
          </cell>
          <cell r="G1904" t="str">
            <v>Scottish Index,1990=100  [(f-a)*100*b(ii)/1990f-1990a]</v>
          </cell>
          <cell r="H1904">
            <v>5.2930000000000001</v>
          </cell>
          <cell r="I1904">
            <v>4.8005239099164267</v>
          </cell>
          <cell r="P1904">
            <v>52.842386486262868</v>
          </cell>
          <cell r="Q1904">
            <v>52.102843646601251</v>
          </cell>
          <cell r="R1904">
            <v>59.2748868437642</v>
          </cell>
          <cell r="S1904">
            <v>62.18320606294661</v>
          </cell>
          <cell r="T1904">
            <v>76.502150441312551</v>
          </cell>
          <cell r="U1904">
            <v>86.508705153437944</v>
          </cell>
          <cell r="V1904">
            <v>100</v>
          </cell>
          <cell r="W1904">
            <v>115.90438063185321</v>
          </cell>
          <cell r="X1904">
            <v>119.99763375219932</v>
          </cell>
        </row>
        <row r="1905">
          <cell r="A1905">
            <v>1905</v>
          </cell>
        </row>
        <row r="1906">
          <cell r="A1906">
            <v>1906</v>
          </cell>
          <cell r="B1906" t="str">
            <v>W</v>
          </cell>
          <cell r="C1906">
            <v>9200</v>
          </cell>
          <cell r="D1906">
            <v>2</v>
          </cell>
          <cell r="E1906">
            <v>90</v>
          </cell>
          <cell r="G1906" t="str">
            <v>WEIGHT * INDEX</v>
          </cell>
          <cell r="O1906">
            <v>0</v>
          </cell>
          <cell r="P1906">
            <v>253.67113978434958</v>
          </cell>
          <cell r="Q1906">
            <v>250.1209467001465</v>
          </cell>
          <cell r="R1906">
            <v>284.55051155108066</v>
          </cell>
          <cell r="S1906">
            <v>298.51196750043533</v>
          </cell>
          <cell r="T1906">
            <v>367.25040235354442</v>
          </cell>
          <cell r="U1906">
            <v>415.28710750498925</v>
          </cell>
          <cell r="V1906">
            <v>480.05239099164265</v>
          </cell>
          <cell r="W1906">
            <v>556.40175048726576</v>
          </cell>
          <cell r="X1906">
            <v>576.05150996082727</v>
          </cell>
        </row>
        <row r="1907">
          <cell r="A1907">
            <v>1907</v>
          </cell>
          <cell r="F1907" t="str">
            <v xml:space="preserve">  </v>
          </cell>
          <cell r="H1907" t="str">
            <v>UNCONSTR</v>
          </cell>
          <cell r="I1907" t="str">
            <v>FINAL</v>
          </cell>
        </row>
        <row r="1908">
          <cell r="A1908">
            <v>1908</v>
          </cell>
          <cell r="B1908" t="str">
            <v>H</v>
          </cell>
          <cell r="C1908">
            <v>9200</v>
          </cell>
          <cell r="D1908">
            <v>3</v>
          </cell>
          <cell r="G1908" t="str">
            <v>UK Index of non-trading capital consumption at 1990 prices: local government, adjusted by</v>
          </cell>
          <cell r="H1908" t="str">
            <v>WEIGHT</v>
          </cell>
          <cell r="I1908" t="str">
            <v>WEIGHT</v>
          </cell>
          <cell r="J1908">
            <v>1978</v>
          </cell>
          <cell r="K1908">
            <v>1979</v>
          </cell>
          <cell r="L1908">
            <v>1980</v>
          </cell>
          <cell r="M1908">
            <v>1981</v>
          </cell>
          <cell r="N1908">
            <v>1982</v>
          </cell>
          <cell r="O1908">
            <v>1983</v>
          </cell>
          <cell r="P1908">
            <v>1984</v>
          </cell>
          <cell r="Q1908">
            <v>1985</v>
          </cell>
          <cell r="R1908">
            <v>1986</v>
          </cell>
          <cell r="S1908">
            <v>1987</v>
          </cell>
          <cell r="T1908">
            <v>1988</v>
          </cell>
          <cell r="U1908">
            <v>1989</v>
          </cell>
          <cell r="V1908">
            <v>1990</v>
          </cell>
          <cell r="W1908">
            <v>1991</v>
          </cell>
          <cell r="X1908">
            <v>1992</v>
          </cell>
        </row>
        <row r="1909">
          <cell r="A1909">
            <v>1909</v>
          </cell>
          <cell r="G1909" t="str">
            <v>the Scotland to UK ratio of local authority other services imputed charge for capital consumption</v>
          </cell>
        </row>
        <row r="1910">
          <cell r="A1910">
            <v>1910</v>
          </cell>
        </row>
        <row r="1911">
          <cell r="A1911">
            <v>1911</v>
          </cell>
          <cell r="B1911" t="str">
            <v>C</v>
          </cell>
          <cell r="G1911" t="str">
            <v>1990 Scottish Index for series "91202"  (From "91202" above)</v>
          </cell>
          <cell r="O1911">
            <v>0</v>
          </cell>
          <cell r="P1911">
            <v>0</v>
          </cell>
          <cell r="Q1911">
            <v>0</v>
          </cell>
          <cell r="R1911">
            <v>88.980000000000018</v>
          </cell>
          <cell r="S1911">
            <v>91.45</v>
          </cell>
          <cell r="T1911">
            <v>94.59</v>
          </cell>
          <cell r="U1911">
            <v>97.71999999999997</v>
          </cell>
          <cell r="V1911">
            <v>100</v>
          </cell>
          <cell r="W1911">
            <v>100.85</v>
          </cell>
          <cell r="X1911">
            <v>101.14000000000001</v>
          </cell>
        </row>
        <row r="1912">
          <cell r="A1912">
            <v>1912</v>
          </cell>
        </row>
        <row r="1913">
          <cell r="A1913">
            <v>1913</v>
          </cell>
          <cell r="B1913" t="str">
            <v>I</v>
          </cell>
          <cell r="C1913">
            <v>9200</v>
          </cell>
          <cell r="D1913">
            <v>3</v>
          </cell>
          <cell r="E1913">
            <v>90</v>
          </cell>
          <cell r="G1913" t="str">
            <v>Scottish Index,1990=100</v>
          </cell>
          <cell r="H1913">
            <v>0.59399999999999997</v>
          </cell>
          <cell r="I1913">
            <v>0.5387325151124801</v>
          </cell>
          <cell r="O1913">
            <v>0</v>
          </cell>
          <cell r="P1913">
            <v>0</v>
          </cell>
          <cell r="Q1913">
            <v>0</v>
          </cell>
          <cell r="R1913">
            <v>88.980000000000018</v>
          </cell>
          <cell r="S1913">
            <v>91.45</v>
          </cell>
          <cell r="T1913">
            <v>94.59</v>
          </cell>
          <cell r="U1913">
            <v>97.71999999999997</v>
          </cell>
          <cell r="V1913">
            <v>100</v>
          </cell>
          <cell r="W1913">
            <v>100.85</v>
          </cell>
          <cell r="X1913">
            <v>101.14000000000001</v>
          </cell>
        </row>
        <row r="1914">
          <cell r="A1914">
            <v>1914</v>
          </cell>
        </row>
        <row r="1915">
          <cell r="A1915">
            <v>1915</v>
          </cell>
          <cell r="B1915" t="str">
            <v>W</v>
          </cell>
          <cell r="C1915">
            <v>9200</v>
          </cell>
          <cell r="D1915">
            <v>3</v>
          </cell>
          <cell r="E1915">
            <v>90</v>
          </cell>
          <cell r="G1915" t="str">
            <v>WEIGHT * INDEX</v>
          </cell>
          <cell r="O1915">
            <v>0</v>
          </cell>
          <cell r="P1915">
            <v>0</v>
          </cell>
          <cell r="Q1915">
            <v>0</v>
          </cell>
          <cell r="R1915">
            <v>47.936419194708492</v>
          </cell>
          <cell r="S1915">
            <v>49.267088507036306</v>
          </cell>
          <cell r="T1915">
            <v>50.958708604489495</v>
          </cell>
          <cell r="U1915">
            <v>52.644941376791543</v>
          </cell>
          <cell r="V1915">
            <v>53.873251511248007</v>
          </cell>
          <cell r="W1915">
            <v>54.331174149093613</v>
          </cell>
          <cell r="X1915">
            <v>54.487406578476246</v>
          </cell>
        </row>
        <row r="1916">
          <cell r="A1916">
            <v>1916</v>
          </cell>
        </row>
        <row r="1917">
          <cell r="A1917">
            <v>1917</v>
          </cell>
          <cell r="B1917" t="str">
            <v>H</v>
          </cell>
          <cell r="C1917">
            <v>9300</v>
          </cell>
          <cell r="D1917">
            <v>1</v>
          </cell>
          <cell r="G1917" t="str">
            <v>EDUCATION</v>
          </cell>
        </row>
        <row r="1918">
          <cell r="A1918">
            <v>1918</v>
          </cell>
        </row>
        <row r="1919">
          <cell r="A1919">
            <v>1919</v>
          </cell>
          <cell r="B1919" t="str">
            <v>H</v>
          </cell>
          <cell r="C1919">
            <v>9301</v>
          </cell>
          <cell r="D1919">
            <v>1</v>
          </cell>
          <cell r="G1919" t="str">
            <v>Numbers of teachers in LA maintained schools of further education establishments:</v>
          </cell>
          <cell r="H1919" t="str">
            <v>UNCONSTR</v>
          </cell>
          <cell r="I1919" t="str">
            <v>FINAL</v>
          </cell>
        </row>
        <row r="1920">
          <cell r="A1920">
            <v>1920</v>
          </cell>
          <cell r="C1920" t="str">
            <v xml:space="preserve"> </v>
          </cell>
          <cell r="G1920" t="str">
            <v>MALE &amp; FEMALE Primary, MALE &amp; FEMALE Secondary, MALE &amp; FEMALE further education</v>
          </cell>
          <cell r="H1920" t="str">
            <v>WEIGHT</v>
          </cell>
          <cell r="I1920" t="str">
            <v>WEIGHT</v>
          </cell>
          <cell r="J1920">
            <v>1978</v>
          </cell>
          <cell r="K1920">
            <v>1979</v>
          </cell>
          <cell r="L1920">
            <v>1980</v>
          </cell>
          <cell r="M1920">
            <v>1981</v>
          </cell>
          <cell r="N1920">
            <v>1982</v>
          </cell>
          <cell r="O1920">
            <v>1983</v>
          </cell>
          <cell r="P1920">
            <v>1984</v>
          </cell>
          <cell r="Q1920">
            <v>1985</v>
          </cell>
          <cell r="R1920">
            <v>1986</v>
          </cell>
          <cell r="S1920">
            <v>1987</v>
          </cell>
          <cell r="T1920">
            <v>1988</v>
          </cell>
          <cell r="U1920">
            <v>1989</v>
          </cell>
          <cell r="V1920">
            <v>1990</v>
          </cell>
          <cell r="W1920">
            <v>1991</v>
          </cell>
          <cell r="X1920">
            <v>1992</v>
          </cell>
        </row>
        <row r="1921">
          <cell r="A1921">
            <v>1921</v>
          </cell>
        </row>
        <row r="1922">
          <cell r="A1922">
            <v>1922</v>
          </cell>
          <cell r="B1922" t="str">
            <v>D</v>
          </cell>
          <cell r="C1922">
            <v>9301</v>
          </cell>
          <cell r="D1922">
            <v>1</v>
          </cell>
          <cell r="E1922">
            <v>1</v>
          </cell>
          <cell r="F1922" t="str">
            <v>SOEID : Education</v>
          </cell>
          <cell r="G1922" t="str">
            <v xml:space="preserve">No's of teachers in LA maintained schools : MALE PRIMARY </v>
          </cell>
          <cell r="J1922">
            <v>3249.5</v>
          </cell>
          <cell r="K1922">
            <v>3171.6</v>
          </cell>
          <cell r="L1922">
            <v>3076.9</v>
          </cell>
          <cell r="M1922">
            <v>2926</v>
          </cell>
          <cell r="N1922">
            <v>2855.5</v>
          </cell>
          <cell r="O1922">
            <v>2737.1</v>
          </cell>
          <cell r="P1922">
            <v>2573.1</v>
          </cell>
          <cell r="Q1922">
            <v>2447.3000000000002</v>
          </cell>
          <cell r="R1922">
            <v>2436.8000000000002</v>
          </cell>
          <cell r="S1922">
            <v>2421</v>
          </cell>
          <cell r="T1922">
            <v>1993.4</v>
          </cell>
          <cell r="U1922">
            <v>1942.6</v>
          </cell>
          <cell r="V1922">
            <v>2107.6999999999998</v>
          </cell>
          <cell r="W1922">
            <v>1883</v>
          </cell>
          <cell r="X1922">
            <v>1885</v>
          </cell>
        </row>
        <row r="1923">
          <cell r="A1923">
            <v>1923</v>
          </cell>
          <cell r="C1923" t="str">
            <v xml:space="preserve"> </v>
          </cell>
          <cell r="G1923" t="str">
            <v xml:space="preserve"> </v>
          </cell>
        </row>
        <row r="1924">
          <cell r="A1924">
            <v>1924</v>
          </cell>
          <cell r="B1924" t="str">
            <v>D</v>
          </cell>
          <cell r="C1924">
            <v>9301</v>
          </cell>
          <cell r="D1924">
            <v>2</v>
          </cell>
          <cell r="E1924">
            <v>1</v>
          </cell>
          <cell r="F1924" t="str">
            <v>SOEID : Education</v>
          </cell>
          <cell r="G1924" t="str">
            <v xml:space="preserve">No's of teachers in LA maintained schools : FEMALE PRIMARY </v>
          </cell>
          <cell r="J1924">
            <v>23298.7</v>
          </cell>
          <cell r="K1924">
            <v>23458.400000000001</v>
          </cell>
          <cell r="L1924">
            <v>23795.8</v>
          </cell>
          <cell r="M1924">
            <v>22606.3</v>
          </cell>
          <cell r="N1924">
            <v>21446.9</v>
          </cell>
          <cell r="O1924">
            <v>20244.400000000001</v>
          </cell>
          <cell r="P1924">
            <v>19494.900000000001</v>
          </cell>
          <cell r="Q1924">
            <v>19001</v>
          </cell>
          <cell r="R1924">
            <v>18919.8</v>
          </cell>
          <cell r="S1924">
            <v>18797.099999999999</v>
          </cell>
          <cell r="T1924">
            <v>19176.599999999999</v>
          </cell>
          <cell r="U1924">
            <v>19380.400000000001</v>
          </cell>
          <cell r="V1924">
            <v>20078.400000000001</v>
          </cell>
          <cell r="W1924">
            <v>20745</v>
          </cell>
          <cell r="X1924">
            <v>20767</v>
          </cell>
        </row>
        <row r="1925">
          <cell r="A1925">
            <v>1925</v>
          </cell>
          <cell r="C1925" t="str">
            <v xml:space="preserve"> </v>
          </cell>
        </row>
        <row r="1926">
          <cell r="A1926">
            <v>1926</v>
          </cell>
          <cell r="B1926" t="str">
            <v>D</v>
          </cell>
          <cell r="C1926">
            <v>9301</v>
          </cell>
          <cell r="D1926">
            <v>3</v>
          </cell>
          <cell r="E1926">
            <v>1</v>
          </cell>
          <cell r="F1926" t="str">
            <v>SOEID : Education</v>
          </cell>
          <cell r="G1926" t="str">
            <v>No's of teachers in LA maintained schools : MALE SECONDARY</v>
          </cell>
          <cell r="J1926">
            <v>15903.5</v>
          </cell>
          <cell r="K1926">
            <v>16136.3</v>
          </cell>
          <cell r="L1926">
            <v>16194.1</v>
          </cell>
          <cell r="M1926">
            <v>16139.3</v>
          </cell>
          <cell r="N1926">
            <v>16137.7</v>
          </cell>
          <cell r="O1926">
            <v>16084.1</v>
          </cell>
          <cell r="P1926">
            <v>16009.5</v>
          </cell>
          <cell r="Q1926">
            <v>15698.2</v>
          </cell>
          <cell r="R1926">
            <v>15262.4</v>
          </cell>
          <cell r="S1926">
            <v>14870.4</v>
          </cell>
          <cell r="T1926">
            <v>14035.4</v>
          </cell>
          <cell r="U1926">
            <v>13623.3</v>
          </cell>
          <cell r="V1926">
            <v>13278.8</v>
          </cell>
          <cell r="W1926">
            <v>12923</v>
          </cell>
          <cell r="X1926">
            <v>12833</v>
          </cell>
        </row>
        <row r="1927">
          <cell r="A1927">
            <v>1927</v>
          </cell>
          <cell r="C1927" t="str">
            <v xml:space="preserve"> </v>
          </cell>
        </row>
        <row r="1928">
          <cell r="A1928">
            <v>1928</v>
          </cell>
          <cell r="B1928" t="str">
            <v>D</v>
          </cell>
          <cell r="C1928">
            <v>9301</v>
          </cell>
          <cell r="D1928">
            <v>4</v>
          </cell>
          <cell r="E1928">
            <v>1</v>
          </cell>
          <cell r="F1928" t="str">
            <v>SOEID : Education</v>
          </cell>
          <cell r="G1928" t="str">
            <v>No's of teachers in LA maintained schools : FEMALE SECONDARY</v>
          </cell>
          <cell r="J1928">
            <v>11730.7</v>
          </cell>
          <cell r="K1928">
            <v>12059.2</v>
          </cell>
          <cell r="L1928">
            <v>12316.6</v>
          </cell>
          <cell r="M1928">
            <v>12274.9</v>
          </cell>
          <cell r="N1928">
            <v>11932.7</v>
          </cell>
          <cell r="O1928">
            <v>11839.6</v>
          </cell>
          <cell r="P1928">
            <v>11876.8</v>
          </cell>
          <cell r="Q1928">
            <v>11741.4</v>
          </cell>
          <cell r="R1928">
            <v>11415.4</v>
          </cell>
          <cell r="S1928">
            <v>11122.3</v>
          </cell>
          <cell r="T1928">
            <v>11161.6</v>
          </cell>
          <cell r="U1928">
            <v>10942.7</v>
          </cell>
          <cell r="V1928">
            <v>10864.5</v>
          </cell>
          <cell r="W1928">
            <v>11064</v>
          </cell>
          <cell r="X1928">
            <v>10987</v>
          </cell>
        </row>
        <row r="1929">
          <cell r="A1929">
            <v>1929</v>
          </cell>
          <cell r="C1929" t="str">
            <v xml:space="preserve"> </v>
          </cell>
        </row>
        <row r="1930">
          <cell r="A1930">
            <v>1930</v>
          </cell>
          <cell r="B1930" t="str">
            <v>D</v>
          </cell>
          <cell r="C1930">
            <v>9301</v>
          </cell>
          <cell r="D1930">
            <v>5</v>
          </cell>
          <cell r="E1930">
            <v>1</v>
          </cell>
          <cell r="F1930" t="str">
            <v>SOEID : Education</v>
          </cell>
          <cell r="G1930" t="str">
            <v xml:space="preserve">No's of MALE teachers in further educ. establishments (local authority, central institutions, ) :  </v>
          </cell>
          <cell r="J1930">
            <v>5737</v>
          </cell>
          <cell r="K1930">
            <v>5720</v>
          </cell>
          <cell r="L1930">
            <v>5743</v>
          </cell>
          <cell r="M1930">
            <v>5933</v>
          </cell>
          <cell r="N1930">
            <v>6066</v>
          </cell>
          <cell r="O1930">
            <v>6190</v>
          </cell>
          <cell r="P1930">
            <v>6326</v>
          </cell>
          <cell r="Q1930">
            <v>6365</v>
          </cell>
          <cell r="R1930">
            <v>6383</v>
          </cell>
          <cell r="S1930">
            <v>5995</v>
          </cell>
          <cell r="T1930">
            <v>6079</v>
          </cell>
          <cell r="U1930">
            <v>6225</v>
          </cell>
          <cell r="V1930">
            <v>6063</v>
          </cell>
          <cell r="W1930">
            <v>6052</v>
          </cell>
          <cell r="X1930">
            <v>5960</v>
          </cell>
        </row>
        <row r="1931">
          <cell r="A1931">
            <v>1931</v>
          </cell>
          <cell r="C1931" t="str">
            <v xml:space="preserve"> </v>
          </cell>
          <cell r="G1931" t="str">
            <v>MALE Further Education (Full-time staff)</v>
          </cell>
        </row>
        <row r="1932">
          <cell r="A1932">
            <v>1932</v>
          </cell>
          <cell r="B1932" t="str">
            <v>D</v>
          </cell>
          <cell r="C1932">
            <v>9301</v>
          </cell>
          <cell r="D1932">
            <v>6</v>
          </cell>
          <cell r="E1932">
            <v>1</v>
          </cell>
          <cell r="F1932" t="str">
            <v>SOEID : Education</v>
          </cell>
          <cell r="G1932" t="str">
            <v xml:space="preserve">No's of FEMALE teachers in further educ. establishments (local authority, central institutions, ) :  </v>
          </cell>
          <cell r="J1932">
            <v>1598</v>
          </cell>
          <cell r="K1932">
            <v>1641</v>
          </cell>
          <cell r="L1932">
            <v>1662</v>
          </cell>
          <cell r="M1932">
            <v>1688</v>
          </cell>
          <cell r="N1932">
            <v>1705</v>
          </cell>
          <cell r="O1932">
            <v>1864</v>
          </cell>
          <cell r="P1932">
            <v>1939</v>
          </cell>
          <cell r="Q1932">
            <v>2006</v>
          </cell>
          <cell r="R1932">
            <v>2055</v>
          </cell>
          <cell r="S1932">
            <v>1998</v>
          </cell>
          <cell r="T1932">
            <v>2140</v>
          </cell>
          <cell r="U1932">
            <v>2251</v>
          </cell>
          <cell r="V1932">
            <v>2364</v>
          </cell>
          <cell r="W1932">
            <v>2477</v>
          </cell>
          <cell r="X1932">
            <v>2503</v>
          </cell>
        </row>
        <row r="1933">
          <cell r="A1933">
            <v>1933</v>
          </cell>
          <cell r="C1933" t="str">
            <v xml:space="preserve"> </v>
          </cell>
          <cell r="G1933" t="str">
            <v>FEMALE Further Education (Full-time staff)</v>
          </cell>
        </row>
        <row r="1934">
          <cell r="A1934">
            <v>1934</v>
          </cell>
          <cell r="B1934" t="str">
            <v>C</v>
          </cell>
          <cell r="G1934" t="str">
            <v xml:space="preserve">a - Calculation of numbers of teachers  calender : MALE PRIMARY  </v>
          </cell>
          <cell r="J1934">
            <v>3218.34</v>
          </cell>
          <cell r="K1934">
            <v>3133.7200000000003</v>
          </cell>
          <cell r="L1934">
            <v>3016.54</v>
          </cell>
          <cell r="M1934">
            <v>2897.8</v>
          </cell>
          <cell r="N1934">
            <v>2808.14</v>
          </cell>
          <cell r="O1934">
            <v>2671.5</v>
          </cell>
          <cell r="P1934">
            <v>2522.7799999999997</v>
          </cell>
          <cell r="Q1934">
            <v>2443.1000000000004</v>
          </cell>
          <cell r="R1934">
            <v>2430.4800000000005</v>
          </cell>
          <cell r="S1934">
            <v>2249.96</v>
          </cell>
          <cell r="T1934">
            <v>1973.08</v>
          </cell>
          <cell r="U1934">
            <v>2008.6399999999999</v>
          </cell>
          <cell r="V1934">
            <v>2017.82</v>
          </cell>
          <cell r="W1934">
            <v>1883.8</v>
          </cell>
          <cell r="X1934">
            <v>1843</v>
          </cell>
        </row>
        <row r="1935">
          <cell r="A1935">
            <v>1935</v>
          </cell>
        </row>
        <row r="1936">
          <cell r="A1936">
            <v>1936</v>
          </cell>
          <cell r="B1936" t="str">
            <v>C</v>
          </cell>
          <cell r="G1936" t="str">
            <v xml:space="preserve">b - Calculation of numbers of teachers  calender : FEMALE PRIMARY  </v>
          </cell>
          <cell r="J1936">
            <v>23362.58</v>
          </cell>
          <cell r="K1936">
            <v>23593.360000000001</v>
          </cell>
          <cell r="L1936">
            <v>23320</v>
          </cell>
          <cell r="M1936">
            <v>22142.54</v>
          </cell>
          <cell r="N1936">
            <v>20965.900000000001</v>
          </cell>
          <cell r="O1936">
            <v>19944.600000000002</v>
          </cell>
          <cell r="P1936">
            <v>19297.34</v>
          </cell>
          <cell r="Q1936">
            <v>18968.52</v>
          </cell>
          <cell r="R1936">
            <v>18870.72</v>
          </cell>
          <cell r="S1936">
            <v>18948.899999999998</v>
          </cell>
          <cell r="T1936">
            <v>19258.12</v>
          </cell>
          <cell r="U1936">
            <v>19659.599999999999</v>
          </cell>
          <cell r="V1936">
            <v>20345.04</v>
          </cell>
          <cell r="W1936">
            <v>20753.800000000003</v>
          </cell>
          <cell r="X1936">
            <v>20839</v>
          </cell>
        </row>
        <row r="1937">
          <cell r="A1937">
            <v>1937</v>
          </cell>
        </row>
        <row r="1938">
          <cell r="A1938">
            <v>1938</v>
          </cell>
          <cell r="B1938" t="str">
            <v>C</v>
          </cell>
          <cell r="G1938" t="str">
            <v xml:space="preserve">c - Calculation of numbers of teachers calender : MALE SECONDARY </v>
          </cell>
          <cell r="J1938">
            <v>15996.62</v>
          </cell>
          <cell r="K1938">
            <v>16159.419999999998</v>
          </cell>
          <cell r="L1938">
            <v>16172.18</v>
          </cell>
          <cell r="M1938">
            <v>16138.66</v>
          </cell>
          <cell r="N1938">
            <v>16116.260000000002</v>
          </cell>
          <cell r="O1938">
            <v>16054.259999999998</v>
          </cell>
          <cell r="P1938">
            <v>15884.98</v>
          </cell>
          <cell r="Q1938">
            <v>15523.880000000001</v>
          </cell>
          <cell r="R1938">
            <v>15105.599999999999</v>
          </cell>
          <cell r="S1938">
            <v>14536.4</v>
          </cell>
          <cell r="T1938">
            <v>13870.56</v>
          </cell>
          <cell r="U1938">
            <v>13485.5</v>
          </cell>
          <cell r="V1938">
            <v>13136.48</v>
          </cell>
          <cell r="W1938">
            <v>12887</v>
          </cell>
          <cell r="X1938">
            <v>12689.8</v>
          </cell>
        </row>
        <row r="1939">
          <cell r="A1939">
            <v>1939</v>
          </cell>
        </row>
        <row r="1940">
          <cell r="A1940">
            <v>1940</v>
          </cell>
          <cell r="B1940" t="str">
            <v>C</v>
          </cell>
          <cell r="G1940" t="str">
            <v xml:space="preserve">d - Calculation of numbers of teachers  calender : FEMALE SECONDARY  </v>
          </cell>
          <cell r="J1940">
            <v>11862.1</v>
          </cell>
          <cell r="K1940">
            <v>12162.16</v>
          </cell>
          <cell r="L1940">
            <v>12299.92</v>
          </cell>
          <cell r="M1940">
            <v>12138.02</v>
          </cell>
          <cell r="N1940">
            <v>11895.46</v>
          </cell>
          <cell r="O1940">
            <v>11854.48</v>
          </cell>
          <cell r="P1940">
            <v>11822.64</v>
          </cell>
          <cell r="Q1940">
            <v>11611</v>
          </cell>
          <cell r="R1940">
            <v>11298.16</v>
          </cell>
          <cell r="S1940">
            <v>11138.02</v>
          </cell>
          <cell r="T1940">
            <v>11074.04</v>
          </cell>
          <cell r="U1940">
            <v>10911.42</v>
          </cell>
          <cell r="V1940">
            <v>10944.3</v>
          </cell>
          <cell r="W1940">
            <v>11033.2</v>
          </cell>
          <cell r="X1940">
            <v>11199.4</v>
          </cell>
        </row>
        <row r="1941">
          <cell r="A1941">
            <v>1941</v>
          </cell>
        </row>
        <row r="1942">
          <cell r="A1942">
            <v>1942</v>
          </cell>
          <cell r="B1942" t="str">
            <v>C</v>
          </cell>
          <cell r="G1942" t="str">
            <v xml:space="preserve">e - Calculation of numbers of teachers calender : MALE FURTHER EDUCATION (Full-time staff)  </v>
          </cell>
          <cell r="J1942">
            <v>5730.2</v>
          </cell>
          <cell r="K1942">
            <v>5729.2000000000007</v>
          </cell>
          <cell r="L1942">
            <v>5819</v>
          </cell>
          <cell r="M1942">
            <v>5986.2</v>
          </cell>
          <cell r="N1942">
            <v>6115.6</v>
          </cell>
          <cell r="O1942">
            <v>6244.4</v>
          </cell>
          <cell r="P1942">
            <v>6341.6</v>
          </cell>
          <cell r="Q1942">
            <v>6372.2000000000007</v>
          </cell>
          <cell r="R1942">
            <v>6227.7999999999993</v>
          </cell>
          <cell r="S1942">
            <v>6028.6</v>
          </cell>
          <cell r="T1942">
            <v>6137.4</v>
          </cell>
          <cell r="U1942">
            <v>6160.2000000000007</v>
          </cell>
          <cell r="V1942">
            <v>6058.6</v>
          </cell>
          <cell r="W1942">
            <v>6015.2</v>
          </cell>
          <cell r="X1942">
            <v>5939.2000000000007</v>
          </cell>
        </row>
        <row r="1943">
          <cell r="A1943">
            <v>1943</v>
          </cell>
        </row>
        <row r="1944">
          <cell r="A1944">
            <v>1944</v>
          </cell>
          <cell r="B1944" t="str">
            <v>C</v>
          </cell>
          <cell r="G1944" t="str">
            <v>f - Calculation of numbers of teachers calender : FEMALE FURTHER EDUCATION (Full-time staff)</v>
          </cell>
          <cell r="J1944">
            <v>1615.2</v>
          </cell>
          <cell r="K1944">
            <v>1649.4</v>
          </cell>
          <cell r="L1944">
            <v>1672.4</v>
          </cell>
          <cell r="M1944">
            <v>1694.8</v>
          </cell>
          <cell r="N1944">
            <v>1768.6</v>
          </cell>
          <cell r="O1944">
            <v>1894</v>
          </cell>
          <cell r="P1944">
            <v>1965.8</v>
          </cell>
          <cell r="Q1944">
            <v>2025.6</v>
          </cell>
          <cell r="R1944">
            <v>2032.2</v>
          </cell>
          <cell r="S1944">
            <v>2054.8000000000002</v>
          </cell>
          <cell r="T1944">
            <v>2184.4</v>
          </cell>
          <cell r="U1944">
            <v>2296.1999999999998</v>
          </cell>
          <cell r="V1944">
            <v>2409.1999999999998</v>
          </cell>
          <cell r="W1944">
            <v>2487.4</v>
          </cell>
          <cell r="X1944">
            <v>2574.1999999999998</v>
          </cell>
        </row>
        <row r="1945">
          <cell r="A1945">
            <v>1945</v>
          </cell>
        </row>
        <row r="1946">
          <cell r="A1946">
            <v>1946</v>
          </cell>
          <cell r="C1946" t="str">
            <v xml:space="preserve"> </v>
          </cell>
        </row>
        <row r="1947">
          <cell r="A1947">
            <v>1947</v>
          </cell>
          <cell r="B1947" t="str">
            <v>D</v>
          </cell>
          <cell r="C1947">
            <v>9301</v>
          </cell>
          <cell r="D1947">
            <v>8</v>
          </cell>
          <cell r="E1947">
            <v>1</v>
          </cell>
          <cell r="F1947" t="str">
            <v>ONS GDP(O)</v>
          </cell>
          <cell r="G1947" t="str">
            <v>h - UK Wage Drift, 1990=1</v>
          </cell>
          <cell r="R1947">
            <v>1.0147999999999999</v>
          </cell>
          <cell r="S1947">
            <v>1.0065</v>
          </cell>
          <cell r="T1947">
            <v>0.998</v>
          </cell>
          <cell r="U1947">
            <v>0.99319999999999997</v>
          </cell>
          <cell r="V1947">
            <v>1</v>
          </cell>
          <cell r="W1947">
            <v>0.99639999999999995</v>
          </cell>
          <cell r="X1947">
            <v>1.0063</v>
          </cell>
        </row>
        <row r="1948">
          <cell r="A1948">
            <v>1948</v>
          </cell>
        </row>
        <row r="1949">
          <cell r="A1949">
            <v>1949</v>
          </cell>
          <cell r="B1949" t="str">
            <v>C</v>
          </cell>
          <cell r="C1949" t="str">
            <v xml:space="preserve"> </v>
          </cell>
          <cell r="G1949" t="str">
            <v>j - Productivity Factor (1.01) to power n, 1990=1</v>
          </cell>
          <cell r="O1949">
            <v>0.93271805470713531</v>
          </cell>
          <cell r="P1949">
            <v>0.94204523525420669</v>
          </cell>
          <cell r="Q1949">
            <v>0.95146568760674877</v>
          </cell>
          <cell r="R1949">
            <v>0.96098034448281622</v>
          </cell>
          <cell r="S1949">
            <v>0.97059014792764442</v>
          </cell>
          <cell r="T1949">
            <v>0.98029604940692083</v>
          </cell>
          <cell r="U1949">
            <v>0.99009900990099009</v>
          </cell>
          <cell r="V1949">
            <v>1</v>
          </cell>
          <cell r="W1949">
            <v>1.01</v>
          </cell>
          <cell r="X1949">
            <v>1.0201</v>
          </cell>
        </row>
        <row r="1950">
          <cell r="A1950">
            <v>1950</v>
          </cell>
          <cell r="H1950" t="str">
            <v>UNCONSTR</v>
          </cell>
          <cell r="I1950" t="str">
            <v>FINAL</v>
          </cell>
        </row>
        <row r="1951">
          <cell r="A1951">
            <v>1951</v>
          </cell>
          <cell r="H1951" t="str">
            <v>WEIGHT</v>
          </cell>
          <cell r="I1951" t="str">
            <v>WEIGHT</v>
          </cell>
          <cell r="J1951">
            <v>1978</v>
          </cell>
          <cell r="K1951">
            <v>1979</v>
          </cell>
          <cell r="L1951">
            <v>1980</v>
          </cell>
          <cell r="M1951">
            <v>1981</v>
          </cell>
          <cell r="N1951">
            <v>1982</v>
          </cell>
          <cell r="O1951">
            <v>1983</v>
          </cell>
          <cell r="P1951">
            <v>1984</v>
          </cell>
          <cell r="Q1951">
            <v>1985</v>
          </cell>
          <cell r="R1951">
            <v>1986</v>
          </cell>
          <cell r="S1951">
            <v>1987</v>
          </cell>
          <cell r="T1951">
            <v>1988</v>
          </cell>
          <cell r="U1951">
            <v>1989</v>
          </cell>
          <cell r="V1951">
            <v>1990</v>
          </cell>
          <cell r="W1951">
            <v>1991</v>
          </cell>
          <cell r="X1951">
            <v>1992</v>
          </cell>
        </row>
        <row r="1952">
          <cell r="A1952">
            <v>1952</v>
          </cell>
          <cell r="B1952" t="str">
            <v>I</v>
          </cell>
          <cell r="C1952">
            <v>9301</v>
          </cell>
          <cell r="D1952">
            <v>1</v>
          </cell>
          <cell r="E1952">
            <v>90</v>
          </cell>
          <cell r="G1952" t="str">
            <v>Scottish Index, 1990=100, PRIMARY MALE  [a*100*j/1990a*h*1990j]</v>
          </cell>
          <cell r="H1952">
            <v>0.88700000000000001</v>
          </cell>
          <cell r="I1952">
            <v>1.0933565620769266</v>
          </cell>
          <cell r="O1952" t="e">
            <v>#DIV/0!</v>
          </cell>
          <cell r="P1952" t="e">
            <v>#DIV/0!</v>
          </cell>
          <cell r="Q1952" t="e">
            <v>#DIV/0!</v>
          </cell>
          <cell r="R1952">
            <v>114.0627073700895</v>
          </cell>
          <cell r="S1952">
            <v>107.52624366429555</v>
          </cell>
          <cell r="T1952">
            <v>96.048145351759885</v>
          </cell>
          <cell r="U1952">
            <v>99.234251895730111</v>
          </cell>
          <cell r="V1952">
            <v>100</v>
          </cell>
          <cell r="W1952">
            <v>94.632437188583893</v>
          </cell>
          <cell r="X1952">
            <v>92.588742936035672</v>
          </cell>
        </row>
        <row r="1953">
          <cell r="A1953">
            <v>1953</v>
          </cell>
        </row>
        <row r="1954">
          <cell r="A1954">
            <v>1954</v>
          </cell>
          <cell r="B1954" t="str">
            <v>W</v>
          </cell>
          <cell r="C1954">
            <v>9301</v>
          </cell>
          <cell r="D1954">
            <v>1</v>
          </cell>
          <cell r="E1954">
            <v>90</v>
          </cell>
          <cell r="G1954" t="str">
            <v>WEIGHT * INDEX</v>
          </cell>
          <cell r="O1954" t="e">
            <v>#DIV/0!</v>
          </cell>
          <cell r="P1954" t="e">
            <v>#DIV/0!</v>
          </cell>
          <cell r="Q1954" t="e">
            <v>#DIV/0!</v>
          </cell>
          <cell r="R1954">
            <v>124.71120959134757</v>
          </cell>
          <cell r="S1954">
            <v>117.56452410584009</v>
          </cell>
          <cell r="T1954">
            <v>105.01486999566512</v>
          </cell>
          <cell r="U1954">
            <v>108.4984204929912</v>
          </cell>
          <cell r="V1954">
            <v>109.33565620769265</v>
          </cell>
          <cell r="W1954">
            <v>103.46699618547078</v>
          </cell>
          <cell r="X1954">
            <v>101.23250966356828</v>
          </cell>
        </row>
        <row r="1955">
          <cell r="A1955">
            <v>1955</v>
          </cell>
        </row>
        <row r="1956">
          <cell r="A1956">
            <v>1956</v>
          </cell>
          <cell r="B1956" t="str">
            <v>I</v>
          </cell>
          <cell r="C1956">
            <v>9301</v>
          </cell>
          <cell r="D1956">
            <v>2</v>
          </cell>
          <cell r="E1956">
            <v>90</v>
          </cell>
          <cell r="G1956" t="str">
            <v>Scottish Index,1990=100, PRIMARY FEMALE  [b*100*j/1990b*h*1990j]</v>
          </cell>
          <cell r="H1956">
            <v>9.8249999999999993</v>
          </cell>
          <cell r="I1956">
            <v>12.110742077120408</v>
          </cell>
          <cell r="O1956" t="e">
            <v>#DIV/0!</v>
          </cell>
          <cell r="P1956" t="e">
            <v>#DIV/0!</v>
          </cell>
          <cell r="Q1956" t="e">
            <v>#DIV/0!</v>
          </cell>
          <cell r="R1956">
            <v>87.834264497887034</v>
          </cell>
          <cell r="S1956">
            <v>89.814727225391607</v>
          </cell>
          <cell r="T1956">
            <v>92.978396399722854</v>
          </cell>
          <cell r="U1956">
            <v>96.329220193392246</v>
          </cell>
          <cell r="V1956">
            <v>100</v>
          </cell>
          <cell r="W1956">
            <v>103.40147503886003</v>
          </cell>
          <cell r="X1956">
            <v>103.83256951011587</v>
          </cell>
        </row>
        <row r="1957">
          <cell r="A1957">
            <v>1957</v>
          </cell>
        </row>
        <row r="1958">
          <cell r="A1958">
            <v>1958</v>
          </cell>
          <cell r="B1958" t="str">
            <v>W</v>
          </cell>
          <cell r="C1958">
            <v>9301</v>
          </cell>
          <cell r="D1958">
            <v>2</v>
          </cell>
          <cell r="E1958">
            <v>90</v>
          </cell>
          <cell r="G1958" t="str">
            <v>WEIGHT * INDEX</v>
          </cell>
          <cell r="O1958" t="e">
            <v>#DIV/0!</v>
          </cell>
          <cell r="P1958" t="e">
            <v>#DIV/0!</v>
          </cell>
          <cell r="Q1958" t="e">
            <v>#DIV/0!</v>
          </cell>
          <cell r="R1958">
            <v>1063.7381228674838</v>
          </cell>
          <cell r="S1958">
            <v>1087.722996153642</v>
          </cell>
          <cell r="T1958">
            <v>1126.0373775413043</v>
          </cell>
          <cell r="U1958">
            <v>1166.6183402523125</v>
          </cell>
          <cell r="V1958">
            <v>1211.0742077120408</v>
          </cell>
          <cell r="W1958">
            <v>1252.2685945894377</v>
          </cell>
          <cell r="X1958">
            <v>1257.4894685416898</v>
          </cell>
        </row>
        <row r="1959">
          <cell r="A1959">
            <v>1959</v>
          </cell>
        </row>
        <row r="1960">
          <cell r="A1960">
            <v>1960</v>
          </cell>
          <cell r="B1960" t="str">
            <v>I</v>
          </cell>
          <cell r="C1960">
            <v>9301</v>
          </cell>
          <cell r="D1960">
            <v>3</v>
          </cell>
          <cell r="E1960">
            <v>90</v>
          </cell>
          <cell r="G1960" t="str">
            <v>Scottish Index,1990=100, SECONDARY MALE  [c*100*j/1990c*h*1990j]</v>
          </cell>
          <cell r="H1960">
            <v>6.2859999999999996</v>
          </cell>
          <cell r="I1960">
            <v>7.7484096383489964</v>
          </cell>
          <cell r="O1960" t="e">
            <v>#DIV/0!</v>
          </cell>
          <cell r="P1960" t="e">
            <v>#DIV/0!</v>
          </cell>
          <cell r="Q1960" t="e">
            <v>#DIV/0!</v>
          </cell>
          <cell r="R1960">
            <v>108.8912586258635</v>
          </cell>
          <cell r="S1960">
            <v>106.70873106108944</v>
          </cell>
          <cell r="T1960">
            <v>103.71503004930165</v>
          </cell>
          <cell r="U1960">
            <v>102.33635864374901</v>
          </cell>
          <cell r="V1960">
            <v>100</v>
          </cell>
          <cell r="W1960">
            <v>99.439853196120254</v>
          </cell>
          <cell r="X1960">
            <v>97.9244279727654</v>
          </cell>
        </row>
        <row r="1961">
          <cell r="A1961">
            <v>1961</v>
          </cell>
        </row>
        <row r="1962">
          <cell r="A1962">
            <v>1962</v>
          </cell>
          <cell r="B1962" t="str">
            <v>W</v>
          </cell>
          <cell r="C1962">
            <v>9301</v>
          </cell>
          <cell r="D1962">
            <v>3</v>
          </cell>
          <cell r="E1962">
            <v>90</v>
          </cell>
          <cell r="G1962" t="str">
            <v>WEIGHT * INDEX</v>
          </cell>
          <cell r="O1962" t="e">
            <v>#DIV/0!</v>
          </cell>
          <cell r="P1962" t="e">
            <v>#DIV/0!</v>
          </cell>
          <cell r="Q1962" t="e">
            <v>#DIV/0!</v>
          </cell>
          <cell r="R1962">
            <v>843.734077868594</v>
          </cell>
          <cell r="S1962">
            <v>826.8229602497363</v>
          </cell>
          <cell r="T1962">
            <v>803.62653847566469</v>
          </cell>
          <cell r="U1962">
            <v>792.94402766876442</v>
          </cell>
          <cell r="V1962">
            <v>774.84096383489964</v>
          </cell>
          <cell r="W1962">
            <v>770.50071694082749</v>
          </cell>
          <cell r="X1962">
            <v>758.75858153398747</v>
          </cell>
        </row>
        <row r="1963">
          <cell r="A1963">
            <v>1963</v>
          </cell>
        </row>
        <row r="1964">
          <cell r="A1964">
            <v>1964</v>
          </cell>
          <cell r="B1964" t="str">
            <v>I</v>
          </cell>
          <cell r="C1964">
            <v>9301</v>
          </cell>
          <cell r="D1964">
            <v>4</v>
          </cell>
          <cell r="E1964">
            <v>90</v>
          </cell>
          <cell r="G1964" t="str">
            <v>Scottish Index,1990=100, SECONDARY FEMALE  [d*100*j/1990d*h*1990j]</v>
          </cell>
          <cell r="H1964">
            <v>5.2910000000000004</v>
          </cell>
          <cell r="I1964">
            <v>6.521927361836549</v>
          </cell>
          <cell r="O1964" t="e">
            <v>#DIV/0!</v>
          </cell>
          <cell r="P1964" t="e">
            <v>#DIV/0!</v>
          </cell>
          <cell r="Q1964" t="e">
            <v>#DIV/0!</v>
          </cell>
          <cell r="R1964">
            <v>97.758330882034343</v>
          </cell>
          <cell r="S1964">
            <v>98.139107391740708</v>
          </cell>
          <cell r="T1964">
            <v>99.390484989186703</v>
          </cell>
          <cell r="U1964">
            <v>99.388285528714235</v>
          </cell>
          <cell r="V1964">
            <v>100</v>
          </cell>
          <cell r="W1964">
            <v>102.18829579932748</v>
          </cell>
          <cell r="X1964">
            <v>103.73421909047188</v>
          </cell>
        </row>
        <row r="1965">
          <cell r="A1965">
            <v>1965</v>
          </cell>
        </row>
        <row r="1966">
          <cell r="A1966">
            <v>1966</v>
          </cell>
          <cell r="B1966" t="str">
            <v>W</v>
          </cell>
          <cell r="C1966">
            <v>9301</v>
          </cell>
          <cell r="D1966">
            <v>4</v>
          </cell>
          <cell r="E1966">
            <v>90</v>
          </cell>
          <cell r="G1966" t="str">
            <v>WEIGHT * INDEX</v>
          </cell>
          <cell r="O1966" t="e">
            <v>#DIV/0!</v>
          </cell>
          <cell r="P1966" t="e">
            <v>#DIV/0!</v>
          </cell>
          <cell r="Q1966" t="e">
            <v>#DIV/0!</v>
          </cell>
          <cell r="R1966">
            <v>637.57273302701071</v>
          </cell>
          <cell r="S1966">
            <v>640.05612976440921</v>
          </cell>
          <cell r="T1966">
            <v>648.21752355718161</v>
          </cell>
          <cell r="U1966">
            <v>648.20317883574489</v>
          </cell>
          <cell r="V1966">
            <v>652.19273618365492</v>
          </cell>
          <cell r="W1966">
            <v>666.46464243308071</v>
          </cell>
          <cell r="X1966">
            <v>676.54704184489583</v>
          </cell>
        </row>
        <row r="1967">
          <cell r="A1967">
            <v>1967</v>
          </cell>
        </row>
        <row r="1968">
          <cell r="A1968">
            <v>1968</v>
          </cell>
          <cell r="B1968" t="str">
            <v>I</v>
          </cell>
          <cell r="C1968">
            <v>9301</v>
          </cell>
          <cell r="D1968">
            <v>5</v>
          </cell>
          <cell r="E1968">
            <v>90</v>
          </cell>
          <cell r="G1968" t="str">
            <v>Scottish Index,1990=100, FURTHER EDUCATION MALE  [e*100*j/1990e*h*1990j]</v>
          </cell>
          <cell r="H1968">
            <v>3.6219999999999999</v>
          </cell>
          <cell r="I1968">
            <v>4.4646420156061195</v>
          </cell>
          <cell r="O1968" t="e">
            <v>#DIV/0!</v>
          </cell>
          <cell r="P1968" t="e">
            <v>#DIV/0!</v>
          </cell>
          <cell r="Q1968" t="e">
            <v>#DIV/0!</v>
          </cell>
          <cell r="R1968">
            <v>97.341138841479932</v>
          </cell>
          <cell r="S1968">
            <v>95.954707988616306</v>
          </cell>
          <cell r="T1968">
            <v>99.503615120347902</v>
          </cell>
          <cell r="U1968">
            <v>101.35949712712673</v>
          </cell>
          <cell r="V1968">
            <v>100</v>
          </cell>
          <cell r="W1968">
            <v>100.638799198456</v>
          </cell>
          <cell r="X1968">
            <v>99.373581992815431</v>
          </cell>
        </row>
        <row r="1969">
          <cell r="A1969">
            <v>1969</v>
          </cell>
        </row>
        <row r="1970">
          <cell r="A1970">
            <v>1970</v>
          </cell>
          <cell r="B1970" t="str">
            <v>W</v>
          </cell>
          <cell r="C1970">
            <v>9301</v>
          </cell>
          <cell r="D1970">
            <v>5</v>
          </cell>
          <cell r="E1970">
            <v>90</v>
          </cell>
          <cell r="G1970" t="str">
            <v>WEIGHT * INDEX</v>
          </cell>
          <cell r="O1970" t="e">
            <v>#DIV/0!</v>
          </cell>
          <cell r="P1970" t="e">
            <v>#DIV/0!</v>
          </cell>
          <cell r="Q1970" t="e">
            <v>#DIV/0!</v>
          </cell>
          <cell r="R1970">
            <v>434.59333831862011</v>
          </cell>
          <cell r="S1970">
            <v>428.40342088119252</v>
          </cell>
          <cell r="T1970">
            <v>444.2480207710056</v>
          </cell>
          <cell r="U1970">
            <v>452.53386955447775</v>
          </cell>
          <cell r="V1970">
            <v>446.46420156061197</v>
          </cell>
          <cell r="W1970">
            <v>449.31621130157413</v>
          </cell>
          <cell r="X1970">
            <v>443.66746940640348</v>
          </cell>
        </row>
        <row r="1971">
          <cell r="A1971">
            <v>1971</v>
          </cell>
        </row>
        <row r="1972">
          <cell r="A1972">
            <v>1972</v>
          </cell>
          <cell r="B1972" t="str">
            <v>I</v>
          </cell>
          <cell r="C1972">
            <v>9301</v>
          </cell>
          <cell r="D1972">
            <v>6</v>
          </cell>
          <cell r="E1972">
            <v>90</v>
          </cell>
          <cell r="G1972" t="str">
            <v>Scottish Index,1990=100, FURTHER EDUCATION FEMALE  [f*100*j/1990f*h*1990j]</v>
          </cell>
          <cell r="H1972">
            <v>1.395</v>
          </cell>
          <cell r="I1972">
            <v>1.7195404781254933</v>
          </cell>
          <cell r="O1972" t="e">
            <v>#DIV/0!</v>
          </cell>
          <cell r="P1972" t="e">
            <v>#DIV/0!</v>
          </cell>
          <cell r="Q1972" t="e">
            <v>#DIV/0!</v>
          </cell>
          <cell r="R1972">
            <v>79.87808395476236</v>
          </cell>
          <cell r="S1972">
            <v>82.246760656501635</v>
          </cell>
          <cell r="T1972">
            <v>89.060683642084015</v>
          </cell>
          <cell r="U1972">
            <v>95.012068556916461</v>
          </cell>
          <cell r="V1972">
            <v>100</v>
          </cell>
          <cell r="W1972">
            <v>104.65510804861306</v>
          </cell>
          <cell r="X1972">
            <v>108.31402790017115</v>
          </cell>
        </row>
        <row r="1973">
          <cell r="A1973">
            <v>1973</v>
          </cell>
        </row>
        <row r="1974">
          <cell r="A1974">
            <v>1974</v>
          </cell>
          <cell r="B1974" t="str">
            <v>W</v>
          </cell>
          <cell r="C1974">
            <v>9301</v>
          </cell>
          <cell r="D1974">
            <v>6</v>
          </cell>
          <cell r="E1974">
            <v>90</v>
          </cell>
          <cell r="G1974" t="str">
            <v>WEIGHT * INDEX</v>
          </cell>
          <cell r="O1974" t="e">
            <v>#DIV/0!</v>
          </cell>
          <cell r="P1974" t="e">
            <v>#DIV/0!</v>
          </cell>
          <cell r="Q1974" t="e">
            <v>#DIV/0!</v>
          </cell>
          <cell r="R1974">
            <v>137.35359867532037</v>
          </cell>
          <cell r="S1974">
            <v>141.42663414355383</v>
          </cell>
          <cell r="T1974">
            <v>153.14345053209246</v>
          </cell>
          <cell r="U1974">
            <v>163.37709779405228</v>
          </cell>
          <cell r="V1974">
            <v>171.95404781254933</v>
          </cell>
          <cell r="W1974">
            <v>179.95869453218725</v>
          </cell>
          <cell r="X1974">
            <v>186.25035532315832</v>
          </cell>
        </row>
        <row r="1975">
          <cell r="A1975">
            <v>1975</v>
          </cell>
          <cell r="H1975" t="str">
            <v>UNCONSTR</v>
          </cell>
          <cell r="I1975" t="str">
            <v>FINAL</v>
          </cell>
        </row>
        <row r="1976">
          <cell r="A1976">
            <v>1976</v>
          </cell>
          <cell r="B1976" t="str">
            <v>H</v>
          </cell>
          <cell r="C1976">
            <v>9302</v>
          </cell>
          <cell r="D1976">
            <v>1</v>
          </cell>
          <cell r="G1976" t="str">
            <v xml:space="preserve">Others employed in the Local Authority education service </v>
          </cell>
          <cell r="H1976" t="str">
            <v>WEIGHT</v>
          </cell>
          <cell r="I1976" t="str">
            <v>WEIGHT</v>
          </cell>
          <cell r="J1976">
            <v>1978</v>
          </cell>
          <cell r="K1976">
            <v>1979</v>
          </cell>
          <cell r="L1976">
            <v>1980</v>
          </cell>
          <cell r="M1976">
            <v>1981</v>
          </cell>
          <cell r="N1976">
            <v>1982</v>
          </cell>
          <cell r="O1976">
            <v>1983</v>
          </cell>
          <cell r="P1976">
            <v>1984</v>
          </cell>
          <cell r="Q1976">
            <v>1985</v>
          </cell>
          <cell r="R1976">
            <v>1986</v>
          </cell>
          <cell r="S1976">
            <v>1987</v>
          </cell>
          <cell r="T1976">
            <v>1988</v>
          </cell>
          <cell r="U1976">
            <v>1989</v>
          </cell>
          <cell r="V1976">
            <v>1990</v>
          </cell>
          <cell r="W1976">
            <v>1991</v>
          </cell>
          <cell r="X1976">
            <v>1992</v>
          </cell>
        </row>
        <row r="1977">
          <cell r="A1977">
            <v>1977</v>
          </cell>
        </row>
        <row r="1978">
          <cell r="A1978">
            <v>1978</v>
          </cell>
          <cell r="B1978" t="str">
            <v>D</v>
          </cell>
          <cell r="C1978">
            <v>9302</v>
          </cell>
          <cell r="D1978">
            <v>1</v>
          </cell>
          <cell r="E1978">
            <v>1</v>
          </cell>
          <cell r="F1978" t="str">
            <v>Joint Manpower Watch</v>
          </cell>
          <cell r="G1978" t="str">
            <v>k - Number of non-teaching staff in LA education</v>
          </cell>
          <cell r="J1978">
            <v>49930</v>
          </cell>
          <cell r="K1978">
            <v>42407</v>
          </cell>
          <cell r="L1978">
            <v>42150</v>
          </cell>
          <cell r="M1978">
            <v>42313</v>
          </cell>
          <cell r="N1978">
            <v>41276</v>
          </cell>
          <cell r="O1978">
            <v>40126</v>
          </cell>
          <cell r="P1978">
            <v>40002</v>
          </cell>
          <cell r="Q1978">
            <v>40184</v>
          </cell>
          <cell r="R1978">
            <v>39993</v>
          </cell>
          <cell r="S1978">
            <v>41445</v>
          </cell>
          <cell r="T1978">
            <v>41813</v>
          </cell>
          <cell r="U1978">
            <v>41967</v>
          </cell>
          <cell r="V1978">
            <v>42035.287101806702</v>
          </cell>
          <cell r="W1978">
            <v>39382</v>
          </cell>
          <cell r="X1978">
            <v>39329</v>
          </cell>
        </row>
        <row r="1979">
          <cell r="A1979">
            <v>1979</v>
          </cell>
        </row>
        <row r="1980">
          <cell r="A1980">
            <v>1980</v>
          </cell>
          <cell r="B1980" t="str">
            <v>I</v>
          </cell>
          <cell r="C1980">
            <v>9302</v>
          </cell>
          <cell r="D1980">
            <v>1</v>
          </cell>
          <cell r="E1980">
            <v>90</v>
          </cell>
          <cell r="G1980" t="str">
            <v>Scottish Index,1990=100</v>
          </cell>
          <cell r="H1980">
            <v>14.252000000000001</v>
          </cell>
          <cell r="I1980">
            <v>17.567663723472783</v>
          </cell>
          <cell r="O1980" t="e">
            <v>#DIV/0!</v>
          </cell>
          <cell r="P1980" t="e">
            <v>#DIV/0!</v>
          </cell>
          <cell r="Q1980" t="e">
            <v>#DIV/0!</v>
          </cell>
          <cell r="R1980">
            <v>93.753935385538398</v>
          </cell>
          <cell r="S1980">
            <v>97.959000834684886</v>
          </cell>
          <cell r="T1980">
            <v>99.670530346808548</v>
          </cell>
          <cell r="U1980">
            <v>100.52109157207873</v>
          </cell>
          <cell r="V1980">
            <v>100</v>
          </cell>
          <cell r="W1980">
            <v>94.026448157805916</v>
          </cell>
          <cell r="X1980">
            <v>92.976118851817446</v>
          </cell>
        </row>
        <row r="1981">
          <cell r="A1981">
            <v>1981</v>
          </cell>
        </row>
        <row r="1982">
          <cell r="A1982">
            <v>1982</v>
          </cell>
          <cell r="B1982" t="str">
            <v>W</v>
          </cell>
          <cell r="C1982">
            <v>9302</v>
          </cell>
          <cell r="D1982">
            <v>1</v>
          </cell>
          <cell r="E1982">
            <v>90</v>
          </cell>
          <cell r="G1982" t="str">
            <v>WEIGHT * INDEX</v>
          </cell>
          <cell r="O1982" t="e">
            <v>#DIV/0!</v>
          </cell>
          <cell r="P1982" t="e">
            <v>#DIV/0!</v>
          </cell>
          <cell r="Q1982" t="e">
            <v>#DIV/0!</v>
          </cell>
          <cell r="R1982">
            <v>1647.0376096053342</v>
          </cell>
          <cell r="S1982">
            <v>1720.9107853511339</v>
          </cell>
          <cell r="T1982">
            <v>1750.9783602729217</v>
          </cell>
          <cell r="U1982">
            <v>1765.9207338546933</v>
          </cell>
          <cell r="V1982">
            <v>1756.7663723472783</v>
          </cell>
          <cell r="W1982">
            <v>1651.8250223488812</v>
          </cell>
          <cell r="X1982">
            <v>1633.3731903023674</v>
          </cell>
        </row>
        <row r="1983">
          <cell r="A1983">
            <v>1983</v>
          </cell>
          <cell r="H1983" t="str">
            <v>UNCONSTR</v>
          </cell>
          <cell r="I1983" t="str">
            <v>FINAL</v>
          </cell>
        </row>
        <row r="1984">
          <cell r="A1984">
            <v>1984</v>
          </cell>
          <cell r="B1984" t="str">
            <v>H</v>
          </cell>
          <cell r="C1984">
            <v>9303</v>
          </cell>
          <cell r="D1984">
            <v>1</v>
          </cell>
          <cell r="G1984" t="str">
            <v>University full-time staff</v>
          </cell>
          <cell r="H1984" t="str">
            <v>WEIGHT</v>
          </cell>
          <cell r="I1984" t="str">
            <v>WEIGHT</v>
          </cell>
          <cell r="J1984">
            <v>1978</v>
          </cell>
          <cell r="K1984">
            <v>1979</v>
          </cell>
          <cell r="L1984">
            <v>1980</v>
          </cell>
          <cell r="M1984">
            <v>1981</v>
          </cell>
          <cell r="N1984">
            <v>1982</v>
          </cell>
          <cell r="O1984">
            <v>1983</v>
          </cell>
          <cell r="P1984">
            <v>1984</v>
          </cell>
          <cell r="Q1984">
            <v>1985</v>
          </cell>
          <cell r="R1984">
            <v>1986</v>
          </cell>
          <cell r="S1984">
            <v>1987</v>
          </cell>
          <cell r="T1984">
            <v>1988</v>
          </cell>
          <cell r="U1984">
            <v>1989</v>
          </cell>
          <cell r="V1984">
            <v>1990</v>
          </cell>
          <cell r="W1984">
            <v>1991</v>
          </cell>
          <cell r="X1984">
            <v>1992</v>
          </cell>
        </row>
        <row r="1985">
          <cell r="A1985">
            <v>1985</v>
          </cell>
        </row>
        <row r="1986">
          <cell r="A1986">
            <v>1986</v>
          </cell>
          <cell r="B1986" t="str">
            <v>D</v>
          </cell>
          <cell r="C1986">
            <v>9303</v>
          </cell>
          <cell r="D1986">
            <v>1</v>
          </cell>
          <cell r="E1986">
            <v>1</v>
          </cell>
          <cell r="F1986" t="str">
            <v>Scottish Higher Education Funding Council</v>
          </cell>
          <cell r="G1986" t="str">
            <v>l - Scottish university full-time teaching staff for 77/78 etc.(Financial Years)</v>
          </cell>
          <cell r="J1986">
            <v>5004</v>
          </cell>
          <cell r="K1986">
            <v>5068</v>
          </cell>
          <cell r="L1986">
            <v>5132</v>
          </cell>
          <cell r="M1986">
            <v>5092</v>
          </cell>
          <cell r="N1986">
            <v>4985</v>
          </cell>
          <cell r="O1986">
            <v>4633</v>
          </cell>
          <cell r="P1986">
            <v>4578</v>
          </cell>
          <cell r="Q1986">
            <v>4513</v>
          </cell>
          <cell r="R1986">
            <v>6367</v>
          </cell>
          <cell r="S1986">
            <v>6669</v>
          </cell>
          <cell r="T1986">
            <v>6715</v>
          </cell>
          <cell r="U1986">
            <v>6721</v>
          </cell>
          <cell r="V1986">
            <v>6945</v>
          </cell>
          <cell r="W1986">
            <v>7198</v>
          </cell>
          <cell r="X1986">
            <v>7396</v>
          </cell>
        </row>
        <row r="1987">
          <cell r="A1987">
            <v>1987</v>
          </cell>
        </row>
        <row r="1988">
          <cell r="A1988">
            <v>1988</v>
          </cell>
          <cell r="B1988" t="str">
            <v>D</v>
          </cell>
          <cell r="C1988">
            <v>9303</v>
          </cell>
          <cell r="D1988">
            <v>1</v>
          </cell>
          <cell r="E1988">
            <v>2</v>
          </cell>
          <cell r="F1988" t="str">
            <v>Scottish Higher Education Funding Council</v>
          </cell>
          <cell r="G1988" t="str">
            <v>m - Scottish university part-time teaching staff (Financial Years)</v>
          </cell>
          <cell r="J1988">
            <v>221</v>
          </cell>
          <cell r="K1988">
            <v>234</v>
          </cell>
          <cell r="L1988">
            <v>257</v>
          </cell>
          <cell r="M1988">
            <v>294</v>
          </cell>
          <cell r="N1988">
            <v>311</v>
          </cell>
          <cell r="O1988">
            <v>433</v>
          </cell>
          <cell r="P1988">
            <v>556</v>
          </cell>
          <cell r="Q1988">
            <v>673</v>
          </cell>
          <cell r="R1988">
            <v>656</v>
          </cell>
          <cell r="S1988">
            <v>627</v>
          </cell>
          <cell r="T1988">
            <v>581</v>
          </cell>
          <cell r="U1988">
            <v>657</v>
          </cell>
          <cell r="V1988">
            <v>724</v>
          </cell>
          <cell r="W1988">
            <v>810</v>
          </cell>
          <cell r="X1988">
            <v>849</v>
          </cell>
        </row>
        <row r="1989">
          <cell r="A1989">
            <v>1989</v>
          </cell>
        </row>
        <row r="1990">
          <cell r="A1990">
            <v>1990</v>
          </cell>
          <cell r="B1990" t="str">
            <v>C</v>
          </cell>
          <cell r="G1990" t="str">
            <v>n - Calculation of number of F-T university staff for the calendar year [(77/78l*0.6)+(78/79l*0.4)]</v>
          </cell>
          <cell r="J1990">
            <v>5029.6000000000004</v>
          </cell>
          <cell r="K1990">
            <v>5093.6000000000004</v>
          </cell>
          <cell r="L1990">
            <v>5116</v>
          </cell>
          <cell r="M1990">
            <v>5049.2</v>
          </cell>
          <cell r="N1990">
            <v>4844.2</v>
          </cell>
          <cell r="O1990">
            <v>4611</v>
          </cell>
          <cell r="P1990">
            <v>4552</v>
          </cell>
          <cell r="Q1990">
            <v>5254.6</v>
          </cell>
          <cell r="R1990">
            <v>6487.8</v>
          </cell>
          <cell r="S1990">
            <v>6687.4</v>
          </cell>
          <cell r="T1990">
            <v>6717.4</v>
          </cell>
          <cell r="U1990">
            <v>6810.6</v>
          </cell>
          <cell r="V1990">
            <v>7046.2000000000007</v>
          </cell>
          <cell r="W1990">
            <v>7277.2000000000007</v>
          </cell>
          <cell r="X1990">
            <v>7426</v>
          </cell>
        </row>
        <row r="1991">
          <cell r="A1991">
            <v>1991</v>
          </cell>
        </row>
        <row r="1992">
          <cell r="A1992">
            <v>1992</v>
          </cell>
          <cell r="B1992" t="str">
            <v>C</v>
          </cell>
          <cell r="G1992" t="str">
            <v>o - Calculation of number of P-T university staff for the calendar year [(77/78m*0.6)+(78/79m*0.4)]</v>
          </cell>
          <cell r="J1992">
            <v>226.2</v>
          </cell>
          <cell r="K1992">
            <v>243.20000000000002</v>
          </cell>
          <cell r="L1992">
            <v>271.8</v>
          </cell>
          <cell r="M1992">
            <v>300.8</v>
          </cell>
          <cell r="N1992">
            <v>359.8</v>
          </cell>
          <cell r="O1992">
            <v>482.20000000000005</v>
          </cell>
          <cell r="P1992">
            <v>602.79999999999995</v>
          </cell>
          <cell r="Q1992">
            <v>666.2</v>
          </cell>
          <cell r="R1992">
            <v>644.4</v>
          </cell>
          <cell r="S1992">
            <v>608.6</v>
          </cell>
          <cell r="T1992">
            <v>611.4</v>
          </cell>
          <cell r="U1992">
            <v>683.8</v>
          </cell>
          <cell r="V1992">
            <v>758.4</v>
          </cell>
          <cell r="W1992">
            <v>825.6</v>
          </cell>
          <cell r="X1992">
            <v>828.6</v>
          </cell>
        </row>
        <row r="1993">
          <cell r="A1993">
            <v>1993</v>
          </cell>
        </row>
        <row r="1994">
          <cell r="A1994">
            <v>1994</v>
          </cell>
          <cell r="B1994" t="str">
            <v>C</v>
          </cell>
          <cell r="G1994" t="str">
            <v>p - Calculation of Full-time equivalent  [l+(0.5*o)]</v>
          </cell>
          <cell r="J1994">
            <v>5142.7000000000007</v>
          </cell>
          <cell r="K1994">
            <v>5215.2000000000007</v>
          </cell>
          <cell r="L1994">
            <v>5251.9</v>
          </cell>
          <cell r="M1994">
            <v>5199.5999999999995</v>
          </cell>
          <cell r="N1994">
            <v>5024.0999999999995</v>
          </cell>
          <cell r="O1994">
            <v>4852.1000000000004</v>
          </cell>
          <cell r="P1994">
            <v>4853.3999999999996</v>
          </cell>
          <cell r="Q1994">
            <v>5587.7000000000007</v>
          </cell>
          <cell r="R1994">
            <v>6810</v>
          </cell>
          <cell r="S1994">
            <v>6991.7</v>
          </cell>
          <cell r="T1994">
            <v>7023.0999999999995</v>
          </cell>
          <cell r="U1994">
            <v>7152.5</v>
          </cell>
          <cell r="V1994">
            <v>7425.4000000000005</v>
          </cell>
          <cell r="W1994">
            <v>7690.0000000000009</v>
          </cell>
          <cell r="X1994">
            <v>7840.3</v>
          </cell>
        </row>
        <row r="1995">
          <cell r="A1995">
            <v>1995</v>
          </cell>
        </row>
        <row r="1996">
          <cell r="A1996">
            <v>1996</v>
          </cell>
          <cell r="B1996" t="str">
            <v>C</v>
          </cell>
          <cell r="G1996" t="str">
            <v>r - Productivity Factor (1.01) to power n, 1990=1</v>
          </cell>
          <cell r="O1996">
            <v>0.93271805470713531</v>
          </cell>
          <cell r="P1996">
            <v>0.94204523525420669</v>
          </cell>
          <cell r="Q1996">
            <v>0.95146568760674877</v>
          </cell>
          <cell r="R1996">
            <v>0.96098034448281622</v>
          </cell>
          <cell r="S1996">
            <v>0.97059014792764442</v>
          </cell>
          <cell r="T1996">
            <v>0.98029604940692083</v>
          </cell>
          <cell r="U1996">
            <v>0.99009900990099009</v>
          </cell>
          <cell r="V1996">
            <v>1</v>
          </cell>
          <cell r="W1996">
            <v>1.01</v>
          </cell>
          <cell r="X1996">
            <v>1.0201</v>
          </cell>
        </row>
        <row r="1997">
          <cell r="A1997">
            <v>1997</v>
          </cell>
        </row>
        <row r="1998">
          <cell r="A1998">
            <v>1998</v>
          </cell>
          <cell r="B1998" t="str">
            <v>I</v>
          </cell>
          <cell r="C1998">
            <v>9303</v>
          </cell>
          <cell r="D1998">
            <v>1</v>
          </cell>
          <cell r="E1998">
            <v>90</v>
          </cell>
          <cell r="G1998" t="str">
            <v>Scottish Index,1990=100</v>
          </cell>
          <cell r="H1998">
            <v>1.952</v>
          </cell>
          <cell r="I1998">
            <v>2.4061240238716577</v>
          </cell>
          <cell r="O1998">
            <v>60.948114219361806</v>
          </cell>
          <cell r="P1998">
            <v>61.574088194343283</v>
          </cell>
          <cell r="Q1998">
            <v>71.59890137420517</v>
          </cell>
          <cell r="R1998">
            <v>88.133651330944829</v>
          </cell>
          <cell r="S1998">
            <v>91.390027975135496</v>
          </cell>
          <cell r="T1998">
            <v>92.718468831170654</v>
          </cell>
          <cell r="U1998">
            <v>95.371066451865644</v>
          </cell>
          <cell r="V1998">
            <v>99.999999999999986</v>
          </cell>
          <cell r="W1998">
            <v>104.59907883750371</v>
          </cell>
          <cell r="X1998">
            <v>107.70988808683707</v>
          </cell>
        </row>
        <row r="1999">
          <cell r="A1999">
            <v>1999</v>
          </cell>
        </row>
        <row r="2000">
          <cell r="A2000">
            <v>2000</v>
          </cell>
          <cell r="B2000" t="str">
            <v>W</v>
          </cell>
          <cell r="C2000">
            <v>9303</v>
          </cell>
          <cell r="D2000">
            <v>1</v>
          </cell>
          <cell r="E2000">
            <v>90</v>
          </cell>
          <cell r="G2000" t="str">
            <v>WEIGHT * INDEX</v>
          </cell>
          <cell r="O2000">
            <v>146.64872183288023</v>
          </cell>
          <cell r="P2000">
            <v>148.15489285240159</v>
          </cell>
          <cell r="Q2000">
            <v>172.2758366792925</v>
          </cell>
          <cell r="R2000">
            <v>212.06049577891466</v>
          </cell>
          <cell r="S2000">
            <v>219.89574185327638</v>
          </cell>
          <cell r="T2000">
            <v>223.0921353112752</v>
          </cell>
          <cell r="U2000">
            <v>229.47461417209422</v>
          </cell>
          <cell r="V2000">
            <v>240.61240238716573</v>
          </cell>
          <cell r="W2000">
            <v>251.67835646576319</v>
          </cell>
          <cell r="X2000">
            <v>259.16334933426634</v>
          </cell>
        </row>
        <row r="2001">
          <cell r="A2001">
            <v>2001</v>
          </cell>
          <cell r="H2001" t="str">
            <v>UNCONSTR</v>
          </cell>
          <cell r="I2001" t="str">
            <v>FINAL</v>
          </cell>
        </row>
        <row r="2002">
          <cell r="A2002">
            <v>2002</v>
          </cell>
          <cell r="B2002" t="str">
            <v>H</v>
          </cell>
          <cell r="C2002">
            <v>9304</v>
          </cell>
          <cell r="D2002">
            <v>1</v>
          </cell>
          <cell r="G2002" t="str">
            <v>Number of grant-aided and independent teachers</v>
          </cell>
          <cell r="H2002" t="str">
            <v>WEIGHT</v>
          </cell>
          <cell r="I2002" t="str">
            <v>WEIGHT</v>
          </cell>
          <cell r="J2002">
            <v>1978</v>
          </cell>
          <cell r="K2002">
            <v>1979</v>
          </cell>
          <cell r="L2002">
            <v>1980</v>
          </cell>
          <cell r="M2002">
            <v>1981</v>
          </cell>
          <cell r="N2002">
            <v>1982</v>
          </cell>
          <cell r="O2002">
            <v>1983</v>
          </cell>
          <cell r="P2002">
            <v>1984</v>
          </cell>
          <cell r="Q2002">
            <v>1985</v>
          </cell>
          <cell r="R2002">
            <v>1986</v>
          </cell>
          <cell r="S2002">
            <v>1987</v>
          </cell>
          <cell r="T2002">
            <v>1988</v>
          </cell>
          <cell r="U2002">
            <v>1989</v>
          </cell>
          <cell r="V2002">
            <v>1990</v>
          </cell>
          <cell r="W2002">
            <v>1991</v>
          </cell>
          <cell r="X2002">
            <v>1992</v>
          </cell>
        </row>
        <row r="2003">
          <cell r="A2003">
            <v>2003</v>
          </cell>
        </row>
        <row r="2004">
          <cell r="A2004">
            <v>2004</v>
          </cell>
          <cell r="B2004" t="str">
            <v>D</v>
          </cell>
          <cell r="C2004">
            <v>9304</v>
          </cell>
          <cell r="D2004">
            <v>1</v>
          </cell>
          <cell r="E2004">
            <v>1</v>
          </cell>
          <cell r="F2004" t="str">
            <v>SOEID : Education</v>
          </cell>
          <cell r="G2004" t="str">
            <v>Number of grant-aided and independent teachers</v>
          </cell>
          <cell r="J2004">
            <v>2788.2</v>
          </cell>
          <cell r="K2004">
            <v>2771.6</v>
          </cell>
          <cell r="L2004">
            <v>2755.2</v>
          </cell>
          <cell r="M2004">
            <v>2667.8</v>
          </cell>
          <cell r="N2004">
            <v>2599.8000000000002</v>
          </cell>
          <cell r="O2004">
            <v>2626.4</v>
          </cell>
          <cell r="P2004">
            <v>1623.5</v>
          </cell>
          <cell r="Q2004">
            <v>2789</v>
          </cell>
          <cell r="R2004">
            <v>2885</v>
          </cell>
          <cell r="S2004">
            <v>2967.5</v>
          </cell>
          <cell r="T2004">
            <v>3047</v>
          </cell>
          <cell r="U2004">
            <v>3093</v>
          </cell>
          <cell r="V2004">
            <v>3144.5</v>
          </cell>
          <cell r="W2004">
            <v>3283</v>
          </cell>
          <cell r="X2004">
            <v>3348</v>
          </cell>
        </row>
        <row r="2005">
          <cell r="A2005">
            <v>2005</v>
          </cell>
        </row>
        <row r="2006">
          <cell r="A2006">
            <v>2006</v>
          </cell>
          <cell r="B2006" t="str">
            <v>C</v>
          </cell>
          <cell r="G2006" t="str">
            <v xml:space="preserve">t - Calculation of grant-aided and independent teachers for calendar years </v>
          </cell>
          <cell r="J2006">
            <v>2781.56</v>
          </cell>
          <cell r="K2006">
            <v>2765.04</v>
          </cell>
          <cell r="L2006">
            <v>2720.24</v>
          </cell>
          <cell r="M2006">
            <v>2640.6000000000004</v>
          </cell>
          <cell r="N2006">
            <v>2610.4400000000005</v>
          </cell>
          <cell r="O2006">
            <v>2225.2399999999998</v>
          </cell>
          <cell r="P2006">
            <v>2089.6999999999998</v>
          </cell>
          <cell r="Q2006">
            <v>2827.3999999999996</v>
          </cell>
          <cell r="R2006">
            <v>2918</v>
          </cell>
          <cell r="S2006">
            <v>2999.3</v>
          </cell>
          <cell r="T2006">
            <v>3065.4</v>
          </cell>
          <cell r="U2006">
            <v>3113.6000000000004</v>
          </cell>
          <cell r="V2006">
            <v>3199.8999999999996</v>
          </cell>
          <cell r="W2006">
            <v>3309</v>
          </cell>
          <cell r="X2006">
            <v>3242.8</v>
          </cell>
        </row>
        <row r="2007">
          <cell r="A2007">
            <v>2007</v>
          </cell>
        </row>
        <row r="2008">
          <cell r="A2008">
            <v>2008</v>
          </cell>
          <cell r="B2008" t="str">
            <v>C</v>
          </cell>
          <cell r="C2008">
            <v>9304</v>
          </cell>
          <cell r="D2008">
            <v>1</v>
          </cell>
          <cell r="E2008">
            <v>3</v>
          </cell>
          <cell r="G2008" t="str">
            <v>v - Productivity Factor (1.01) to power n, 1990=1</v>
          </cell>
          <cell r="O2008">
            <v>0.93271805470713531</v>
          </cell>
          <cell r="P2008">
            <v>0.94204523525420669</v>
          </cell>
          <cell r="Q2008">
            <v>0.95146568760674877</v>
          </cell>
          <cell r="R2008">
            <v>0.96098034448281622</v>
          </cell>
          <cell r="S2008">
            <v>0.97059014792764442</v>
          </cell>
          <cell r="T2008">
            <v>0.98029604940692083</v>
          </cell>
          <cell r="U2008">
            <v>0.99009900990099009</v>
          </cell>
          <cell r="V2008">
            <v>1</v>
          </cell>
          <cell r="W2008">
            <v>1.01</v>
          </cell>
          <cell r="X2008">
            <v>1.0201</v>
          </cell>
        </row>
        <row r="2009">
          <cell r="A2009">
            <v>2009</v>
          </cell>
        </row>
        <row r="2010">
          <cell r="A2010">
            <v>2010</v>
          </cell>
          <cell r="B2010" t="str">
            <v>I</v>
          </cell>
          <cell r="C2010">
            <v>9304</v>
          </cell>
          <cell r="D2010">
            <v>1</v>
          </cell>
          <cell r="E2010">
            <v>90</v>
          </cell>
          <cell r="G2010" t="str">
            <v>Scottish Index,1990=100  [(t*v*100)/1990t]</v>
          </cell>
          <cell r="H2010">
            <v>7.8559999999999999</v>
          </cell>
          <cell r="I2010">
            <v>9.6836630796801977</v>
          </cell>
          <cell r="O2010">
            <v>64.862074566596021</v>
          </cell>
          <cell r="P2010">
            <v>61.520420266593199</v>
          </cell>
          <cell r="Q2010">
            <v>84.070567365833966</v>
          </cell>
          <cell r="R2010">
            <v>87.632133666703893</v>
          </cell>
          <cell r="S2010">
            <v>90.974437659907636</v>
          </cell>
          <cell r="T2010">
            <v>93.909169344416242</v>
          </cell>
          <cell r="U2010">
            <v>96.339644277250017</v>
          </cell>
          <cell r="V2010">
            <v>100</v>
          </cell>
          <cell r="W2010">
            <v>104.44357636176132</v>
          </cell>
          <cell r="X2010">
            <v>103.37761430044692</v>
          </cell>
        </row>
        <row r="2011">
          <cell r="A2011">
            <v>2011</v>
          </cell>
        </row>
        <row r="2012">
          <cell r="A2012">
            <v>2012</v>
          </cell>
          <cell r="B2012" t="str">
            <v>W</v>
          </cell>
          <cell r="C2012">
            <v>9304</v>
          </cell>
          <cell r="D2012">
            <v>1</v>
          </cell>
          <cell r="E2012">
            <v>90</v>
          </cell>
          <cell r="G2012" t="str">
            <v>WEIGHT * INDEX</v>
          </cell>
          <cell r="O2012">
            <v>628.10247675200981</v>
          </cell>
          <cell r="P2012">
            <v>595.7430223820179</v>
          </cell>
          <cell r="Q2012">
            <v>814.11104928829332</v>
          </cell>
          <cell r="R2012">
            <v>848.60005738186055</v>
          </cell>
          <cell r="S2012">
            <v>880.96580316191535</v>
          </cell>
          <cell r="T2012">
            <v>909.38475602395897</v>
          </cell>
          <cell r="U2012">
            <v>932.92065639712962</v>
          </cell>
          <cell r="V2012">
            <v>968.36630796801978</v>
          </cell>
          <cell r="W2012">
            <v>1011.3964043241475</v>
          </cell>
          <cell r="X2012">
            <v>1001.0739868666575</v>
          </cell>
        </row>
        <row r="2013">
          <cell r="A2013">
            <v>2013</v>
          </cell>
          <cell r="H2013" t="str">
            <v>UNCONSTR</v>
          </cell>
          <cell r="I2013" t="str">
            <v>FINAL</v>
          </cell>
        </row>
        <row r="2014">
          <cell r="A2014">
            <v>2014</v>
          </cell>
          <cell r="B2014" t="str">
            <v>H</v>
          </cell>
          <cell r="C2014">
            <v>9305</v>
          </cell>
          <cell r="D2014">
            <v>1</v>
          </cell>
          <cell r="G2014" t="str">
            <v xml:space="preserve">UK Index of non-trading capital consumption at 1990 prices: LA education services, </v>
          </cell>
          <cell r="H2014" t="str">
            <v>WEIGHT</v>
          </cell>
          <cell r="I2014" t="str">
            <v>WEIGHT</v>
          </cell>
          <cell r="J2014">
            <v>1978</v>
          </cell>
          <cell r="K2014">
            <v>1979</v>
          </cell>
          <cell r="L2014">
            <v>1980</v>
          </cell>
          <cell r="M2014">
            <v>1981</v>
          </cell>
          <cell r="N2014">
            <v>1982</v>
          </cell>
          <cell r="O2014">
            <v>1983</v>
          </cell>
          <cell r="P2014">
            <v>1984</v>
          </cell>
          <cell r="Q2014">
            <v>1985</v>
          </cell>
          <cell r="R2014">
            <v>1986</v>
          </cell>
          <cell r="S2014">
            <v>1987</v>
          </cell>
          <cell r="T2014">
            <v>1988</v>
          </cell>
          <cell r="U2014">
            <v>1989</v>
          </cell>
          <cell r="V2014">
            <v>1990</v>
          </cell>
          <cell r="W2014">
            <v>1991</v>
          </cell>
          <cell r="X2014">
            <v>1992</v>
          </cell>
        </row>
        <row r="2015">
          <cell r="A2015">
            <v>2015</v>
          </cell>
          <cell r="G2015" t="str">
            <v>adjusted by the Scot/UK ratio of local authority education imputed charge for capital consumption</v>
          </cell>
        </row>
        <row r="2016">
          <cell r="A2016">
            <v>2016</v>
          </cell>
        </row>
        <row r="2017">
          <cell r="A2017">
            <v>2017</v>
          </cell>
          <cell r="B2017" t="str">
            <v>D</v>
          </cell>
          <cell r="C2017">
            <v>9305</v>
          </cell>
          <cell r="D2017">
            <v>1</v>
          </cell>
          <cell r="E2017">
            <v>2</v>
          </cell>
          <cell r="F2017" t="str">
            <v>ONS GDP(O)</v>
          </cell>
          <cell r="G2017" t="str">
            <v>w(ii) - UK Index for non-trading capital consumption at 1990 prices - Education</v>
          </cell>
          <cell r="R2017">
            <v>97.26</v>
          </cell>
          <cell r="S2017">
            <v>98.05</v>
          </cell>
          <cell r="T2017">
            <v>98.85</v>
          </cell>
          <cell r="U2017">
            <v>99.47</v>
          </cell>
          <cell r="V2017">
            <v>100</v>
          </cell>
          <cell r="W2017">
            <v>100.62</v>
          </cell>
          <cell r="X2017">
            <v>102.12</v>
          </cell>
        </row>
        <row r="2018">
          <cell r="A2018">
            <v>2018</v>
          </cell>
          <cell r="G2018" t="str">
            <v xml:space="preserve"> </v>
          </cell>
        </row>
        <row r="2019">
          <cell r="A2019">
            <v>2019</v>
          </cell>
          <cell r="B2019" t="str">
            <v>D</v>
          </cell>
          <cell r="C2019">
            <v>9305</v>
          </cell>
          <cell r="D2019">
            <v>1</v>
          </cell>
          <cell r="E2019">
            <v>3</v>
          </cell>
          <cell r="F2019" t="str">
            <v>ONS Reg.Accs Part 1</v>
          </cell>
          <cell r="G2019" t="str">
            <v>x - GDP(I),Scotland, imputed charge for local authority education (LAEDHIC)</v>
          </cell>
          <cell r="J2019">
            <v>85.1</v>
          </cell>
          <cell r="K2019">
            <v>97.4</v>
          </cell>
          <cell r="L2019">
            <v>142.1</v>
          </cell>
          <cell r="M2019">
            <v>145.69999999999999</v>
          </cell>
          <cell r="N2019">
            <v>155.5</v>
          </cell>
          <cell r="O2019">
            <v>80</v>
          </cell>
          <cell r="P2019">
            <v>77</v>
          </cell>
          <cell r="Q2019">
            <v>75</v>
          </cell>
          <cell r="R2019">
            <v>79.55</v>
          </cell>
          <cell r="S2019">
            <v>88.690000000000055</v>
          </cell>
          <cell r="T2019">
            <v>92.7</v>
          </cell>
          <cell r="U2019">
            <v>192.7</v>
          </cell>
          <cell r="V2019">
            <v>199</v>
          </cell>
          <cell r="W2019">
            <v>338.8</v>
          </cell>
          <cell r="X2019">
            <v>443</v>
          </cell>
        </row>
        <row r="2020">
          <cell r="A2020">
            <v>2020</v>
          </cell>
        </row>
        <row r="2021">
          <cell r="A2021">
            <v>2021</v>
          </cell>
          <cell r="B2021" t="str">
            <v>D</v>
          </cell>
          <cell r="C2021">
            <v>9305</v>
          </cell>
          <cell r="D2021">
            <v>1</v>
          </cell>
          <cell r="E2021">
            <v>4</v>
          </cell>
          <cell r="F2021" t="str">
            <v>ONS Reg.Accs Part 1</v>
          </cell>
          <cell r="G2021" t="str">
            <v>y - GDP(I),UK, imputed charge for local authority education (LAEDHIC)</v>
          </cell>
          <cell r="J2021">
            <v>833</v>
          </cell>
          <cell r="K2021">
            <v>985</v>
          </cell>
          <cell r="L2021">
            <v>1235</v>
          </cell>
          <cell r="M2021">
            <v>1353</v>
          </cell>
          <cell r="N2021">
            <v>1383</v>
          </cell>
          <cell r="O2021">
            <v>703</v>
          </cell>
          <cell r="P2021">
            <v>714</v>
          </cell>
          <cell r="Q2021">
            <v>755</v>
          </cell>
          <cell r="R2021">
            <v>802.55</v>
          </cell>
          <cell r="S2021">
            <v>847.69</v>
          </cell>
          <cell r="T2021">
            <v>927</v>
          </cell>
          <cell r="U2021">
            <v>1108</v>
          </cell>
          <cell r="V2021">
            <v>1216</v>
          </cell>
          <cell r="W2021">
            <v>1291</v>
          </cell>
          <cell r="X2021">
            <v>1379</v>
          </cell>
        </row>
        <row r="2022">
          <cell r="A2022">
            <v>2022</v>
          </cell>
        </row>
        <row r="2023">
          <cell r="A2023">
            <v>2023</v>
          </cell>
          <cell r="B2023" t="str">
            <v>C</v>
          </cell>
          <cell r="G2023" t="str">
            <v>z - Scotland/UK [x/y]</v>
          </cell>
          <cell r="J2023">
            <v>0.10216086434573829</v>
          </cell>
          <cell r="K2023">
            <v>9.8883248730964476E-2</v>
          </cell>
          <cell r="L2023">
            <v>0.11506072874493926</v>
          </cell>
          <cell r="M2023">
            <v>0.10768662232076866</v>
          </cell>
          <cell r="N2023">
            <v>0.11243673174258857</v>
          </cell>
          <cell r="O2023">
            <v>0.11379800853485064</v>
          </cell>
          <cell r="P2023">
            <v>0.10784313725490197</v>
          </cell>
          <cell r="Q2023">
            <v>9.9337748344370855E-2</v>
          </cell>
          <cell r="R2023">
            <v>9.9121550059186339E-2</v>
          </cell>
          <cell r="S2023">
            <v>0.10462551168469611</v>
          </cell>
          <cell r="T2023">
            <v>0.1</v>
          </cell>
          <cell r="U2023">
            <v>0.17391696750902527</v>
          </cell>
          <cell r="V2023">
            <v>0.16365131578947367</v>
          </cell>
          <cell r="W2023">
            <v>0.2624322230828815</v>
          </cell>
          <cell r="X2023">
            <v>0.32124728063814356</v>
          </cell>
        </row>
        <row r="2024">
          <cell r="A2024">
            <v>2024</v>
          </cell>
        </row>
        <row r="2025">
          <cell r="A2025">
            <v>2025</v>
          </cell>
          <cell r="B2025" t="str">
            <v>I</v>
          </cell>
          <cell r="C2025">
            <v>9305</v>
          </cell>
          <cell r="D2025">
            <v>1</v>
          </cell>
          <cell r="E2025">
            <v>90</v>
          </cell>
          <cell r="G2025" t="str">
            <v>Scottish Index,1990=100  [(w(ii)/1990w(ii))*z*(1990y/1990x)*100]</v>
          </cell>
          <cell r="H2025">
            <v>4.8239999999999998</v>
          </cell>
          <cell r="I2025">
            <v>5.9462819114533181</v>
          </cell>
          <cell r="O2025">
            <v>0</v>
          </cell>
          <cell r="P2025">
            <v>0</v>
          </cell>
          <cell r="Q2025">
            <v>0</v>
          </cell>
          <cell r="R2025">
            <v>97.26</v>
          </cell>
          <cell r="S2025">
            <v>98.05</v>
          </cell>
          <cell r="T2025">
            <v>98.85</v>
          </cell>
          <cell r="U2025">
            <v>99.47</v>
          </cell>
          <cell r="V2025">
            <v>100</v>
          </cell>
          <cell r="W2025">
            <v>100.62</v>
          </cell>
          <cell r="X2025">
            <v>102.12</v>
          </cell>
        </row>
        <row r="2026">
          <cell r="A2026">
            <v>2026</v>
          </cell>
        </row>
        <row r="2027">
          <cell r="A2027">
            <v>2027</v>
          </cell>
          <cell r="B2027" t="str">
            <v>W</v>
          </cell>
          <cell r="C2027">
            <v>9305</v>
          </cell>
          <cell r="D2027">
            <v>1</v>
          </cell>
          <cell r="E2027">
            <v>90</v>
          </cell>
          <cell r="G2027" t="str">
            <v>WEIGHT * INDEX</v>
          </cell>
          <cell r="O2027">
            <v>0</v>
          </cell>
          <cell r="P2027">
            <v>0</v>
          </cell>
          <cell r="Q2027">
            <v>0</v>
          </cell>
          <cell r="R2027">
            <v>578.33537870794976</v>
          </cell>
          <cell r="S2027">
            <v>583.03294141799779</v>
          </cell>
          <cell r="T2027">
            <v>587.78996694716045</v>
          </cell>
          <cell r="U2027">
            <v>591.4766617322615</v>
          </cell>
          <cell r="V2027">
            <v>594.62819114533181</v>
          </cell>
          <cell r="W2027">
            <v>598.31488593043287</v>
          </cell>
          <cell r="X2027">
            <v>607.23430879761293</v>
          </cell>
        </row>
        <row r="2028">
          <cell r="A2028">
            <v>2028</v>
          </cell>
        </row>
        <row r="2029">
          <cell r="A2029">
            <v>2029</v>
          </cell>
          <cell r="B2029" t="str">
            <v>H</v>
          </cell>
          <cell r="C2029">
            <v>9400</v>
          </cell>
          <cell r="D2029">
            <v>1</v>
          </cell>
          <cell r="G2029" t="str">
            <v>RESEARCH AND DEVELOPEMENT</v>
          </cell>
        </row>
        <row r="2030">
          <cell r="A2030">
            <v>2030</v>
          </cell>
          <cell r="H2030" t="str">
            <v>UNCONSTR</v>
          </cell>
          <cell r="I2030" t="str">
            <v>FINAL</v>
          </cell>
        </row>
        <row r="2031">
          <cell r="A2031">
            <v>2031</v>
          </cell>
          <cell r="B2031" t="str">
            <v>H</v>
          </cell>
          <cell r="C2031">
            <v>9400</v>
          </cell>
          <cell r="D2031">
            <v>1</v>
          </cell>
          <cell r="G2031" t="str">
            <v>Employees in Employment</v>
          </cell>
          <cell r="H2031" t="str">
            <v>WEIGHT</v>
          </cell>
          <cell r="I2031" t="str">
            <v>WEIGHT</v>
          </cell>
          <cell r="J2031">
            <v>1978</v>
          </cell>
          <cell r="K2031">
            <v>1979</v>
          </cell>
          <cell r="L2031">
            <v>1980</v>
          </cell>
          <cell r="M2031">
            <v>1981</v>
          </cell>
          <cell r="N2031">
            <v>1982</v>
          </cell>
          <cell r="O2031">
            <v>1983</v>
          </cell>
          <cell r="P2031">
            <v>1984</v>
          </cell>
          <cell r="Q2031">
            <v>1985</v>
          </cell>
          <cell r="R2031">
            <v>1986</v>
          </cell>
          <cell r="S2031">
            <v>1987</v>
          </cell>
          <cell r="T2031">
            <v>1988</v>
          </cell>
          <cell r="U2031">
            <v>1989</v>
          </cell>
          <cell r="V2031">
            <v>1990</v>
          </cell>
          <cell r="W2031">
            <v>1991</v>
          </cell>
          <cell r="X2031">
            <v>1992</v>
          </cell>
        </row>
        <row r="2032">
          <cell r="A2032">
            <v>2032</v>
          </cell>
        </row>
        <row r="2033">
          <cell r="A2033">
            <v>2033</v>
          </cell>
          <cell r="B2033" t="str">
            <v>D</v>
          </cell>
          <cell r="C2033">
            <v>9400</v>
          </cell>
          <cell r="D2033">
            <v>1</v>
          </cell>
          <cell r="E2033">
            <v>1</v>
          </cell>
          <cell r="F2033" t="str">
            <v>Employment Department</v>
          </cell>
          <cell r="G2033" t="str">
            <v>Scottish TOTAL Employment in Class 94</v>
          </cell>
          <cell r="P2033">
            <v>8077</v>
          </cell>
          <cell r="Q2033">
            <v>8075</v>
          </cell>
          <cell r="R2033">
            <v>8077</v>
          </cell>
          <cell r="S2033">
            <v>8083</v>
          </cell>
          <cell r="T2033">
            <v>8104</v>
          </cell>
          <cell r="U2033">
            <v>7908</v>
          </cell>
          <cell r="V2033">
            <v>7625</v>
          </cell>
          <cell r="W2033">
            <v>7519</v>
          </cell>
          <cell r="X2033">
            <v>7656.3839275333339</v>
          </cell>
        </row>
        <row r="2034">
          <cell r="A2034">
            <v>2034</v>
          </cell>
        </row>
        <row r="2035">
          <cell r="A2035">
            <v>2035</v>
          </cell>
        </row>
        <row r="2036">
          <cell r="A2036">
            <v>2036</v>
          </cell>
        </row>
        <row r="2037">
          <cell r="A2037">
            <v>2037</v>
          </cell>
          <cell r="B2037" t="str">
            <v>D</v>
          </cell>
          <cell r="C2037">
            <v>9400</v>
          </cell>
          <cell r="D2037">
            <v>1</v>
          </cell>
          <cell r="E2037">
            <v>3</v>
          </cell>
          <cell r="F2037" t="str">
            <v>Employment Department</v>
          </cell>
          <cell r="G2037" t="str">
            <v>Scottish PART-TIME FEMALE Employment in Class 94</v>
          </cell>
          <cell r="P2037">
            <v>473</v>
          </cell>
          <cell r="Q2037">
            <v>481</v>
          </cell>
          <cell r="R2037">
            <v>469</v>
          </cell>
          <cell r="S2037">
            <v>476</v>
          </cell>
          <cell r="T2037">
            <v>459</v>
          </cell>
          <cell r="U2037">
            <v>439</v>
          </cell>
          <cell r="V2037">
            <v>464</v>
          </cell>
          <cell r="W2037">
            <v>497</v>
          </cell>
          <cell r="X2037">
            <v>516.49935004517829</v>
          </cell>
        </row>
        <row r="2038">
          <cell r="A2038">
            <v>2038</v>
          </cell>
        </row>
        <row r="2039">
          <cell r="A2039">
            <v>2039</v>
          </cell>
          <cell r="B2039" t="str">
            <v>C</v>
          </cell>
          <cell r="G2039" t="str">
            <v>Full-time Equivalent</v>
          </cell>
          <cell r="P2039">
            <v>7840.5</v>
          </cell>
          <cell r="Q2039">
            <v>7834.5</v>
          </cell>
          <cell r="R2039">
            <v>7842.5</v>
          </cell>
          <cell r="S2039">
            <v>7845</v>
          </cell>
          <cell r="T2039">
            <v>7874.5</v>
          </cell>
          <cell r="U2039">
            <v>7688.5</v>
          </cell>
          <cell r="V2039">
            <v>7393</v>
          </cell>
          <cell r="W2039">
            <v>7270.5</v>
          </cell>
          <cell r="X2039">
            <v>7398.1342525107448</v>
          </cell>
        </row>
        <row r="2040">
          <cell r="A2040">
            <v>2040</v>
          </cell>
        </row>
        <row r="2041">
          <cell r="A2041">
            <v>2041</v>
          </cell>
          <cell r="B2041" t="str">
            <v>C</v>
          </cell>
          <cell r="G2041" t="str">
            <v>Productivity Factor(1.04) to the power n, 1990=1</v>
          </cell>
          <cell r="O2041">
            <v>0.75991781320206331</v>
          </cell>
          <cell r="P2041">
            <v>0.79031452573014582</v>
          </cell>
          <cell r="Q2041">
            <v>0.82192710675935166</v>
          </cell>
          <cell r="R2041">
            <v>0.85480419102972571</v>
          </cell>
          <cell r="S2041">
            <v>0.88899635867091475</v>
          </cell>
          <cell r="T2041">
            <v>0.92455621301775137</v>
          </cell>
          <cell r="U2041">
            <v>0.96153846153846145</v>
          </cell>
          <cell r="V2041">
            <v>1</v>
          </cell>
          <cell r="W2041">
            <v>1.04</v>
          </cell>
          <cell r="X2041">
            <v>1.0816000000000001</v>
          </cell>
        </row>
        <row r="2042">
          <cell r="A2042">
            <v>2042</v>
          </cell>
        </row>
        <row r="2043">
          <cell r="A2043">
            <v>2043</v>
          </cell>
          <cell r="B2043" t="str">
            <v>I</v>
          </cell>
          <cell r="C2043">
            <v>9400</v>
          </cell>
          <cell r="D2043">
            <v>1</v>
          </cell>
          <cell r="E2043">
            <v>90</v>
          </cell>
          <cell r="G2043" t="str">
            <v>Scottish Index,1990=100  [(FTE*100*Productivity factor1990=1/1990FTE)]</v>
          </cell>
          <cell r="H2043">
            <v>5.19</v>
          </cell>
          <cell r="I2043">
            <v>5.0245015273209477</v>
          </cell>
          <cell r="O2043">
            <v>0</v>
          </cell>
          <cell r="P2043">
            <v>83.815244677224513</v>
          </cell>
          <cell r="Q2043">
            <v>87.101148625810097</v>
          </cell>
          <cell r="R2043">
            <v>90.67769333356722</v>
          </cell>
          <cell r="S2043">
            <v>94.334863164795422</v>
          </cell>
          <cell r="T2043">
            <v>98.477179756638492</v>
          </cell>
          <cell r="U2043">
            <v>99.997138665473571</v>
          </cell>
          <cell r="V2043">
            <v>100</v>
          </cell>
          <cell r="W2043">
            <v>102.27674827539565</v>
          </cell>
          <cell r="X2043">
            <v>108.2351143989669</v>
          </cell>
        </row>
        <row r="2044">
          <cell r="A2044">
            <v>2044</v>
          </cell>
        </row>
        <row r="2045">
          <cell r="A2045">
            <v>2045</v>
          </cell>
          <cell r="B2045" t="str">
            <v>W</v>
          </cell>
          <cell r="C2045">
            <v>9400</v>
          </cell>
          <cell r="D2045">
            <v>1</v>
          </cell>
          <cell r="E2045">
            <v>90</v>
          </cell>
          <cell r="G2045" t="str">
            <v>WEIGHT * INDEX</v>
          </cell>
          <cell r="O2045">
            <v>0</v>
          </cell>
          <cell r="P2045">
            <v>421.12982489349349</v>
          </cell>
          <cell r="Q2045">
            <v>437.63985430179167</v>
          </cell>
          <cell r="R2045">
            <v>455.61020864844903</v>
          </cell>
          <cell r="S2045">
            <v>473.98566405112723</v>
          </cell>
          <cell r="T2045">
            <v>494.79874009348964</v>
          </cell>
          <cell r="U2045">
            <v>502.43577595239657</v>
          </cell>
          <cell r="V2045">
            <v>502.45015273209475</v>
          </cell>
          <cell r="W2045">
            <v>513.88967791914558</v>
          </cell>
          <cell r="X2045">
            <v>543.82749760736669</v>
          </cell>
        </row>
        <row r="2046">
          <cell r="A2046">
            <v>2046</v>
          </cell>
        </row>
        <row r="2047">
          <cell r="A2047">
            <v>2047</v>
          </cell>
          <cell r="B2047" t="str">
            <v>H</v>
          </cell>
          <cell r="C2047">
            <v>9500</v>
          </cell>
          <cell r="D2047">
            <v>1</v>
          </cell>
          <cell r="G2047" t="str">
            <v>MEDICAL AND OTHER HEALTH SERVICES; VETERINARY SERVICES</v>
          </cell>
        </row>
        <row r="2048">
          <cell r="A2048">
            <v>2048</v>
          </cell>
          <cell r="H2048" t="str">
            <v>UNCONSTR</v>
          </cell>
          <cell r="I2048" t="str">
            <v>FINAL</v>
          </cell>
        </row>
        <row r="2049">
          <cell r="A2049">
            <v>2049</v>
          </cell>
          <cell r="B2049" t="str">
            <v>H</v>
          </cell>
          <cell r="C2049">
            <v>9501</v>
          </cell>
          <cell r="D2049">
            <v>1</v>
          </cell>
          <cell r="G2049" t="str">
            <v>NHS staff excluding medical and dental (FTE)</v>
          </cell>
          <cell r="H2049" t="str">
            <v>WEIGHT</v>
          </cell>
          <cell r="I2049" t="str">
            <v>WEIGHT</v>
          </cell>
          <cell r="J2049">
            <v>1978</v>
          </cell>
          <cell r="K2049">
            <v>1979</v>
          </cell>
          <cell r="L2049">
            <v>1980</v>
          </cell>
          <cell r="M2049">
            <v>1981</v>
          </cell>
          <cell r="N2049">
            <v>1982</v>
          </cell>
          <cell r="O2049">
            <v>1983</v>
          </cell>
          <cell r="P2049">
            <v>1984</v>
          </cell>
          <cell r="Q2049">
            <v>1985</v>
          </cell>
          <cell r="R2049">
            <v>1986</v>
          </cell>
          <cell r="S2049">
            <v>1987</v>
          </cell>
          <cell r="T2049">
            <v>1988</v>
          </cell>
          <cell r="U2049">
            <v>1989</v>
          </cell>
          <cell r="V2049">
            <v>1990</v>
          </cell>
          <cell r="W2049">
            <v>1991</v>
          </cell>
          <cell r="X2049">
            <v>1992</v>
          </cell>
        </row>
        <row r="2050">
          <cell r="A2050">
            <v>2050</v>
          </cell>
        </row>
        <row r="2051">
          <cell r="A2051">
            <v>2051</v>
          </cell>
          <cell r="B2051" t="str">
            <v>D</v>
          </cell>
          <cell r="C2051">
            <v>9501</v>
          </cell>
          <cell r="D2051">
            <v>1</v>
          </cell>
          <cell r="E2051">
            <v>1</v>
          </cell>
          <cell r="F2051" t="str">
            <v>SHS</v>
          </cell>
          <cell r="G2051" t="str">
            <v>a - Scotland WTE of NHS staff(at 30 September), excluding medical and dental</v>
          </cell>
          <cell r="J2051">
            <v>108075</v>
          </cell>
          <cell r="K2051">
            <v>109848.9</v>
          </cell>
          <cell r="L2051">
            <v>112741.7</v>
          </cell>
          <cell r="M2051">
            <v>116236.6</v>
          </cell>
          <cell r="N2051">
            <v>117698.9</v>
          </cell>
          <cell r="O2051">
            <v>118140.4</v>
          </cell>
          <cell r="P2051">
            <v>117109.1</v>
          </cell>
          <cell r="Q2051">
            <v>117530.1</v>
          </cell>
          <cell r="R2051">
            <v>117485</v>
          </cell>
          <cell r="S2051">
            <v>117396.9</v>
          </cell>
          <cell r="T2051">
            <v>116248.4</v>
          </cell>
          <cell r="U2051">
            <v>114191.3</v>
          </cell>
          <cell r="V2051">
            <v>111388</v>
          </cell>
          <cell r="W2051">
            <v>110941.6</v>
          </cell>
          <cell r="X2051">
            <v>109611.9</v>
          </cell>
        </row>
        <row r="2052">
          <cell r="A2052">
            <v>2052</v>
          </cell>
        </row>
        <row r="2053">
          <cell r="A2053">
            <v>2053</v>
          </cell>
          <cell r="B2053" t="str">
            <v>C</v>
          </cell>
          <cell r="G2053" t="str">
            <v>b(ii) - Productivity Factor (1.025) to the power n, 1990=1</v>
          </cell>
          <cell r="O2053">
            <v>0.84126523508341944</v>
          </cell>
          <cell r="P2053">
            <v>0.86229686596050481</v>
          </cell>
          <cell r="Q2053">
            <v>0.88385428760951734</v>
          </cell>
          <cell r="R2053">
            <v>0.90595064479975518</v>
          </cell>
          <cell r="S2053">
            <v>0.92859941091974896</v>
          </cell>
          <cell r="T2053">
            <v>0.95181439619274255</v>
          </cell>
          <cell r="U2053">
            <v>0.97560975609756106</v>
          </cell>
          <cell r="V2053">
            <v>1</v>
          </cell>
          <cell r="W2053">
            <v>1.0249999999999999</v>
          </cell>
          <cell r="X2053">
            <v>1.0506249999999999</v>
          </cell>
        </row>
        <row r="2054">
          <cell r="A2054">
            <v>2054</v>
          </cell>
        </row>
        <row r="2055">
          <cell r="A2055">
            <v>2055</v>
          </cell>
          <cell r="B2055" t="str">
            <v>I</v>
          </cell>
          <cell r="C2055">
            <v>9501</v>
          </cell>
          <cell r="D2055">
            <v>1</v>
          </cell>
          <cell r="E2055">
            <v>90</v>
          </cell>
          <cell r="G2055" t="str">
            <v>Scottish Index,1990=100  [(a*b(ii)*100)/1990a*1990b(ii)]</v>
          </cell>
          <cell r="H2055">
            <v>37.362000000000002</v>
          </cell>
          <cell r="I2055">
            <v>46.054101321666437</v>
          </cell>
          <cell r="O2055">
            <v>89.226318255870652</v>
          </cell>
          <cell r="P2055">
            <v>90.658607664609619</v>
          </cell>
          <cell r="Q2055">
            <v>93.259132768498702</v>
          </cell>
          <cell r="R2055">
            <v>95.55392996040797</v>
          </cell>
          <cell r="S2055">
            <v>97.869332588613389</v>
          </cell>
          <cell r="T2055">
            <v>99.334668594796938</v>
          </cell>
          <cell r="U2055">
            <v>100.01629110987128</v>
          </cell>
          <cell r="V2055">
            <v>100</v>
          </cell>
          <cell r="W2055">
            <v>102.08921966459582</v>
          </cell>
          <cell r="X2055">
            <v>103.38726113899162</v>
          </cell>
        </row>
        <row r="2056">
          <cell r="A2056">
            <v>2056</v>
          </cell>
        </row>
        <row r="2057">
          <cell r="A2057">
            <v>2057</v>
          </cell>
          <cell r="B2057" t="str">
            <v>W</v>
          </cell>
          <cell r="C2057">
            <v>9501</v>
          </cell>
          <cell r="D2057">
            <v>1</v>
          </cell>
          <cell r="E2057">
            <v>90</v>
          </cell>
          <cell r="G2057" t="str">
            <v>WEIGHT * INDEX</v>
          </cell>
          <cell r="O2057">
            <v>4109.2379015151228</v>
          </cell>
          <cell r="P2057">
            <v>4175.2007030671366</v>
          </cell>
          <cell r="Q2057">
            <v>4294.9655496911819</v>
          </cell>
          <cell r="R2057">
            <v>4400.6503720800465</v>
          </cell>
          <cell r="S2057">
            <v>4507.2841593198718</v>
          </cell>
          <cell r="T2057">
            <v>4574.7688922189354</v>
          </cell>
          <cell r="U2057">
            <v>4606.1604045912982</v>
          </cell>
          <cell r="V2057">
            <v>4605.410132166644</v>
          </cell>
          <cell r="W2057">
            <v>4701.627266283157</v>
          </cell>
          <cell r="X2057">
            <v>4761.4073998647073</v>
          </cell>
        </row>
        <row r="2058">
          <cell r="A2058">
            <v>2058</v>
          </cell>
          <cell r="H2058" t="str">
            <v>UNCONSTR</v>
          </cell>
          <cell r="I2058" t="str">
            <v>FINAL</v>
          </cell>
        </row>
        <row r="2059">
          <cell r="A2059">
            <v>2059</v>
          </cell>
          <cell r="B2059" t="str">
            <v>H</v>
          </cell>
          <cell r="C2059">
            <v>9502</v>
          </cell>
          <cell r="D2059">
            <v>1</v>
          </cell>
          <cell r="G2059" t="str">
            <v>Number of general practitioners in General Medical Services</v>
          </cell>
          <cell r="H2059" t="str">
            <v>WEIGHT</v>
          </cell>
          <cell r="I2059" t="str">
            <v>WEIGHT</v>
          </cell>
          <cell r="J2059">
            <v>1978</v>
          </cell>
          <cell r="K2059">
            <v>1979</v>
          </cell>
          <cell r="L2059">
            <v>1980</v>
          </cell>
          <cell r="M2059">
            <v>1981</v>
          </cell>
          <cell r="N2059">
            <v>1982</v>
          </cell>
          <cell r="O2059">
            <v>1983</v>
          </cell>
          <cell r="P2059">
            <v>1984</v>
          </cell>
          <cell r="Q2059">
            <v>1985</v>
          </cell>
          <cell r="R2059">
            <v>1986</v>
          </cell>
          <cell r="S2059">
            <v>1987</v>
          </cell>
          <cell r="T2059">
            <v>1988</v>
          </cell>
          <cell r="U2059">
            <v>1989</v>
          </cell>
          <cell r="V2059">
            <v>1990</v>
          </cell>
          <cell r="W2059">
            <v>1991</v>
          </cell>
          <cell r="X2059">
            <v>1992</v>
          </cell>
        </row>
        <row r="2060">
          <cell r="A2060">
            <v>2060</v>
          </cell>
        </row>
        <row r="2061">
          <cell r="A2061">
            <v>2061</v>
          </cell>
          <cell r="B2061" t="str">
            <v>D</v>
          </cell>
          <cell r="C2061">
            <v>9502</v>
          </cell>
          <cell r="D2061">
            <v>1</v>
          </cell>
          <cell r="E2061">
            <v>1</v>
          </cell>
          <cell r="F2061" t="str">
            <v>SHS</v>
          </cell>
          <cell r="G2061" t="str">
            <v>c - Number of GP's on general medical services at 1 October</v>
          </cell>
          <cell r="H2061" t="str">
            <v xml:space="preserve"> </v>
          </cell>
          <cell r="I2061" t="str">
            <v xml:space="preserve"> </v>
          </cell>
          <cell r="J2061">
            <v>3161</v>
          </cell>
          <cell r="K2061">
            <v>3190</v>
          </cell>
          <cell r="L2061">
            <v>3256</v>
          </cell>
          <cell r="M2061">
            <v>3347</v>
          </cell>
          <cell r="N2061">
            <v>3392</v>
          </cell>
          <cell r="O2061">
            <v>3460</v>
          </cell>
          <cell r="P2061">
            <v>3529</v>
          </cell>
          <cell r="Q2061">
            <v>3575</v>
          </cell>
          <cell r="R2061">
            <v>3607</v>
          </cell>
          <cell r="S2061">
            <v>3639</v>
          </cell>
          <cell r="T2061">
            <v>3694</v>
          </cell>
          <cell r="U2061">
            <v>3752</v>
          </cell>
          <cell r="V2061">
            <v>3733</v>
          </cell>
          <cell r="W2061">
            <v>3766</v>
          </cell>
          <cell r="X2061">
            <v>3814</v>
          </cell>
        </row>
        <row r="2062">
          <cell r="A2062">
            <v>2062</v>
          </cell>
        </row>
        <row r="2063">
          <cell r="A2063">
            <v>2063</v>
          </cell>
          <cell r="B2063" t="str">
            <v>C</v>
          </cell>
          <cell r="G2063" t="str">
            <v>d(ii) - Productivity Factor (1.025) to the power n, 1990=1</v>
          </cell>
          <cell r="O2063">
            <v>0.84126523508341944</v>
          </cell>
          <cell r="P2063">
            <v>0.86229686596050481</v>
          </cell>
          <cell r="Q2063">
            <v>0.88385428760951734</v>
          </cell>
          <cell r="R2063">
            <v>0.90595064479975518</v>
          </cell>
          <cell r="S2063">
            <v>0.92859941091974896</v>
          </cell>
          <cell r="T2063">
            <v>0.95181439619274255</v>
          </cell>
          <cell r="U2063">
            <v>0.97560975609756106</v>
          </cell>
          <cell r="V2063">
            <v>1</v>
          </cell>
          <cell r="W2063">
            <v>1.0249999999999999</v>
          </cell>
          <cell r="X2063">
            <v>1.0506249999999999</v>
          </cell>
        </row>
        <row r="2064">
          <cell r="A2064">
            <v>2064</v>
          </cell>
        </row>
        <row r="2065">
          <cell r="A2065">
            <v>2065</v>
          </cell>
          <cell r="B2065" t="str">
            <v>I</v>
          </cell>
          <cell r="C2065">
            <v>9502</v>
          </cell>
          <cell r="D2065">
            <v>1</v>
          </cell>
          <cell r="E2065">
            <v>90</v>
          </cell>
          <cell r="G2065" t="str">
            <v>Scottish Index,1990=100  [(c*d(ii)*100)/1990c*1990d(ii)]</v>
          </cell>
          <cell r="H2065">
            <v>2.6259999999999999</v>
          </cell>
          <cell r="I2065">
            <v>3.2369270935896379</v>
          </cell>
          <cell r="O2065">
            <v>77.974222164174421</v>
          </cell>
          <cell r="P2065">
            <v>81.517429412660633</v>
          </cell>
          <cell r="Q2065">
            <v>84.644497139138082</v>
          </cell>
          <cell r="R2065">
            <v>87.5372080308791</v>
          </cell>
          <cell r="S2065">
            <v>90.521651656495209</v>
          </cell>
          <cell r="T2065">
            <v>94.187044723707231</v>
          </cell>
          <cell r="U2065">
            <v>98.057535624914252</v>
          </cell>
          <cell r="V2065">
            <v>100</v>
          </cell>
          <cell r="W2065">
            <v>103.40610768818642</v>
          </cell>
          <cell r="X2065">
            <v>107.34218457005088</v>
          </cell>
        </row>
        <row r="2066">
          <cell r="A2066">
            <v>2066</v>
          </cell>
        </row>
        <row r="2067">
          <cell r="A2067">
            <v>2067</v>
          </cell>
          <cell r="B2067" t="str">
            <v>W</v>
          </cell>
          <cell r="C2067">
            <v>9502</v>
          </cell>
          <cell r="D2067">
            <v>1</v>
          </cell>
          <cell r="E2067">
            <v>90</v>
          </cell>
          <cell r="G2067" t="str">
            <v>WEIGHT * INDEX</v>
          </cell>
          <cell r="O2067">
            <v>252.39687232479383</v>
          </cell>
          <cell r="P2067">
            <v>263.86597586562203</v>
          </cell>
          <cell r="Q2067">
            <v>273.98806611294663</v>
          </cell>
          <cell r="R2067">
            <v>283.35156037234498</v>
          </cell>
          <cell r="S2067">
            <v>293.01198680339269</v>
          </cell>
          <cell r="T2067">
            <v>304.87659693130689</v>
          </cell>
          <cell r="U2067">
            <v>317.40509379491607</v>
          </cell>
          <cell r="V2067">
            <v>323.69270935896378</v>
          </cell>
          <cell r="W2067">
            <v>334.71803161853842</v>
          </cell>
          <cell r="X2067">
            <v>347.45882551989723</v>
          </cell>
        </row>
        <row r="2068">
          <cell r="A2068">
            <v>2068</v>
          </cell>
        </row>
        <row r="2069">
          <cell r="A2069">
            <v>2069</v>
          </cell>
          <cell r="B2069" t="str">
            <v>H</v>
          </cell>
          <cell r="C2069">
            <v>9503</v>
          </cell>
          <cell r="D2069">
            <v>1</v>
          </cell>
          <cell r="G2069" t="str">
            <v>Number of dentists</v>
          </cell>
        </row>
        <row r="2070">
          <cell r="A2070">
            <v>2070</v>
          </cell>
          <cell r="H2070" t="str">
            <v>UNCONSTR</v>
          </cell>
          <cell r="I2070" t="str">
            <v>FINAL</v>
          </cell>
        </row>
        <row r="2071">
          <cell r="A2071">
            <v>2071</v>
          </cell>
          <cell r="B2071" t="str">
            <v>H</v>
          </cell>
          <cell r="C2071">
            <v>95031</v>
          </cell>
          <cell r="D2071">
            <v>1</v>
          </cell>
          <cell r="G2071" t="str">
            <v>WTE Dentists</v>
          </cell>
          <cell r="H2071" t="str">
            <v>WEIGHT</v>
          </cell>
          <cell r="I2071" t="str">
            <v>WEIGHT</v>
          </cell>
          <cell r="J2071">
            <v>1978</v>
          </cell>
          <cell r="K2071">
            <v>1979</v>
          </cell>
          <cell r="L2071">
            <v>1980</v>
          </cell>
          <cell r="M2071">
            <v>1981</v>
          </cell>
          <cell r="N2071">
            <v>1982</v>
          </cell>
          <cell r="O2071">
            <v>1983</v>
          </cell>
          <cell r="P2071">
            <v>1984</v>
          </cell>
          <cell r="Q2071">
            <v>1985</v>
          </cell>
          <cell r="R2071">
            <v>1986</v>
          </cell>
          <cell r="S2071">
            <v>1987</v>
          </cell>
          <cell r="T2071">
            <v>1988</v>
          </cell>
          <cell r="U2071">
            <v>1989</v>
          </cell>
          <cell r="V2071">
            <v>1990</v>
          </cell>
          <cell r="W2071">
            <v>1991</v>
          </cell>
          <cell r="X2071">
            <v>1992</v>
          </cell>
        </row>
        <row r="2072">
          <cell r="A2072">
            <v>2072</v>
          </cell>
        </row>
        <row r="2073">
          <cell r="A2073">
            <v>2073</v>
          </cell>
          <cell r="B2073" t="str">
            <v>D</v>
          </cell>
          <cell r="C2073">
            <v>95031</v>
          </cell>
          <cell r="D2073">
            <v>1</v>
          </cell>
          <cell r="E2073">
            <v>1</v>
          </cell>
          <cell r="F2073" t="str">
            <v>SHS</v>
          </cell>
          <cell r="G2073" t="str">
            <v>e - WTE Dentists</v>
          </cell>
          <cell r="Q2073">
            <v>1946.8</v>
          </cell>
          <cell r="R2073">
            <v>1488</v>
          </cell>
          <cell r="S2073">
            <v>1538</v>
          </cell>
          <cell r="T2073">
            <v>1572</v>
          </cell>
          <cell r="U2073">
            <v>1652</v>
          </cell>
          <cell r="V2073">
            <v>1694</v>
          </cell>
          <cell r="W2073">
            <v>1750</v>
          </cell>
          <cell r="X2073">
            <v>1777</v>
          </cell>
        </row>
        <row r="2074">
          <cell r="A2074">
            <v>2074</v>
          </cell>
        </row>
        <row r="2075">
          <cell r="A2075">
            <v>2075</v>
          </cell>
          <cell r="B2075" t="str">
            <v>C</v>
          </cell>
          <cell r="G2075" t="str">
            <v>f(ii) - Productivity Factor (1.025) to the power n, 1990=1</v>
          </cell>
          <cell r="O2075">
            <v>0.84126523508341944</v>
          </cell>
          <cell r="P2075">
            <v>0.86229686596050481</v>
          </cell>
          <cell r="Q2075">
            <v>0.88385428760951734</v>
          </cell>
          <cell r="R2075">
            <v>0.90595064479975518</v>
          </cell>
          <cell r="S2075">
            <v>0.92859941091974896</v>
          </cell>
          <cell r="T2075">
            <v>0.95181439619274255</v>
          </cell>
          <cell r="U2075">
            <v>0.97560975609756106</v>
          </cell>
          <cell r="V2075">
            <v>1</v>
          </cell>
          <cell r="W2075">
            <v>1.0249999999999999</v>
          </cell>
          <cell r="X2075">
            <v>1.0506249999999999</v>
          </cell>
        </row>
        <row r="2076">
          <cell r="A2076">
            <v>2076</v>
          </cell>
        </row>
        <row r="2077">
          <cell r="A2077">
            <v>2077</v>
          </cell>
          <cell r="B2077" t="str">
            <v>I</v>
          </cell>
          <cell r="C2077">
            <v>95031</v>
          </cell>
          <cell r="D2077">
            <v>1</v>
          </cell>
          <cell r="E2077">
            <v>90</v>
          </cell>
          <cell r="G2077" t="str">
            <v xml:space="preserve">Scottish Index,1990=100 </v>
          </cell>
          <cell r="H2077">
            <v>0.90300000000000002</v>
          </cell>
          <cell r="I2077">
            <v>1.1130788901414483</v>
          </cell>
          <cell r="O2077">
            <v>0</v>
          </cell>
          <cell r="P2077">
            <v>0</v>
          </cell>
          <cell r="Q2077">
            <v>101.57541482397923</v>
          </cell>
          <cell r="R2077">
            <v>79.578191231525139</v>
          </cell>
          <cell r="S2077">
            <v>84.308494332619475</v>
          </cell>
          <cell r="T2077">
            <v>88.326577970188396</v>
          </cell>
          <cell r="U2077">
            <v>95.142108445877852</v>
          </cell>
          <cell r="V2077">
            <v>100</v>
          </cell>
          <cell r="W2077">
            <v>105.8884297520661</v>
          </cell>
          <cell r="X2077">
            <v>110.21019037780401</v>
          </cell>
        </row>
        <row r="2078">
          <cell r="A2078">
            <v>2078</v>
          </cell>
        </row>
        <row r="2079">
          <cell r="A2079">
            <v>2079</v>
          </cell>
          <cell r="B2079" t="str">
            <v>W</v>
          </cell>
          <cell r="C2079">
            <v>95031</v>
          </cell>
          <cell r="D2079">
            <v>1</v>
          </cell>
          <cell r="E2079">
            <v>90</v>
          </cell>
          <cell r="G2079" t="str">
            <v>WEIGHT * INDEX</v>
          </cell>
          <cell r="O2079">
            <v>0</v>
          </cell>
          <cell r="P2079">
            <v>0</v>
          </cell>
          <cell r="Q2079">
            <v>113.06144999793202</v>
          </cell>
          <cell r="R2079">
            <v>88.576804775449943</v>
          </cell>
          <cell r="S2079">
            <v>93.842005301248676</v>
          </cell>
          <cell r="T2079">
            <v>98.314449377049399</v>
          </cell>
          <cell r="U2079">
            <v>105.90067247465504</v>
          </cell>
          <cell r="V2079">
            <v>111.30788901414483</v>
          </cell>
          <cell r="W2079">
            <v>117.86217586725046</v>
          </cell>
          <cell r="X2079">
            <v>122.67263638800382</v>
          </cell>
        </row>
        <row r="2080">
          <cell r="A2080">
            <v>2080</v>
          </cell>
          <cell r="H2080" t="str">
            <v>UNCONSTR</v>
          </cell>
          <cell r="I2080" t="str">
            <v>FINAL</v>
          </cell>
        </row>
        <row r="2081">
          <cell r="A2081">
            <v>2081</v>
          </cell>
        </row>
        <row r="2082">
          <cell r="A2082">
            <v>2082</v>
          </cell>
        </row>
        <row r="2083">
          <cell r="A2083">
            <v>2083</v>
          </cell>
        </row>
        <row r="2084">
          <cell r="A2084">
            <v>2084</v>
          </cell>
        </row>
        <row r="2085">
          <cell r="A2085">
            <v>2085</v>
          </cell>
        </row>
        <row r="2086">
          <cell r="A2086">
            <v>2086</v>
          </cell>
        </row>
        <row r="2087">
          <cell r="A2087">
            <v>2087</v>
          </cell>
        </row>
        <row r="2088">
          <cell r="A2088">
            <v>2088</v>
          </cell>
        </row>
        <row r="2089">
          <cell r="A2089">
            <v>2089</v>
          </cell>
        </row>
        <row r="2090">
          <cell r="A2090">
            <v>2090</v>
          </cell>
        </row>
        <row r="2091">
          <cell r="A2091">
            <v>2091</v>
          </cell>
        </row>
        <row r="2092">
          <cell r="A2092">
            <v>2092</v>
          </cell>
        </row>
        <row r="2093">
          <cell r="A2093">
            <v>2093</v>
          </cell>
        </row>
        <row r="2094">
          <cell r="A2094">
            <v>2094</v>
          </cell>
        </row>
        <row r="2095">
          <cell r="A2095">
            <v>2095</v>
          </cell>
        </row>
        <row r="2096">
          <cell r="A2096">
            <v>2096</v>
          </cell>
        </row>
        <row r="2097">
          <cell r="A2097">
            <v>2097</v>
          </cell>
        </row>
        <row r="2098">
          <cell r="A2098">
            <v>2098</v>
          </cell>
        </row>
        <row r="2099">
          <cell r="A2099">
            <v>2099</v>
          </cell>
        </row>
        <row r="2100">
          <cell r="A2100">
            <v>2100</v>
          </cell>
        </row>
        <row r="2101">
          <cell r="A2101">
            <v>2101</v>
          </cell>
        </row>
        <row r="2102">
          <cell r="A2102">
            <v>2102</v>
          </cell>
        </row>
        <row r="2103">
          <cell r="A2103">
            <v>2103</v>
          </cell>
        </row>
        <row r="2104">
          <cell r="A2104">
            <v>2104</v>
          </cell>
        </row>
        <row r="2105">
          <cell r="A2105">
            <v>2105</v>
          </cell>
        </row>
        <row r="2106">
          <cell r="A2106">
            <v>2106</v>
          </cell>
        </row>
        <row r="2107">
          <cell r="A2107">
            <v>2107</v>
          </cell>
        </row>
        <row r="2108">
          <cell r="A2108">
            <v>2108</v>
          </cell>
        </row>
        <row r="2109">
          <cell r="A2109">
            <v>2109</v>
          </cell>
        </row>
        <row r="2110">
          <cell r="A2110">
            <v>2110</v>
          </cell>
        </row>
        <row r="2111">
          <cell r="A2111">
            <v>2111</v>
          </cell>
        </row>
        <row r="2112">
          <cell r="A2112">
            <v>2112</v>
          </cell>
        </row>
        <row r="2113">
          <cell r="A2113">
            <v>2113</v>
          </cell>
        </row>
        <row r="2114">
          <cell r="A2114">
            <v>2114</v>
          </cell>
        </row>
        <row r="2115">
          <cell r="A2115">
            <v>2115</v>
          </cell>
        </row>
        <row r="2116">
          <cell r="A2116">
            <v>2116</v>
          </cell>
        </row>
        <row r="2117">
          <cell r="A2117">
            <v>2117</v>
          </cell>
        </row>
        <row r="2118">
          <cell r="A2118">
            <v>2118</v>
          </cell>
        </row>
        <row r="2119">
          <cell r="A2119">
            <v>2119</v>
          </cell>
        </row>
        <row r="2120">
          <cell r="A2120">
            <v>2120</v>
          </cell>
        </row>
        <row r="2121">
          <cell r="A2121">
            <v>2121</v>
          </cell>
        </row>
        <row r="2122">
          <cell r="A2122">
            <v>2122</v>
          </cell>
        </row>
        <row r="2123">
          <cell r="A2123">
            <v>2123</v>
          </cell>
        </row>
        <row r="2124">
          <cell r="A2124">
            <v>2124</v>
          </cell>
        </row>
        <row r="2125">
          <cell r="A2125">
            <v>2125</v>
          </cell>
        </row>
        <row r="2126">
          <cell r="A2126">
            <v>2126</v>
          </cell>
        </row>
        <row r="2127">
          <cell r="A2127">
            <v>2127</v>
          </cell>
        </row>
        <row r="2128">
          <cell r="A2128">
            <v>2128</v>
          </cell>
        </row>
        <row r="2129">
          <cell r="A2129">
            <v>2129</v>
          </cell>
        </row>
        <row r="2130">
          <cell r="A2130">
            <v>2130</v>
          </cell>
          <cell r="H2130" t="str">
            <v>UNCONSTR</v>
          </cell>
          <cell r="I2130" t="str">
            <v>FINAL</v>
          </cell>
        </row>
        <row r="2131">
          <cell r="A2131">
            <v>2131</v>
          </cell>
          <cell r="B2131" t="str">
            <v>H</v>
          </cell>
          <cell r="C2131">
            <v>9504</v>
          </cell>
          <cell r="D2131">
            <v>1</v>
          </cell>
          <cell r="G2131" t="str">
            <v>Estimated number of employees in employment, excluding NHS</v>
          </cell>
          <cell r="H2131" t="str">
            <v>WEIGHT</v>
          </cell>
          <cell r="I2131" t="str">
            <v>WEIGHT</v>
          </cell>
          <cell r="J2131">
            <v>1978</v>
          </cell>
          <cell r="K2131">
            <v>1979</v>
          </cell>
          <cell r="L2131">
            <v>1980</v>
          </cell>
          <cell r="M2131">
            <v>1981</v>
          </cell>
          <cell r="N2131">
            <v>1982</v>
          </cell>
          <cell r="O2131">
            <v>1983</v>
          </cell>
          <cell r="P2131">
            <v>1984</v>
          </cell>
          <cell r="Q2131">
            <v>1985</v>
          </cell>
          <cell r="R2131">
            <v>1986</v>
          </cell>
          <cell r="S2131">
            <v>1987</v>
          </cell>
          <cell r="T2131">
            <v>1988</v>
          </cell>
          <cell r="U2131">
            <v>1989</v>
          </cell>
          <cell r="V2131">
            <v>1990</v>
          </cell>
          <cell r="W2131">
            <v>1991</v>
          </cell>
          <cell r="X2131">
            <v>1992</v>
          </cell>
        </row>
        <row r="2132">
          <cell r="A2132">
            <v>2132</v>
          </cell>
        </row>
        <row r="2133">
          <cell r="A2133">
            <v>2133</v>
          </cell>
          <cell r="B2133" t="str">
            <v>C</v>
          </cell>
          <cell r="G2133" t="str">
            <v>Productivity Factor (1.025) to the power n, 1990=1</v>
          </cell>
          <cell r="O2133">
            <v>0.84126523508341944</v>
          </cell>
          <cell r="P2133">
            <v>0.86229686596050481</v>
          </cell>
          <cell r="Q2133">
            <v>0.88385428760951734</v>
          </cell>
          <cell r="R2133">
            <v>0.90595064479975518</v>
          </cell>
          <cell r="S2133">
            <v>0.92859941091974896</v>
          </cell>
          <cell r="T2133">
            <v>0.95181439619274255</v>
          </cell>
          <cell r="U2133">
            <v>0.97560975609756106</v>
          </cell>
          <cell r="V2133">
            <v>1</v>
          </cell>
          <cell r="W2133">
            <v>1.0249999999999999</v>
          </cell>
          <cell r="X2133">
            <v>1.0506249999999999</v>
          </cell>
        </row>
        <row r="2134">
          <cell r="A2134">
            <v>2134</v>
          </cell>
        </row>
        <row r="2135">
          <cell r="A2135">
            <v>2135</v>
          </cell>
          <cell r="B2135" t="str">
            <v>I</v>
          </cell>
          <cell r="C2135">
            <v>9504</v>
          </cell>
          <cell r="D2135">
            <v>1</v>
          </cell>
          <cell r="E2135">
            <v>90</v>
          </cell>
          <cell r="G2135" t="str">
            <v>Scottish Index,1990=100</v>
          </cell>
          <cell r="H2135">
            <v>4.3600000000000003</v>
          </cell>
          <cell r="I2135">
            <v>5.3743343975821869</v>
          </cell>
          <cell r="O2135">
            <v>84.126523508341947</v>
          </cell>
          <cell r="P2135">
            <v>86.229686596050485</v>
          </cell>
          <cell r="Q2135">
            <v>88.38542876095174</v>
          </cell>
          <cell r="R2135">
            <v>90.59506447997552</v>
          </cell>
          <cell r="S2135">
            <v>92.859941091974889</v>
          </cell>
          <cell r="T2135">
            <v>95.181439619274258</v>
          </cell>
          <cell r="U2135">
            <v>97.560975609756113</v>
          </cell>
          <cell r="V2135">
            <v>100</v>
          </cell>
          <cell r="W2135">
            <v>102.49999999999999</v>
          </cell>
          <cell r="X2135">
            <v>105.06249999999999</v>
          </cell>
        </row>
        <row r="2136">
          <cell r="A2136">
            <v>2136</v>
          </cell>
        </row>
        <row r="2137">
          <cell r="A2137">
            <v>2137</v>
          </cell>
          <cell r="B2137" t="str">
            <v>W</v>
          </cell>
          <cell r="C2137">
            <v>9504</v>
          </cell>
          <cell r="D2137">
            <v>1</v>
          </cell>
          <cell r="E2137">
            <v>90</v>
          </cell>
          <cell r="G2137" t="str">
            <v>WEIGHT * INDEX</v>
          </cell>
          <cell r="O2137">
            <v>452.12406903988858</v>
          </cell>
          <cell r="P2137">
            <v>463.42717076588576</v>
          </cell>
          <cell r="Q2137">
            <v>475.01285003503284</v>
          </cell>
          <cell r="R2137">
            <v>486.88817128590858</v>
          </cell>
          <cell r="S2137">
            <v>499.0603755680562</v>
          </cell>
          <cell r="T2137">
            <v>511.5368849572576</v>
          </cell>
          <cell r="U2137">
            <v>524.32530708118907</v>
          </cell>
          <cell r="V2137">
            <v>537.4334397582187</v>
          </cell>
          <cell r="W2137">
            <v>550.86927575217408</v>
          </cell>
          <cell r="X2137">
            <v>564.64100764597845</v>
          </cell>
        </row>
        <row r="2138">
          <cell r="A2138">
            <v>2138</v>
          </cell>
          <cell r="H2138" t="str">
            <v>UNCONSTR</v>
          </cell>
          <cell r="I2138" t="str">
            <v>FINAL</v>
          </cell>
        </row>
        <row r="2139">
          <cell r="A2139">
            <v>2139</v>
          </cell>
          <cell r="B2139" t="str">
            <v>H</v>
          </cell>
          <cell r="C2139">
            <v>9505</v>
          </cell>
          <cell r="D2139">
            <v>1</v>
          </cell>
          <cell r="G2139" t="str">
            <v xml:space="preserve">UK Index of non-trading capital consumption at 1990 prices: Local government, adjusted by the </v>
          </cell>
          <cell r="H2139" t="str">
            <v>WEIGHT</v>
          </cell>
          <cell r="I2139" t="str">
            <v>WEIGHT</v>
          </cell>
          <cell r="J2139">
            <v>1978</v>
          </cell>
          <cell r="K2139">
            <v>1979</v>
          </cell>
          <cell r="L2139">
            <v>1980</v>
          </cell>
          <cell r="M2139">
            <v>1981</v>
          </cell>
          <cell r="N2139">
            <v>1982</v>
          </cell>
          <cell r="O2139">
            <v>1983</v>
          </cell>
          <cell r="P2139">
            <v>1984</v>
          </cell>
          <cell r="Q2139">
            <v>1985</v>
          </cell>
          <cell r="R2139">
            <v>1986</v>
          </cell>
          <cell r="S2139">
            <v>1987</v>
          </cell>
          <cell r="T2139">
            <v>1988</v>
          </cell>
          <cell r="U2139">
            <v>1989</v>
          </cell>
          <cell r="V2139">
            <v>1990</v>
          </cell>
          <cell r="W2139">
            <v>1991</v>
          </cell>
          <cell r="X2139">
            <v>1992</v>
          </cell>
        </row>
        <row r="2140">
          <cell r="A2140">
            <v>2140</v>
          </cell>
          <cell r="G2140" t="str">
            <v>Scot/UK ratio of LA other services imputed charge for capital consumption</v>
          </cell>
        </row>
        <row r="2141">
          <cell r="A2141">
            <v>2141</v>
          </cell>
        </row>
        <row r="2142">
          <cell r="A2142">
            <v>2142</v>
          </cell>
          <cell r="B2142" t="str">
            <v>D</v>
          </cell>
          <cell r="C2142">
            <v>9505</v>
          </cell>
          <cell r="D2142">
            <v>1</v>
          </cell>
          <cell r="E2142">
            <v>1</v>
          </cell>
          <cell r="F2142" t="str">
            <v>ONS GDP(O)</v>
          </cell>
          <cell r="G2142" t="str">
            <v>a(ii) - UK Index for non-trading capital consumption, 1990 prices - Medicine</v>
          </cell>
          <cell r="R2142">
            <v>86.79</v>
          </cell>
          <cell r="S2142">
            <v>90.09</v>
          </cell>
          <cell r="T2142">
            <v>92.87</v>
          </cell>
          <cell r="U2142">
            <v>95.9</v>
          </cell>
          <cell r="V2142">
            <v>100</v>
          </cell>
          <cell r="W2142">
            <v>104.36</v>
          </cell>
          <cell r="X2142">
            <v>109.64</v>
          </cell>
        </row>
        <row r="2143">
          <cell r="A2143">
            <v>2143</v>
          </cell>
          <cell r="H2143">
            <v>0</v>
          </cell>
        </row>
        <row r="2144">
          <cell r="A2144">
            <v>2144</v>
          </cell>
          <cell r="B2144" t="str">
            <v>D</v>
          </cell>
          <cell r="C2144">
            <v>9505</v>
          </cell>
          <cell r="D2144">
            <v>1</v>
          </cell>
          <cell r="E2144">
            <v>1</v>
          </cell>
          <cell r="F2144" t="str">
            <v>ONS Reg.Accs Part 1</v>
          </cell>
          <cell r="G2144" t="str">
            <v>b - Scottish GDP(I) for NHS  (CGHEALTH)</v>
          </cell>
          <cell r="I2144" t="str">
            <v xml:space="preserve"> </v>
          </cell>
          <cell r="J2144">
            <v>26.9</v>
          </cell>
          <cell r="K2144">
            <v>30.9</v>
          </cell>
          <cell r="L2144">
            <v>39.6</v>
          </cell>
          <cell r="M2144">
            <v>44.4</v>
          </cell>
          <cell r="N2144">
            <v>47</v>
          </cell>
          <cell r="O2144">
            <v>49.3</v>
          </cell>
          <cell r="P2144">
            <v>54.2</v>
          </cell>
          <cell r="Q2144">
            <v>60.6</v>
          </cell>
          <cell r="R2144">
            <v>66.756354146499817</v>
          </cell>
          <cell r="S2144">
            <v>75.516398058926541</v>
          </cell>
          <cell r="T2144">
            <v>85.011392170002509</v>
          </cell>
          <cell r="U2144">
            <v>100.20448448481915</v>
          </cell>
          <cell r="V2144">
            <v>117.59103683789873</v>
          </cell>
          <cell r="W2144">
            <v>105.50513898128285</v>
          </cell>
          <cell r="X2144">
            <v>76.131606168154164</v>
          </cell>
        </row>
        <row r="2145">
          <cell r="A2145">
            <v>2145</v>
          </cell>
          <cell r="F2145" t="str">
            <v xml:space="preserve"> </v>
          </cell>
        </row>
        <row r="2146">
          <cell r="A2146">
            <v>2146</v>
          </cell>
          <cell r="B2146" t="str">
            <v>D</v>
          </cell>
          <cell r="C2146">
            <v>9505</v>
          </cell>
          <cell r="D2146">
            <v>1</v>
          </cell>
          <cell r="E2146">
            <v>2</v>
          </cell>
          <cell r="F2146" t="str">
            <v>ONS Reg.Accs Part 1</v>
          </cell>
          <cell r="G2146" t="str">
            <v>c - UK GDP(I) for NHS  (CGHEALTH)</v>
          </cell>
          <cell r="J2146">
            <v>200</v>
          </cell>
          <cell r="K2146">
            <v>243</v>
          </cell>
          <cell r="L2146">
            <v>309</v>
          </cell>
          <cell r="M2146">
            <v>349</v>
          </cell>
          <cell r="N2146">
            <v>369</v>
          </cell>
          <cell r="O2146">
            <v>383</v>
          </cell>
          <cell r="P2146">
            <v>408</v>
          </cell>
          <cell r="Q2146">
            <v>449</v>
          </cell>
          <cell r="R2146">
            <v>490</v>
          </cell>
          <cell r="S2146">
            <v>535</v>
          </cell>
          <cell r="T2146">
            <v>591</v>
          </cell>
          <cell r="U2146">
            <v>673</v>
          </cell>
          <cell r="V2146">
            <v>757</v>
          </cell>
          <cell r="W2146">
            <v>654</v>
          </cell>
          <cell r="X2146">
            <v>488</v>
          </cell>
        </row>
        <row r="2147">
          <cell r="A2147">
            <v>2147</v>
          </cell>
          <cell r="F2147" t="str">
            <v xml:space="preserve"> </v>
          </cell>
        </row>
        <row r="2148">
          <cell r="A2148">
            <v>2148</v>
          </cell>
          <cell r="B2148" t="str">
            <v>I</v>
          </cell>
          <cell r="C2148">
            <v>9505</v>
          </cell>
          <cell r="D2148">
            <v>1</v>
          </cell>
          <cell r="E2148">
            <v>90</v>
          </cell>
          <cell r="G2148" t="str">
            <v>Scottish Index,1990=100 [(a(ii)/1990a(ii))*b/c*(1990c/1990b)*100]</v>
          </cell>
          <cell r="H2148">
            <v>2.9510000000000001</v>
          </cell>
          <cell r="I2148">
            <v>3.6375368824002372</v>
          </cell>
          <cell r="O2148">
            <v>0</v>
          </cell>
          <cell r="P2148">
            <v>0</v>
          </cell>
          <cell r="Q2148">
            <v>0</v>
          </cell>
          <cell r="R2148">
            <v>76.118089284230166</v>
          </cell>
          <cell r="S2148">
            <v>81.862637281160502</v>
          </cell>
          <cell r="T2148">
            <v>85.997683484448473</v>
          </cell>
          <cell r="U2148">
            <v>91.920496363216003</v>
          </cell>
          <cell r="V2148">
            <v>100</v>
          </cell>
          <cell r="W2148">
            <v>108.38061119649589</v>
          </cell>
          <cell r="X2148">
            <v>110.11230578229438</v>
          </cell>
        </row>
        <row r="2149">
          <cell r="A2149">
            <v>2149</v>
          </cell>
        </row>
        <row r="2150">
          <cell r="A2150">
            <v>2150</v>
          </cell>
          <cell r="B2150" t="str">
            <v>W</v>
          </cell>
          <cell r="C2150">
            <v>9505</v>
          </cell>
          <cell r="D2150">
            <v>1</v>
          </cell>
          <cell r="E2150">
            <v>90</v>
          </cell>
          <cell r="G2150" t="str">
            <v>WEIGHT * INDEX</v>
          </cell>
          <cell r="O2150">
            <v>0</v>
          </cell>
          <cell r="P2150">
            <v>0</v>
          </cell>
          <cell r="Q2150">
            <v>0</v>
          </cell>
          <cell r="R2150">
            <v>276.88235718922152</v>
          </cell>
          <cell r="S2150">
            <v>297.77836240077403</v>
          </cell>
          <cell r="T2150">
            <v>312.81974547566307</v>
          </cell>
          <cell r="U2150">
            <v>334.36419576973509</v>
          </cell>
          <cell r="V2150">
            <v>363.75368824002373</v>
          </cell>
          <cell r="W2150">
            <v>394.23847056433391</v>
          </cell>
          <cell r="X2150">
            <v>400.53757348922875</v>
          </cell>
        </row>
        <row r="2151">
          <cell r="A2151">
            <v>2151</v>
          </cell>
        </row>
        <row r="2152">
          <cell r="A2152">
            <v>2152</v>
          </cell>
          <cell r="B2152" t="str">
            <v>H</v>
          </cell>
          <cell r="C2152">
            <v>9600</v>
          </cell>
          <cell r="D2152">
            <v>1</v>
          </cell>
          <cell r="G2152" t="str">
            <v>OTHER SERVICES PROVIDED TO THE GENERAL PUBLIC</v>
          </cell>
        </row>
        <row r="2153">
          <cell r="A2153">
            <v>2153</v>
          </cell>
          <cell r="H2153" t="str">
            <v>UNCONSTR</v>
          </cell>
          <cell r="I2153" t="str">
            <v>FINAL</v>
          </cell>
        </row>
        <row r="2154">
          <cell r="A2154">
            <v>2154</v>
          </cell>
          <cell r="B2154" t="str">
            <v>H</v>
          </cell>
          <cell r="C2154">
            <v>96001</v>
          </cell>
          <cell r="D2154">
            <v>1</v>
          </cell>
          <cell r="G2154" t="str">
            <v>Employment in LA personal social services (FTE)</v>
          </cell>
          <cell r="H2154" t="str">
            <v>WEIGHT</v>
          </cell>
          <cell r="I2154" t="str">
            <v>WEIGHT</v>
          </cell>
          <cell r="J2154">
            <v>1978</v>
          </cell>
          <cell r="K2154">
            <v>1979</v>
          </cell>
          <cell r="L2154">
            <v>1980</v>
          </cell>
          <cell r="M2154">
            <v>1981</v>
          </cell>
          <cell r="N2154">
            <v>1982</v>
          </cell>
          <cell r="O2154">
            <v>1983</v>
          </cell>
          <cell r="P2154">
            <v>1984</v>
          </cell>
          <cell r="Q2154">
            <v>1985</v>
          </cell>
          <cell r="R2154">
            <v>1986</v>
          </cell>
          <cell r="S2154">
            <v>1987</v>
          </cell>
          <cell r="T2154">
            <v>1988</v>
          </cell>
          <cell r="U2154">
            <v>1989</v>
          </cell>
          <cell r="V2154">
            <v>1990</v>
          </cell>
          <cell r="W2154">
            <v>1991</v>
          </cell>
          <cell r="X2154">
            <v>1992</v>
          </cell>
        </row>
        <row r="2155">
          <cell r="A2155">
            <v>2155</v>
          </cell>
        </row>
        <row r="2156">
          <cell r="A2156">
            <v>2156</v>
          </cell>
          <cell r="B2156" t="str">
            <v>D</v>
          </cell>
          <cell r="C2156">
            <v>96001</v>
          </cell>
          <cell r="D2156">
            <v>1</v>
          </cell>
          <cell r="E2156">
            <v>1</v>
          </cell>
          <cell r="F2156" t="str">
            <v>Joint Manpower Watch</v>
          </cell>
          <cell r="G2156" t="str">
            <v>a - Scotlands' FTE Employment in L.A personal social services (Social Services)</v>
          </cell>
          <cell r="J2156">
            <v>26349</v>
          </cell>
          <cell r="K2156">
            <v>27803</v>
          </cell>
          <cell r="L2156">
            <v>29234</v>
          </cell>
          <cell r="M2156">
            <v>30014</v>
          </cell>
          <cell r="N2156">
            <v>30204</v>
          </cell>
          <cell r="O2156">
            <v>30314</v>
          </cell>
          <cell r="P2156">
            <v>30616</v>
          </cell>
          <cell r="Q2156">
            <v>31363</v>
          </cell>
          <cell r="R2156">
            <v>32425</v>
          </cell>
          <cell r="S2156">
            <v>32483</v>
          </cell>
          <cell r="T2156">
            <v>33450</v>
          </cell>
          <cell r="U2156">
            <v>34888</v>
          </cell>
          <cell r="V2156">
            <v>36164</v>
          </cell>
          <cell r="W2156">
            <v>36239</v>
          </cell>
          <cell r="X2156">
            <v>36784</v>
          </cell>
        </row>
        <row r="2157">
          <cell r="A2157">
            <v>2157</v>
          </cell>
        </row>
        <row r="2158">
          <cell r="A2158">
            <v>2158</v>
          </cell>
          <cell r="B2158" t="str">
            <v>C</v>
          </cell>
          <cell r="G2158" t="str">
            <v>c - Productivity Factor (1.01) to the power n, 1990=100</v>
          </cell>
          <cell r="O2158">
            <v>0.93271805470713531</v>
          </cell>
          <cell r="P2158">
            <v>0.94204523525420669</v>
          </cell>
          <cell r="Q2158">
            <v>0.95146568760674877</v>
          </cell>
          <cell r="R2158">
            <v>0.96098034448281622</v>
          </cell>
          <cell r="S2158">
            <v>0.97059014792764442</v>
          </cell>
          <cell r="T2158">
            <v>0.98029604940692083</v>
          </cell>
          <cell r="U2158">
            <v>0.99009900990099009</v>
          </cell>
          <cell r="V2158">
            <v>1</v>
          </cell>
          <cell r="W2158">
            <v>1.01</v>
          </cell>
          <cell r="X2158">
            <v>1.0201</v>
          </cell>
        </row>
        <row r="2159">
          <cell r="A2159">
            <v>2159</v>
          </cell>
        </row>
        <row r="2160">
          <cell r="A2160">
            <v>2160</v>
          </cell>
          <cell r="B2160" t="str">
            <v>I</v>
          </cell>
          <cell r="C2160">
            <v>96001</v>
          </cell>
          <cell r="D2160">
            <v>1</v>
          </cell>
          <cell r="E2160">
            <v>90</v>
          </cell>
          <cell r="G2160" t="str">
            <v>Scottish Index,1990=100</v>
          </cell>
          <cell r="H2160">
            <v>11.093999999999999</v>
          </cell>
          <cell r="I2160">
            <v>10.061782024676523</v>
          </cell>
          <cell r="O2160">
            <v>78.183871005397904</v>
          </cell>
          <cell r="P2160">
            <v>79.75239719760755</v>
          </cell>
          <cell r="Q2160">
            <v>82.515259264490822</v>
          </cell>
          <cell r="R2160">
            <v>86.162447931244643</v>
          </cell>
          <cell r="S2160">
            <v>87.179736132987699</v>
          </cell>
          <cell r="T2160">
            <v>90.672776387184783</v>
          </cell>
          <cell r="U2160">
            <v>95.516464598566913</v>
          </cell>
          <cell r="V2160">
            <v>100</v>
          </cell>
          <cell r="W2160">
            <v>101.20946244884415</v>
          </cell>
          <cell r="X2160">
            <v>103.75887180621612</v>
          </cell>
        </row>
        <row r="2161">
          <cell r="A2161">
            <v>2161</v>
          </cell>
        </row>
        <row r="2162">
          <cell r="A2162">
            <v>2162</v>
          </cell>
          <cell r="B2162" t="str">
            <v>W</v>
          </cell>
          <cell r="C2162">
            <v>96001</v>
          </cell>
          <cell r="D2162">
            <v>1</v>
          </cell>
          <cell r="E2162">
            <v>90</v>
          </cell>
          <cell r="G2162" t="str">
            <v>WEIGHT * INDEX</v>
          </cell>
          <cell r="O2162">
            <v>786.66906790174062</v>
          </cell>
          <cell r="P2162">
            <v>802.45123654775</v>
          </cell>
          <cell r="Q2162">
            <v>830.25055242897668</v>
          </cell>
          <cell r="R2162">
            <v>866.94776979672417</v>
          </cell>
          <cell r="S2162">
            <v>877.18350193893798</v>
          </cell>
          <cell r="T2162">
            <v>912.32971158008968</v>
          </cell>
          <cell r="U2162">
            <v>961.06584655851202</v>
          </cell>
          <cell r="V2162">
            <v>1006.1782024676523</v>
          </cell>
          <cell r="W2162">
            <v>1018.3475499949536</v>
          </cell>
          <cell r="X2162">
            <v>1043.9991512405011</v>
          </cell>
        </row>
        <row r="2163">
          <cell r="A2163">
            <v>2163</v>
          </cell>
          <cell r="H2163" t="str">
            <v>UNCONSTR</v>
          </cell>
          <cell r="I2163" t="str">
            <v>FINAL</v>
          </cell>
        </row>
        <row r="2164">
          <cell r="A2164">
            <v>2164</v>
          </cell>
          <cell r="B2164" t="str">
            <v>H</v>
          </cell>
          <cell r="C2164">
            <v>96002</v>
          </cell>
          <cell r="D2164">
            <v>1</v>
          </cell>
          <cell r="G2164" t="str">
            <v>Non-LA employment in Class 96</v>
          </cell>
          <cell r="H2164" t="str">
            <v>WEIGHT</v>
          </cell>
          <cell r="I2164" t="str">
            <v>WEIGHT</v>
          </cell>
          <cell r="J2164">
            <v>1978</v>
          </cell>
          <cell r="K2164">
            <v>1979</v>
          </cell>
          <cell r="L2164">
            <v>1980</v>
          </cell>
          <cell r="M2164">
            <v>1981</v>
          </cell>
          <cell r="N2164">
            <v>1982</v>
          </cell>
          <cell r="O2164">
            <v>1983</v>
          </cell>
          <cell r="P2164">
            <v>1984</v>
          </cell>
          <cell r="Q2164">
            <v>1985</v>
          </cell>
          <cell r="R2164">
            <v>1986</v>
          </cell>
          <cell r="S2164">
            <v>1987</v>
          </cell>
          <cell r="T2164">
            <v>1988</v>
          </cell>
          <cell r="U2164">
            <v>1989</v>
          </cell>
          <cell r="V2164">
            <v>1990</v>
          </cell>
          <cell r="W2164">
            <v>1991</v>
          </cell>
          <cell r="X2164">
            <v>1992</v>
          </cell>
        </row>
        <row r="2165">
          <cell r="A2165">
            <v>2165</v>
          </cell>
        </row>
        <row r="2166">
          <cell r="A2166">
            <v>2166</v>
          </cell>
          <cell r="B2166" t="str">
            <v>D</v>
          </cell>
          <cell r="C2166">
            <v>96002</v>
          </cell>
          <cell r="D2166">
            <v>1</v>
          </cell>
          <cell r="E2166">
            <v>1</v>
          </cell>
          <cell r="F2166" t="str">
            <v>Employment Department</v>
          </cell>
          <cell r="G2166" t="str">
            <v>d - Scottish TOTAL Employment in Class 96</v>
          </cell>
          <cell r="P2166">
            <v>80771</v>
          </cell>
          <cell r="Q2166">
            <v>79599</v>
          </cell>
          <cell r="R2166">
            <v>75715</v>
          </cell>
          <cell r="S2166">
            <v>77938</v>
          </cell>
          <cell r="T2166">
            <v>79329</v>
          </cell>
          <cell r="U2166">
            <v>78647</v>
          </cell>
          <cell r="V2166">
            <v>79778</v>
          </cell>
          <cell r="W2166">
            <v>82934</v>
          </cell>
          <cell r="X2166">
            <v>84853.485108674431</v>
          </cell>
        </row>
        <row r="2167">
          <cell r="A2167">
            <v>2167</v>
          </cell>
        </row>
        <row r="2168">
          <cell r="A2168">
            <v>2168</v>
          </cell>
        </row>
        <row r="2169">
          <cell r="A2169">
            <v>2169</v>
          </cell>
        </row>
        <row r="2170">
          <cell r="A2170">
            <v>2170</v>
          </cell>
          <cell r="B2170" t="str">
            <v>D</v>
          </cell>
          <cell r="C2170">
            <v>96002</v>
          </cell>
          <cell r="D2170">
            <v>1</v>
          </cell>
          <cell r="E2170">
            <v>3</v>
          </cell>
          <cell r="F2170" t="str">
            <v>Employment Department</v>
          </cell>
          <cell r="G2170" t="str">
            <v>f - Scottish PART-TIME FEMALE Employment in Class 96</v>
          </cell>
          <cell r="P2170">
            <v>33444</v>
          </cell>
          <cell r="Q2170">
            <v>33230</v>
          </cell>
          <cell r="R2170">
            <v>34130</v>
          </cell>
          <cell r="S2170">
            <v>36135</v>
          </cell>
          <cell r="T2170">
            <v>37327</v>
          </cell>
          <cell r="U2170">
            <v>38650</v>
          </cell>
          <cell r="V2170">
            <v>38307</v>
          </cell>
          <cell r="W2170">
            <v>38588</v>
          </cell>
          <cell r="X2170">
            <v>40098.188496880895</v>
          </cell>
        </row>
        <row r="2171">
          <cell r="A2171">
            <v>2171</v>
          </cell>
        </row>
        <row r="2172">
          <cell r="A2172">
            <v>2172</v>
          </cell>
          <cell r="B2172" t="str">
            <v>C</v>
          </cell>
          <cell r="G2172" t="str">
            <v>g - Full-time Equivalent  [d+e-(0.5*f)]</v>
          </cell>
          <cell r="P2172">
            <v>64049</v>
          </cell>
          <cell r="Q2172">
            <v>62984</v>
          </cell>
          <cell r="R2172">
            <v>58650</v>
          </cell>
          <cell r="S2172">
            <v>59870.5</v>
          </cell>
          <cell r="T2172">
            <v>60665.5</v>
          </cell>
          <cell r="U2172">
            <v>59322</v>
          </cell>
          <cell r="V2172">
            <v>60624.5</v>
          </cell>
          <cell r="W2172">
            <v>63640</v>
          </cell>
          <cell r="X2172">
            <v>64804.39086023398</v>
          </cell>
        </row>
        <row r="2173">
          <cell r="A2173">
            <v>2173</v>
          </cell>
        </row>
        <row r="2174">
          <cell r="A2174">
            <v>2174</v>
          </cell>
          <cell r="B2174" t="str">
            <v>C</v>
          </cell>
          <cell r="G2174" t="str">
            <v>h(ii) - Productivity Factor (1.01) to the power n,1990=1</v>
          </cell>
          <cell r="O2174">
            <v>0.93271805470713531</v>
          </cell>
          <cell r="P2174">
            <v>0.94204523525420669</v>
          </cell>
          <cell r="Q2174">
            <v>0.95146568760674877</v>
          </cell>
          <cell r="R2174">
            <v>0.96098034448281622</v>
          </cell>
          <cell r="S2174">
            <v>0.97059014792764442</v>
          </cell>
          <cell r="T2174">
            <v>0.98029604940692083</v>
          </cell>
          <cell r="U2174">
            <v>0.99009900990099009</v>
          </cell>
          <cell r="V2174">
            <v>1</v>
          </cell>
          <cell r="W2174">
            <v>1.01</v>
          </cell>
          <cell r="X2174">
            <v>1.0201</v>
          </cell>
        </row>
        <row r="2175">
          <cell r="A2175">
            <v>2175</v>
          </cell>
        </row>
        <row r="2176">
          <cell r="A2176">
            <v>2176</v>
          </cell>
          <cell r="B2176" t="str">
            <v>C</v>
          </cell>
          <cell r="G2176" t="str">
            <v>i - Full-time Equivalent [g-a]</v>
          </cell>
          <cell r="P2176">
            <v>33433</v>
          </cell>
          <cell r="Q2176">
            <v>31621</v>
          </cell>
          <cell r="R2176">
            <v>26225</v>
          </cell>
          <cell r="S2176">
            <v>27387.5</v>
          </cell>
          <cell r="T2176">
            <v>27215.5</v>
          </cell>
          <cell r="U2176">
            <v>24434</v>
          </cell>
          <cell r="V2176">
            <v>24460.5</v>
          </cell>
          <cell r="W2176">
            <v>27401</v>
          </cell>
          <cell r="X2176">
            <v>28020.39086023398</v>
          </cell>
        </row>
        <row r="2177">
          <cell r="A2177">
            <v>2177</v>
          </cell>
        </row>
        <row r="2178">
          <cell r="A2178">
            <v>2178</v>
          </cell>
          <cell r="B2178" t="str">
            <v>I</v>
          </cell>
          <cell r="C2178">
            <v>96002</v>
          </cell>
          <cell r="D2178">
            <v>1</v>
          </cell>
          <cell r="E2178">
            <v>90</v>
          </cell>
          <cell r="G2178" t="str">
            <v>Scottish Index,1990=100  [h(ii)*i*100/1990i*1990h(ii)]</v>
          </cell>
          <cell r="H2178">
            <v>11.656000000000001</v>
          </cell>
          <cell r="I2178">
            <v>10.571491912712236</v>
          </cell>
          <cell r="P2178">
            <v>128.76023936654562</v>
          </cell>
          <cell r="Q2178">
            <v>122.99951557741258</v>
          </cell>
          <cell r="R2178">
            <v>103.03023051066762</v>
          </cell>
          <cell r="S2178">
            <v>108.67332097205029</v>
          </cell>
          <cell r="T2178">
            <v>109.07073499165615</v>
          </cell>
          <cell r="U2178">
            <v>98.902635710311714</v>
          </cell>
          <cell r="V2178">
            <v>100</v>
          </cell>
          <cell r="W2178">
            <v>113.14163651601562</v>
          </cell>
          <cell r="X2178">
            <v>116.85615877240728</v>
          </cell>
        </row>
        <row r="2179">
          <cell r="A2179">
            <v>2179</v>
          </cell>
        </row>
        <row r="2180">
          <cell r="A2180">
            <v>2180</v>
          </cell>
          <cell r="B2180" t="str">
            <v>W</v>
          </cell>
          <cell r="C2180">
            <v>96002</v>
          </cell>
          <cell r="D2180">
            <v>1</v>
          </cell>
          <cell r="E2180">
            <v>90</v>
          </cell>
          <cell r="G2180" t="str">
            <v>WEIGHT * INDEX</v>
          </cell>
          <cell r="O2180">
            <v>0</v>
          </cell>
          <cell r="P2180">
            <v>1361.1878291423288</v>
          </cell>
          <cell r="Q2180">
            <v>1300.2883841941398</v>
          </cell>
          <cell r="R2180">
            <v>1089.1832486084002</v>
          </cell>
          <cell r="S2180">
            <v>1148.8391337836108</v>
          </cell>
          <cell r="T2180">
            <v>1153.0403928778726</v>
          </cell>
          <cell r="U2180">
            <v>1045.5484135574848</v>
          </cell>
          <cell r="V2180">
            <v>1057.1491912712236</v>
          </cell>
          <cell r="W2180">
            <v>1196.0758954200867</v>
          </cell>
          <cell r="X2180">
            <v>1235.3439374131206</v>
          </cell>
        </row>
        <row r="2181">
          <cell r="A2181">
            <v>2181</v>
          </cell>
          <cell r="H2181" t="str">
            <v>UNCONSTR</v>
          </cell>
          <cell r="I2181" t="str">
            <v>FINAL</v>
          </cell>
        </row>
        <row r="2182">
          <cell r="A2182">
            <v>2182</v>
          </cell>
          <cell r="B2182" t="str">
            <v>H</v>
          </cell>
          <cell r="C2182">
            <v>96003</v>
          </cell>
          <cell r="D2182">
            <v>1</v>
          </cell>
          <cell r="G2182" t="str">
            <v xml:space="preserve">UK Index of non-trading capital consumption at 1990 prices: local government, adjusted by the </v>
          </cell>
          <cell r="H2182" t="str">
            <v>WEIGHT</v>
          </cell>
          <cell r="I2182" t="str">
            <v>WEIGHT</v>
          </cell>
          <cell r="J2182">
            <v>1978</v>
          </cell>
          <cell r="K2182">
            <v>1979</v>
          </cell>
          <cell r="L2182">
            <v>1980</v>
          </cell>
          <cell r="M2182">
            <v>1981</v>
          </cell>
          <cell r="N2182">
            <v>1982</v>
          </cell>
          <cell r="O2182">
            <v>1983</v>
          </cell>
          <cell r="P2182">
            <v>1984</v>
          </cell>
          <cell r="Q2182">
            <v>1985</v>
          </cell>
          <cell r="R2182">
            <v>1986</v>
          </cell>
          <cell r="S2182">
            <v>1987</v>
          </cell>
          <cell r="T2182">
            <v>1988</v>
          </cell>
          <cell r="U2182">
            <v>1989</v>
          </cell>
          <cell r="V2182">
            <v>1990</v>
          </cell>
          <cell r="W2182">
            <v>1991</v>
          </cell>
          <cell r="X2182">
            <v>1992</v>
          </cell>
        </row>
        <row r="2183">
          <cell r="A2183">
            <v>2183</v>
          </cell>
          <cell r="G2183" t="str">
            <v>Scot/UK ratio of LA other services imputed charge for capital consumption</v>
          </cell>
        </row>
        <row r="2184">
          <cell r="A2184">
            <v>2184</v>
          </cell>
        </row>
        <row r="2185">
          <cell r="A2185">
            <v>2185</v>
          </cell>
          <cell r="B2185" t="str">
            <v>C</v>
          </cell>
          <cell r="G2185" t="str">
            <v>Scottish Index for series '91202', 1990=100 (From "91202" above)</v>
          </cell>
          <cell r="O2185">
            <v>0</v>
          </cell>
          <cell r="P2185">
            <v>0</v>
          </cell>
          <cell r="Q2185">
            <v>0</v>
          </cell>
          <cell r="R2185">
            <v>88.980000000000018</v>
          </cell>
          <cell r="S2185">
            <v>91.45</v>
          </cell>
          <cell r="T2185">
            <v>94.59</v>
          </cell>
          <cell r="U2185">
            <v>97.71999999999997</v>
          </cell>
          <cell r="V2185">
            <v>100</v>
          </cell>
          <cell r="W2185">
            <v>100.85</v>
          </cell>
          <cell r="X2185">
            <v>101.14000000000001</v>
          </cell>
        </row>
        <row r="2186">
          <cell r="A2186">
            <v>2186</v>
          </cell>
        </row>
        <row r="2187">
          <cell r="A2187">
            <v>2187</v>
          </cell>
          <cell r="B2187" t="str">
            <v>I</v>
          </cell>
          <cell r="C2187">
            <v>96003</v>
          </cell>
          <cell r="D2187">
            <v>1</v>
          </cell>
          <cell r="E2187">
            <v>90</v>
          </cell>
          <cell r="G2187" t="str">
            <v>Scottish Index,1990=100</v>
          </cell>
          <cell r="H2187">
            <v>3.4609999999999999</v>
          </cell>
          <cell r="I2187">
            <v>3.1389785097715381</v>
          </cell>
          <cell r="O2187">
            <v>0</v>
          </cell>
          <cell r="P2187">
            <v>0</v>
          </cell>
          <cell r="Q2187">
            <v>0</v>
          </cell>
          <cell r="R2187">
            <v>88.980000000000018</v>
          </cell>
          <cell r="S2187">
            <v>91.45</v>
          </cell>
          <cell r="T2187">
            <v>94.59</v>
          </cell>
          <cell r="U2187">
            <v>97.71999999999997</v>
          </cell>
          <cell r="V2187">
            <v>100</v>
          </cell>
          <cell r="W2187">
            <v>100.85</v>
          </cell>
          <cell r="X2187">
            <v>101.14000000000001</v>
          </cell>
        </row>
        <row r="2188">
          <cell r="A2188">
            <v>2188</v>
          </cell>
        </row>
        <row r="2189">
          <cell r="A2189">
            <v>2189</v>
          </cell>
          <cell r="B2189" t="str">
            <v>W</v>
          </cell>
          <cell r="C2189">
            <v>96003</v>
          </cell>
          <cell r="D2189">
            <v>1</v>
          </cell>
          <cell r="E2189">
            <v>90</v>
          </cell>
          <cell r="G2189" t="str">
            <v>WEIGHT * INDEX</v>
          </cell>
          <cell r="O2189">
            <v>0</v>
          </cell>
          <cell r="P2189">
            <v>0</v>
          </cell>
          <cell r="Q2189">
            <v>0</v>
          </cell>
          <cell r="R2189">
            <v>279.30630779947154</v>
          </cell>
          <cell r="S2189">
            <v>287.0595847186072</v>
          </cell>
          <cell r="T2189">
            <v>296.91597723928982</v>
          </cell>
          <cell r="U2189">
            <v>306.74097997487462</v>
          </cell>
          <cell r="V2189">
            <v>313.89785097715384</v>
          </cell>
          <cell r="W2189">
            <v>316.56598271045959</v>
          </cell>
          <cell r="X2189">
            <v>317.47628647829339</v>
          </cell>
        </row>
        <row r="2190">
          <cell r="A2190">
            <v>2190</v>
          </cell>
        </row>
        <row r="2191">
          <cell r="A2191">
            <v>2191</v>
          </cell>
          <cell r="B2191" t="str">
            <v>H</v>
          </cell>
          <cell r="C2191">
            <v>9700</v>
          </cell>
          <cell r="D2191">
            <v>1</v>
          </cell>
          <cell r="G2191" t="str">
            <v>RECREATIONAL SERVICES AND OTHER CULTURAL SERVICES</v>
          </cell>
        </row>
        <row r="2192">
          <cell r="A2192">
            <v>2192</v>
          </cell>
          <cell r="H2192" t="str">
            <v>UNCONSTR</v>
          </cell>
          <cell r="I2192" t="str">
            <v>FINAL</v>
          </cell>
        </row>
        <row r="2193">
          <cell r="A2193">
            <v>2193</v>
          </cell>
          <cell r="B2193" t="str">
            <v>H</v>
          </cell>
          <cell r="C2193">
            <v>97002</v>
          </cell>
          <cell r="D2193">
            <v>1</v>
          </cell>
          <cell r="G2193" t="str">
            <v>UK Index of VAT turnover for general entertainment adjusted by the Scot/GB ratio</v>
          </cell>
          <cell r="H2193" t="str">
            <v>WEIGHT</v>
          </cell>
          <cell r="I2193" t="str">
            <v>WEIGHT</v>
          </cell>
          <cell r="J2193">
            <v>1978</v>
          </cell>
          <cell r="K2193">
            <v>1979</v>
          </cell>
          <cell r="L2193">
            <v>1980</v>
          </cell>
          <cell r="M2193">
            <v>1981</v>
          </cell>
          <cell r="N2193">
            <v>1982</v>
          </cell>
          <cell r="O2193">
            <v>1983</v>
          </cell>
          <cell r="P2193">
            <v>1984</v>
          </cell>
          <cell r="Q2193">
            <v>1985</v>
          </cell>
          <cell r="R2193">
            <v>1986</v>
          </cell>
          <cell r="S2193">
            <v>1987</v>
          </cell>
          <cell r="T2193">
            <v>1988</v>
          </cell>
          <cell r="U2193">
            <v>1989</v>
          </cell>
          <cell r="V2193">
            <v>1990</v>
          </cell>
          <cell r="W2193">
            <v>1991</v>
          </cell>
          <cell r="X2193">
            <v>1992</v>
          </cell>
        </row>
        <row r="2194">
          <cell r="A2194">
            <v>2194</v>
          </cell>
          <cell r="G2194" t="str">
            <v>of the number of employees in employment in AH 9741</v>
          </cell>
        </row>
        <row r="2195">
          <cell r="A2195">
            <v>2195</v>
          </cell>
        </row>
        <row r="2196">
          <cell r="A2196">
            <v>2196</v>
          </cell>
          <cell r="B2196" t="str">
            <v>D</v>
          </cell>
          <cell r="C2196">
            <v>97002</v>
          </cell>
          <cell r="D2196">
            <v>1</v>
          </cell>
          <cell r="E2196">
            <v>6</v>
          </cell>
          <cell r="F2196" t="str">
            <v>ONS GDP(O)</v>
          </cell>
          <cell r="G2196" t="str">
            <v>g(ii) - UK "VAT" Index, 1990=100, Recreation</v>
          </cell>
          <cell r="R2196">
            <v>88.39</v>
          </cell>
          <cell r="S2196">
            <v>97.09</v>
          </cell>
          <cell r="T2196">
            <v>101.38</v>
          </cell>
          <cell r="U2196">
            <v>99.26</v>
          </cell>
          <cell r="V2196">
            <v>100</v>
          </cell>
          <cell r="W2196">
            <v>97.41</v>
          </cell>
          <cell r="X2196">
            <v>98.58</v>
          </cell>
        </row>
        <row r="2197">
          <cell r="A2197">
            <v>2197</v>
          </cell>
          <cell r="G2197" t="str">
            <v xml:space="preserve"> </v>
          </cell>
        </row>
        <row r="2198">
          <cell r="A2198">
            <v>2198</v>
          </cell>
          <cell r="B2198" t="str">
            <v>C</v>
          </cell>
          <cell r="G2198" t="str">
            <v>k - Scotland:GB Employment relative to 1981</v>
          </cell>
          <cell r="M2198">
            <v>1</v>
          </cell>
          <cell r="N2198">
            <v>1.0241</v>
          </cell>
          <cell r="O2198">
            <v>1.0482</v>
          </cell>
          <cell r="P2198">
            <v>1.0723</v>
          </cell>
          <cell r="Q2198">
            <v>1.0964</v>
          </cell>
          <cell r="R2198">
            <v>1.1205000000000001</v>
          </cell>
          <cell r="S2198">
            <v>1.1446000000000001</v>
          </cell>
          <cell r="T2198">
            <v>1.1687000000000001</v>
          </cell>
          <cell r="U2198">
            <v>1.1928000000000001</v>
          </cell>
          <cell r="V2198">
            <v>1.2169000000000001</v>
          </cell>
          <cell r="W2198">
            <v>1.2410000000000001</v>
          </cell>
          <cell r="X2198">
            <v>1.2651000000000001</v>
          </cell>
        </row>
        <row r="2199">
          <cell r="A2199">
            <v>2199</v>
          </cell>
          <cell r="B2199" t="str">
            <v>C</v>
          </cell>
          <cell r="G2199" t="str">
            <v>l - Scotland:GB Employment relative to 1985</v>
          </cell>
          <cell r="O2199">
            <v>0.86136905251047735</v>
          </cell>
          <cell r="P2199">
            <v>0.88117347358040921</v>
          </cell>
          <cell r="Q2199">
            <v>0.90097789465034095</v>
          </cell>
          <cell r="R2199">
            <v>0.9207823157202728</v>
          </cell>
          <cell r="S2199">
            <v>0.94058673679020455</v>
          </cell>
          <cell r="T2199">
            <v>0.9603911578601364</v>
          </cell>
          <cell r="U2199">
            <v>0.98019557893006815</v>
          </cell>
          <cell r="V2199">
            <v>1</v>
          </cell>
          <cell r="W2199">
            <v>1.0198044210699317</v>
          </cell>
          <cell r="X2199">
            <v>1.0396088421398637</v>
          </cell>
        </row>
        <row r="2200">
          <cell r="A2200">
            <v>2200</v>
          </cell>
        </row>
        <row r="2201">
          <cell r="A2201">
            <v>2201</v>
          </cell>
          <cell r="B2201" t="str">
            <v>I</v>
          </cell>
          <cell r="C2201">
            <v>97002</v>
          </cell>
          <cell r="D2201">
            <v>1</v>
          </cell>
          <cell r="E2201">
            <v>90</v>
          </cell>
          <cell r="G2201" t="str">
            <v>Scottish Index,1990=100</v>
          </cell>
          <cell r="H2201">
            <v>6.6129999999999995</v>
          </cell>
          <cell r="I2201">
            <v>5.9977072768330491</v>
          </cell>
          <cell r="O2201">
            <v>0</v>
          </cell>
          <cell r="P2201">
            <v>0</v>
          </cell>
          <cell r="Q2201">
            <v>0</v>
          </cell>
          <cell r="R2201">
            <v>81.38794888651492</v>
          </cell>
          <cell r="S2201">
            <v>91.321566274960958</v>
          </cell>
          <cell r="T2201">
            <v>97.364455583860618</v>
          </cell>
          <cell r="U2201">
            <v>97.294213164598574</v>
          </cell>
          <cell r="V2201">
            <v>100</v>
          </cell>
          <cell r="W2201">
            <v>99.339148656422054</v>
          </cell>
          <cell r="X2201">
            <v>102.48463965814776</v>
          </cell>
        </row>
        <row r="2202">
          <cell r="A2202">
            <v>2202</v>
          </cell>
        </row>
        <row r="2203">
          <cell r="A2203">
            <v>2203</v>
          </cell>
          <cell r="B2203" t="str">
            <v>W</v>
          </cell>
          <cell r="C2203">
            <v>97002</v>
          </cell>
          <cell r="D2203">
            <v>1</v>
          </cell>
          <cell r="E2203">
            <v>90</v>
          </cell>
          <cell r="G2203" t="str">
            <v>WEIGHT * INDEX</v>
          </cell>
          <cell r="O2203">
            <v>0</v>
          </cell>
          <cell r="P2203">
            <v>0</v>
          </cell>
          <cell r="Q2203">
            <v>0</v>
          </cell>
          <cell r="R2203">
            <v>488.14109328316681</v>
          </cell>
          <cell r="S2203">
            <v>547.72002257912493</v>
          </cell>
          <cell r="T2203">
            <v>583.96350376020905</v>
          </cell>
          <cell r="U2203">
            <v>583.54221029105872</v>
          </cell>
          <cell r="V2203">
            <v>599.77072768330493</v>
          </cell>
          <cell r="W2203">
            <v>595.80713477102256</v>
          </cell>
          <cell r="X2203">
            <v>614.67286904128571</v>
          </cell>
        </row>
        <row r="2204">
          <cell r="A2204">
            <v>2204</v>
          </cell>
          <cell r="H2204" t="str">
            <v>UNCONSTR</v>
          </cell>
          <cell r="I2204" t="str">
            <v>FINAL</v>
          </cell>
        </row>
        <row r="2205">
          <cell r="A2205">
            <v>2205</v>
          </cell>
          <cell r="B2205" t="str">
            <v>H</v>
          </cell>
          <cell r="C2205">
            <v>97003</v>
          </cell>
          <cell r="D2205">
            <v>1</v>
          </cell>
          <cell r="G2205" t="str">
            <v>Number of employees in LA libraries and museums</v>
          </cell>
          <cell r="H2205" t="str">
            <v>WEIGHT</v>
          </cell>
          <cell r="I2205" t="str">
            <v>WEIGHT</v>
          </cell>
          <cell r="J2205">
            <v>1978</v>
          </cell>
          <cell r="K2205">
            <v>1979</v>
          </cell>
          <cell r="L2205">
            <v>1980</v>
          </cell>
          <cell r="M2205">
            <v>1981</v>
          </cell>
          <cell r="N2205">
            <v>1982</v>
          </cell>
          <cell r="O2205">
            <v>1983</v>
          </cell>
          <cell r="P2205">
            <v>1984</v>
          </cell>
          <cell r="Q2205">
            <v>1985</v>
          </cell>
          <cell r="R2205">
            <v>1986</v>
          </cell>
          <cell r="S2205">
            <v>1987</v>
          </cell>
          <cell r="T2205">
            <v>1988</v>
          </cell>
          <cell r="U2205">
            <v>1989</v>
          </cell>
          <cell r="V2205">
            <v>1990</v>
          </cell>
          <cell r="W2205">
            <v>1991</v>
          </cell>
          <cell r="X2205">
            <v>1992</v>
          </cell>
        </row>
        <row r="2206">
          <cell r="A2206">
            <v>2206</v>
          </cell>
        </row>
        <row r="2207">
          <cell r="A2207">
            <v>2207</v>
          </cell>
          <cell r="B2207" t="str">
            <v>D</v>
          </cell>
          <cell r="C2207">
            <v>97003</v>
          </cell>
          <cell r="D2207">
            <v>1</v>
          </cell>
          <cell r="E2207">
            <v>1</v>
          </cell>
          <cell r="F2207" t="str">
            <v>Joint Manpower Watch</v>
          </cell>
          <cell r="G2207" t="str">
            <v>Scottish Full-time Equivalent Employment for LA libraries and museums (Public libraries &amp; museums)</v>
          </cell>
          <cell r="J2207">
            <v>3390</v>
          </cell>
          <cell r="K2207">
            <v>3677</v>
          </cell>
          <cell r="L2207">
            <v>3788</v>
          </cell>
          <cell r="M2207">
            <v>3883</v>
          </cell>
          <cell r="N2207">
            <v>3828</v>
          </cell>
          <cell r="O2207">
            <v>3854</v>
          </cell>
          <cell r="P2207">
            <v>3964</v>
          </cell>
          <cell r="Q2207">
            <v>4024</v>
          </cell>
          <cell r="R2207">
            <v>4128</v>
          </cell>
          <cell r="S2207">
            <v>4066</v>
          </cell>
          <cell r="T2207">
            <v>4165</v>
          </cell>
          <cell r="U2207">
            <v>4279</v>
          </cell>
          <cell r="V2207">
            <v>4412</v>
          </cell>
          <cell r="W2207">
            <v>4447</v>
          </cell>
          <cell r="X2207">
            <v>4484</v>
          </cell>
        </row>
        <row r="2208">
          <cell r="A2208">
            <v>2208</v>
          </cell>
        </row>
        <row r="2209">
          <cell r="A2209">
            <v>2209</v>
          </cell>
          <cell r="B2209" t="str">
            <v>I</v>
          </cell>
          <cell r="C2209">
            <v>97003</v>
          </cell>
          <cell r="D2209">
            <v>1</v>
          </cell>
          <cell r="E2209">
            <v>90</v>
          </cell>
          <cell r="G2209" t="str">
            <v>Scottish Index,1990=100</v>
          </cell>
          <cell r="H2209">
            <v>2.4180000000000001</v>
          </cell>
          <cell r="I2209">
            <v>2.1930222584881771</v>
          </cell>
          <cell r="O2209">
            <v>87.352674524025389</v>
          </cell>
          <cell r="P2209">
            <v>89.845874886672718</v>
          </cell>
          <cell r="Q2209">
            <v>91.205802357207617</v>
          </cell>
          <cell r="R2209">
            <v>93.563009972801453</v>
          </cell>
          <cell r="S2209">
            <v>92.157751586582052</v>
          </cell>
          <cell r="T2209">
            <v>94.401631912964646</v>
          </cell>
          <cell r="U2209">
            <v>96.985494106980966</v>
          </cell>
          <cell r="V2209">
            <v>100</v>
          </cell>
          <cell r="W2209">
            <v>100.79329102447869</v>
          </cell>
          <cell r="X2209">
            <v>101.63191296464188</v>
          </cell>
        </row>
        <row r="2210">
          <cell r="A2210">
            <v>2210</v>
          </cell>
        </row>
        <row r="2211">
          <cell r="A2211">
            <v>2211</v>
          </cell>
          <cell r="B2211" t="str">
            <v>W</v>
          </cell>
          <cell r="C2211">
            <v>97003</v>
          </cell>
          <cell r="D2211">
            <v>1</v>
          </cell>
          <cell r="E2211">
            <v>90</v>
          </cell>
          <cell r="G2211" t="str">
            <v>WEIGHT * INDEX</v>
          </cell>
          <cell r="O2211">
            <v>191.56635956966082</v>
          </cell>
          <cell r="P2211">
            <v>197.0340034598172</v>
          </cell>
          <cell r="Q2211">
            <v>200.01635467262975</v>
          </cell>
          <cell r="R2211">
            <v>205.18576344150489</v>
          </cell>
          <cell r="S2211">
            <v>202.10400052159855</v>
          </cell>
          <cell r="T2211">
            <v>207.0248800227393</v>
          </cell>
          <cell r="U2211">
            <v>212.69134732708318</v>
          </cell>
          <cell r="V2211">
            <v>219.3022258488177</v>
          </cell>
          <cell r="W2211">
            <v>221.04193072295837</v>
          </cell>
          <cell r="X2211">
            <v>222.8810473041928</v>
          </cell>
        </row>
        <row r="2212">
          <cell r="A2212">
            <v>2212</v>
          </cell>
          <cell r="H2212" t="str">
            <v>UNCONSTR</v>
          </cell>
          <cell r="I2212" t="str">
            <v>FINAL</v>
          </cell>
        </row>
        <row r="2213">
          <cell r="A2213">
            <v>2213</v>
          </cell>
          <cell r="B2213" t="str">
            <v>H</v>
          </cell>
          <cell r="C2213">
            <v>97004</v>
          </cell>
          <cell r="D2213">
            <v>1</v>
          </cell>
          <cell r="G2213" t="str">
            <v>Number of employees in LA recreational services, leisure and tourism</v>
          </cell>
          <cell r="H2213" t="str">
            <v>WEIGHT</v>
          </cell>
          <cell r="I2213" t="str">
            <v>WEIGHT</v>
          </cell>
          <cell r="J2213">
            <v>1978</v>
          </cell>
          <cell r="K2213">
            <v>1979</v>
          </cell>
          <cell r="L2213">
            <v>1980</v>
          </cell>
          <cell r="M2213">
            <v>1981</v>
          </cell>
          <cell r="N2213">
            <v>1982</v>
          </cell>
          <cell r="O2213">
            <v>1983</v>
          </cell>
          <cell r="P2213">
            <v>1984</v>
          </cell>
          <cell r="Q2213">
            <v>1985</v>
          </cell>
          <cell r="R2213">
            <v>1986</v>
          </cell>
          <cell r="S2213">
            <v>1987</v>
          </cell>
          <cell r="T2213">
            <v>1988</v>
          </cell>
          <cell r="U2213">
            <v>1989</v>
          </cell>
          <cell r="V2213">
            <v>1990</v>
          </cell>
          <cell r="W2213">
            <v>1991</v>
          </cell>
          <cell r="X2213">
            <v>1992</v>
          </cell>
        </row>
        <row r="2214">
          <cell r="A2214">
            <v>2214</v>
          </cell>
        </row>
        <row r="2215">
          <cell r="A2215">
            <v>2215</v>
          </cell>
          <cell r="B2215" t="str">
            <v>D</v>
          </cell>
          <cell r="C2215">
            <v>97004</v>
          </cell>
          <cell r="D2215">
            <v>1</v>
          </cell>
          <cell r="E2215">
            <v>1</v>
          </cell>
          <cell r="F2215" t="str">
            <v>Joint Manpower Watch</v>
          </cell>
          <cell r="G2215" t="str">
            <v xml:space="preserve">Scottish Full-time Equivalent Employment for LA recreational services, leisure and tourism </v>
          </cell>
          <cell r="J2215">
            <v>12753</v>
          </cell>
          <cell r="K2215">
            <v>13390</v>
          </cell>
          <cell r="L2215">
            <v>14000</v>
          </cell>
          <cell r="M2215">
            <v>14048</v>
          </cell>
          <cell r="N2215">
            <v>13763</v>
          </cell>
          <cell r="O2215">
            <v>13642</v>
          </cell>
          <cell r="P2215">
            <v>13728</v>
          </cell>
          <cell r="Q2215">
            <v>13477</v>
          </cell>
          <cell r="R2215">
            <v>13686</v>
          </cell>
          <cell r="S2215">
            <v>13840</v>
          </cell>
          <cell r="T2215">
            <v>13939</v>
          </cell>
          <cell r="U2215">
            <v>13693</v>
          </cell>
          <cell r="V2215">
            <v>13844</v>
          </cell>
          <cell r="W2215">
            <v>13588</v>
          </cell>
          <cell r="X2215">
            <v>13289</v>
          </cell>
        </row>
        <row r="2216">
          <cell r="A2216">
            <v>2216</v>
          </cell>
          <cell r="F2216" t="str">
            <v xml:space="preserve"> </v>
          </cell>
        </row>
        <row r="2217">
          <cell r="A2217">
            <v>2217</v>
          </cell>
          <cell r="B2217" t="str">
            <v>I</v>
          </cell>
          <cell r="C2217">
            <v>97004</v>
          </cell>
          <cell r="D2217">
            <v>1</v>
          </cell>
          <cell r="E2217">
            <v>90</v>
          </cell>
          <cell r="G2217" t="str">
            <v>Scottish Index,1990=100</v>
          </cell>
          <cell r="H2217">
            <v>2.093</v>
          </cell>
          <cell r="I2217">
            <v>1.8982612022397658</v>
          </cell>
          <cell r="O2217">
            <v>98.540884137532501</v>
          </cell>
          <cell r="P2217">
            <v>99.162091880959267</v>
          </cell>
          <cell r="Q2217">
            <v>97.349032071655586</v>
          </cell>
          <cell r="R2217">
            <v>98.858711355099686</v>
          </cell>
          <cell r="S2217">
            <v>99.971106616584805</v>
          </cell>
          <cell r="T2217">
            <v>100.68621785611096</v>
          </cell>
          <cell r="U2217">
            <v>98.909274776076273</v>
          </cell>
          <cell r="V2217">
            <v>100</v>
          </cell>
          <cell r="W2217">
            <v>98.150823461427336</v>
          </cell>
          <cell r="X2217">
            <v>95.99104305114129</v>
          </cell>
        </row>
        <row r="2218">
          <cell r="A2218">
            <v>2218</v>
          </cell>
        </row>
        <row r="2219">
          <cell r="A2219">
            <v>2219</v>
          </cell>
          <cell r="B2219" t="str">
            <v>W</v>
          </cell>
          <cell r="C2219">
            <v>97004</v>
          </cell>
          <cell r="D2219">
            <v>1</v>
          </cell>
          <cell r="E2219">
            <v>90</v>
          </cell>
          <cell r="G2219" t="str">
            <v>WEIGHT * INDEX</v>
          </cell>
          <cell r="O2219">
            <v>187.05633719268192</v>
          </cell>
          <cell r="P2219">
            <v>188.23555175055986</v>
          </cell>
          <cell r="Q2219">
            <v>184.79389065721844</v>
          </cell>
          <cell r="R2219">
            <v>187.65965626880552</v>
          </cell>
          <cell r="S2219">
            <v>189.77127303523807</v>
          </cell>
          <cell r="T2219">
            <v>191.12874095651617</v>
          </cell>
          <cell r="U2219">
            <v>187.75563884909789</v>
          </cell>
          <cell r="V2219">
            <v>189.82612022397657</v>
          </cell>
          <cell r="W2219">
            <v>186.31590014471206</v>
          </cell>
          <cell r="X2219">
            <v>182.21607278650859</v>
          </cell>
        </row>
        <row r="2220">
          <cell r="A2220">
            <v>2220</v>
          </cell>
          <cell r="H2220" t="str">
            <v>UNCONSTR</v>
          </cell>
          <cell r="I2220" t="str">
            <v>FINAL</v>
          </cell>
        </row>
        <row r="2221">
          <cell r="A2221">
            <v>2221</v>
          </cell>
          <cell r="B2221" t="str">
            <v>H</v>
          </cell>
          <cell r="C2221">
            <v>97005</v>
          </cell>
          <cell r="D2221">
            <v>1</v>
          </cell>
          <cell r="G2221" t="str">
            <v>Deflated consumers' expenditure on sport and other recreational and entertainment services</v>
          </cell>
          <cell r="H2221" t="str">
            <v>WEIGHT</v>
          </cell>
          <cell r="I2221" t="str">
            <v>WEIGHT</v>
          </cell>
          <cell r="J2221">
            <v>1978</v>
          </cell>
          <cell r="K2221">
            <v>1979</v>
          </cell>
          <cell r="L2221">
            <v>1980</v>
          </cell>
          <cell r="M2221">
            <v>1981</v>
          </cell>
          <cell r="N2221">
            <v>1982</v>
          </cell>
          <cell r="O2221">
            <v>1983</v>
          </cell>
          <cell r="P2221">
            <v>1984</v>
          </cell>
          <cell r="Q2221">
            <v>1985</v>
          </cell>
          <cell r="R2221">
            <v>1986</v>
          </cell>
          <cell r="S2221">
            <v>1987</v>
          </cell>
          <cell r="T2221">
            <v>1988</v>
          </cell>
          <cell r="U2221">
            <v>1989</v>
          </cell>
          <cell r="V2221">
            <v>1990</v>
          </cell>
          <cell r="W2221">
            <v>1991</v>
          </cell>
          <cell r="X2221">
            <v>1992</v>
          </cell>
        </row>
        <row r="2222">
          <cell r="A2222">
            <v>2222</v>
          </cell>
        </row>
        <row r="2223">
          <cell r="A2223">
            <v>2223</v>
          </cell>
          <cell r="B2223" t="str">
            <v>D</v>
          </cell>
          <cell r="C2223">
            <v>97005</v>
          </cell>
          <cell r="D2223">
            <v>1</v>
          </cell>
          <cell r="E2223">
            <v>5</v>
          </cell>
          <cell r="F2223" t="str">
            <v>ONS:Consumers Expenditure</v>
          </cell>
          <cell r="G2223" t="str">
            <v>UK Cons. expend. on television &amp; video services at 1990 prices (x)(CCHD)</v>
          </cell>
          <cell r="P2223">
            <v>2878</v>
          </cell>
          <cell r="Q2223">
            <v>2908</v>
          </cell>
          <cell r="R2223">
            <v>3145</v>
          </cell>
          <cell r="S2223">
            <v>3093</v>
          </cell>
          <cell r="T2223">
            <v>3197</v>
          </cell>
          <cell r="U2223">
            <v>3271</v>
          </cell>
          <cell r="V2223">
            <v>3204</v>
          </cell>
          <cell r="W2223">
            <v>3117</v>
          </cell>
          <cell r="X2223">
            <v>2991</v>
          </cell>
        </row>
        <row r="2224">
          <cell r="A2224">
            <v>2224</v>
          </cell>
        </row>
        <row r="2225">
          <cell r="A2225">
            <v>2225</v>
          </cell>
          <cell r="B2225" t="str">
            <v>D</v>
          </cell>
          <cell r="C2225">
            <v>97005</v>
          </cell>
          <cell r="D2225">
            <v>1</v>
          </cell>
          <cell r="E2225">
            <v>6</v>
          </cell>
          <cell r="F2225" t="str">
            <v>ONS:Consumers Expenditure</v>
          </cell>
          <cell r="G2225" t="str">
            <v>UK Cons. expend. on other recreational &amp; entertainment services at 1990 prices (y) (CCHH)</v>
          </cell>
          <cell r="P2225">
            <v>3509</v>
          </cell>
          <cell r="Q2225">
            <v>3674</v>
          </cell>
          <cell r="R2225">
            <v>3830</v>
          </cell>
          <cell r="S2225">
            <v>4126</v>
          </cell>
          <cell r="T2225">
            <v>4586</v>
          </cell>
          <cell r="U2225">
            <v>4765</v>
          </cell>
          <cell r="V2225">
            <v>4890</v>
          </cell>
          <cell r="W2225">
            <v>4716</v>
          </cell>
          <cell r="X2225">
            <v>4426</v>
          </cell>
        </row>
        <row r="2226">
          <cell r="A2226">
            <v>2226</v>
          </cell>
        </row>
        <row r="2227">
          <cell r="A2227">
            <v>2227</v>
          </cell>
          <cell r="B2227" t="str">
            <v>D</v>
          </cell>
          <cell r="C2227">
            <v>97005</v>
          </cell>
          <cell r="D2227">
            <v>1</v>
          </cell>
          <cell r="E2227">
            <v>1</v>
          </cell>
          <cell r="F2227" t="str">
            <v>ONS Reg.Accs Part 2</v>
          </cell>
          <cell r="G2227" t="str">
            <v>Scottish Consumers' expenditure on sport and other recreational and entertainment services (RECSERV)</v>
          </cell>
          <cell r="P2227">
            <v>416.0930648769575</v>
          </cell>
          <cell r="Q2227">
            <v>445</v>
          </cell>
          <cell r="R2227">
            <v>514</v>
          </cell>
          <cell r="S2227">
            <v>535</v>
          </cell>
          <cell r="T2227">
            <v>599</v>
          </cell>
          <cell r="U2227">
            <v>652</v>
          </cell>
          <cell r="V2227">
            <v>700</v>
          </cell>
          <cell r="W2227">
            <v>765</v>
          </cell>
          <cell r="X2227">
            <v>808</v>
          </cell>
        </row>
        <row r="2228">
          <cell r="A2228">
            <v>2228</v>
          </cell>
        </row>
        <row r="2229">
          <cell r="A2229">
            <v>2229</v>
          </cell>
          <cell r="B2229" t="str">
            <v>D</v>
          </cell>
          <cell r="C2229">
            <v>97005</v>
          </cell>
          <cell r="D2229">
            <v>1</v>
          </cell>
          <cell r="E2229">
            <v>2</v>
          </cell>
          <cell r="F2229" t="str">
            <v>ONS:Consumers Expenditure</v>
          </cell>
          <cell r="G2229" t="str">
            <v>UK Cons' expend. on sport &amp; other recreational &amp; entertainment services at current prices (CDEK+CDEN)</v>
          </cell>
          <cell r="P2229">
            <v>4471</v>
          </cell>
          <cell r="Q2229">
            <v>4897</v>
          </cell>
          <cell r="R2229">
            <v>4942</v>
          </cell>
          <cell r="S2229">
            <v>5532</v>
          </cell>
          <cell r="T2229">
            <v>6459</v>
          </cell>
          <cell r="U2229">
            <v>7308</v>
          </cell>
          <cell r="V2229">
            <v>8333</v>
          </cell>
          <cell r="W2229">
            <v>8708</v>
          </cell>
          <cell r="X2229">
            <v>9109</v>
          </cell>
        </row>
        <row r="2230">
          <cell r="A2230">
            <v>2230</v>
          </cell>
        </row>
        <row r="2231">
          <cell r="A2231">
            <v>2231</v>
          </cell>
          <cell r="B2231" t="str">
            <v>D</v>
          </cell>
          <cell r="C2231">
            <v>97005</v>
          </cell>
          <cell r="D2231">
            <v>1</v>
          </cell>
          <cell r="E2231">
            <v>8</v>
          </cell>
          <cell r="F2231" t="str">
            <v>ONS:Consumers Expenditure</v>
          </cell>
          <cell r="G2231" t="str">
            <v>UK Cons. expend. on sport &amp; other recreational and entertainment services at 1990 prices(CCHE+CCHH)</v>
          </cell>
          <cell r="P2231">
            <v>6387</v>
          </cell>
          <cell r="Q2231">
            <v>6582</v>
          </cell>
          <cell r="R2231">
            <v>6336</v>
          </cell>
          <cell r="S2231">
            <v>6786</v>
          </cell>
          <cell r="T2231">
            <v>7424</v>
          </cell>
          <cell r="U2231">
            <v>7865</v>
          </cell>
          <cell r="V2231">
            <v>8333</v>
          </cell>
          <cell r="W2231">
            <v>7954</v>
          </cell>
          <cell r="X2231">
            <v>7824</v>
          </cell>
        </row>
        <row r="2232">
          <cell r="A2232">
            <v>2232</v>
          </cell>
          <cell r="G2232" t="str">
            <v xml:space="preserve"> </v>
          </cell>
        </row>
        <row r="2233">
          <cell r="A2233">
            <v>2233</v>
          </cell>
          <cell r="B2233" t="str">
            <v>C</v>
          </cell>
          <cell r="G2233" t="str">
            <v>UK deflator on sport and other recreational and entertainment services, 1990=1</v>
          </cell>
          <cell r="O2233" t="e">
            <v>#DIV/0!</v>
          </cell>
          <cell r="P2233">
            <v>0.7000156568028808</v>
          </cell>
          <cell r="Q2233">
            <v>0.74399878456396229</v>
          </cell>
          <cell r="R2233">
            <v>0.7799873737373737</v>
          </cell>
          <cell r="S2233">
            <v>0.81520778072502209</v>
          </cell>
          <cell r="T2233">
            <v>0.87001616379310343</v>
          </cell>
          <cell r="U2233">
            <v>0.92917991099809283</v>
          </cell>
          <cell r="V2233">
            <v>1</v>
          </cell>
          <cell r="W2233">
            <v>1.0947950716620569</v>
          </cell>
          <cell r="X2233">
            <v>1.1642382413087935</v>
          </cell>
        </row>
        <row r="2234">
          <cell r="A2234">
            <v>2234</v>
          </cell>
        </row>
        <row r="2235">
          <cell r="A2235">
            <v>2235</v>
          </cell>
          <cell r="B2235" t="str">
            <v>I</v>
          </cell>
          <cell r="C2235">
            <v>97005</v>
          </cell>
          <cell r="D2235">
            <v>1</v>
          </cell>
          <cell r="E2235">
            <v>90</v>
          </cell>
          <cell r="G2235" t="str">
            <v>Scottish Index,1990=100</v>
          </cell>
          <cell r="H2235">
            <v>4.1449999999999996</v>
          </cell>
          <cell r="I2235">
            <v>3.7593371635374244</v>
          </cell>
          <cell r="O2235" t="e">
            <v>#DIV/0!</v>
          </cell>
          <cell r="P2235">
            <v>84.915052732502403</v>
          </cell>
          <cell r="Q2235">
            <v>85.445608098252578</v>
          </cell>
          <cell r="R2235">
            <v>94.140718043591392</v>
          </cell>
          <cell r="S2235">
            <v>93.753486210102267</v>
          </cell>
          <cell r="T2235">
            <v>98.356136509411002</v>
          </cell>
          <cell r="U2235">
            <v>100.24200484791618</v>
          </cell>
          <cell r="V2235">
            <v>100</v>
          </cell>
          <cell r="W2235">
            <v>99.822987072642562</v>
          </cell>
          <cell r="X2235">
            <v>99.1451468720104</v>
          </cell>
        </row>
        <row r="2236">
          <cell r="A2236">
            <v>2236</v>
          </cell>
        </row>
        <row r="2237">
          <cell r="A2237">
            <v>2237</v>
          </cell>
          <cell r="B2237" t="str">
            <v>W</v>
          </cell>
          <cell r="C2237">
            <v>97005</v>
          </cell>
          <cell r="D2237">
            <v>1</v>
          </cell>
          <cell r="E2237">
            <v>90</v>
          </cell>
          <cell r="G2237" t="str">
            <v>WEIGHT * INDEX</v>
          </cell>
          <cell r="O2237" t="e">
            <v>#DIV/0!</v>
          </cell>
          <cell r="P2237">
            <v>319.2243134810364</v>
          </cell>
          <cell r="Q2237">
            <v>321.21884998481522</v>
          </cell>
          <cell r="R2237">
            <v>353.90669994337128</v>
          </cell>
          <cell r="S2237">
            <v>352.45096492083087</v>
          </cell>
          <cell r="T2237">
            <v>369.75387924178887</v>
          </cell>
          <cell r="U2237">
            <v>376.84349417226997</v>
          </cell>
          <cell r="V2237">
            <v>375.93371635374245</v>
          </cell>
          <cell r="W2237">
            <v>375.2682650775011</v>
          </cell>
          <cell r="X2237">
            <v>372.72003522032492</v>
          </cell>
        </row>
        <row r="2238">
          <cell r="A2238">
            <v>2238</v>
          </cell>
          <cell r="H2238" t="str">
            <v>UNCONSTR</v>
          </cell>
          <cell r="I2238" t="str">
            <v>FINAL</v>
          </cell>
        </row>
        <row r="2239">
          <cell r="A2239">
            <v>2239</v>
          </cell>
          <cell r="B2239" t="str">
            <v>H</v>
          </cell>
          <cell r="C2239">
            <v>97006</v>
          </cell>
          <cell r="D2239">
            <v>1</v>
          </cell>
          <cell r="G2239" t="str">
            <v>Deflated consumers' expenditure on betting and gaming</v>
          </cell>
          <cell r="H2239" t="str">
            <v>WEIGHT</v>
          </cell>
          <cell r="I2239" t="str">
            <v>WEIGHT</v>
          </cell>
          <cell r="J2239">
            <v>1978</v>
          </cell>
          <cell r="K2239">
            <v>1979</v>
          </cell>
          <cell r="L2239">
            <v>1980</v>
          </cell>
          <cell r="M2239">
            <v>1981</v>
          </cell>
          <cell r="N2239">
            <v>1982</v>
          </cell>
          <cell r="O2239">
            <v>1983</v>
          </cell>
          <cell r="P2239">
            <v>1984</v>
          </cell>
          <cell r="Q2239">
            <v>1985</v>
          </cell>
          <cell r="R2239">
            <v>1986</v>
          </cell>
          <cell r="S2239">
            <v>1987</v>
          </cell>
          <cell r="T2239">
            <v>1988</v>
          </cell>
          <cell r="U2239">
            <v>1989</v>
          </cell>
          <cell r="V2239">
            <v>1990</v>
          </cell>
          <cell r="W2239">
            <v>1991</v>
          </cell>
          <cell r="X2239">
            <v>1992</v>
          </cell>
        </row>
        <row r="2240">
          <cell r="A2240">
            <v>2240</v>
          </cell>
        </row>
        <row r="2241">
          <cell r="A2241">
            <v>2241</v>
          </cell>
          <cell r="B2241" t="str">
            <v>D</v>
          </cell>
          <cell r="C2241">
            <v>97006</v>
          </cell>
          <cell r="D2241">
            <v>1</v>
          </cell>
          <cell r="E2241">
            <v>1</v>
          </cell>
          <cell r="F2241" t="str">
            <v>ONS Reg.Accs Part 2</v>
          </cell>
          <cell r="G2241" t="str">
            <v>Scottish consumers' expenditure on betting and gaming (£m) (BETTING)</v>
          </cell>
          <cell r="P2241">
            <v>179</v>
          </cell>
          <cell r="Q2241">
            <v>192</v>
          </cell>
          <cell r="R2241">
            <v>203</v>
          </cell>
          <cell r="S2241">
            <v>224</v>
          </cell>
          <cell r="T2241">
            <v>236</v>
          </cell>
          <cell r="U2241">
            <v>258</v>
          </cell>
          <cell r="V2241">
            <v>277</v>
          </cell>
          <cell r="W2241">
            <v>277</v>
          </cell>
          <cell r="X2241">
            <v>285</v>
          </cell>
        </row>
        <row r="2242">
          <cell r="A2242">
            <v>2242</v>
          </cell>
        </row>
        <row r="2243">
          <cell r="A2243">
            <v>2243</v>
          </cell>
          <cell r="B2243" t="str">
            <v>D</v>
          </cell>
          <cell r="C2243">
            <v>97006</v>
          </cell>
          <cell r="D2243">
            <v>1</v>
          </cell>
          <cell r="E2243">
            <v>2</v>
          </cell>
          <cell r="F2243" t="str">
            <v>ONS:Consumers Expenditure</v>
          </cell>
          <cell r="G2243" t="str">
            <v>UK Cons' expend. classified by betting and gaming at current prices (CDEM)</v>
          </cell>
          <cell r="P2243">
            <v>1972</v>
          </cell>
          <cell r="Q2243">
            <v>2120</v>
          </cell>
          <cell r="R2243">
            <v>2254</v>
          </cell>
          <cell r="S2243">
            <v>2492</v>
          </cell>
          <cell r="T2243">
            <v>2646</v>
          </cell>
          <cell r="U2243">
            <v>2896</v>
          </cell>
          <cell r="V2243">
            <v>3116</v>
          </cell>
          <cell r="W2243">
            <v>3113</v>
          </cell>
          <cell r="X2243">
            <v>3219</v>
          </cell>
        </row>
        <row r="2244">
          <cell r="A2244">
            <v>2244</v>
          </cell>
        </row>
        <row r="2245">
          <cell r="A2245">
            <v>2245</v>
          </cell>
          <cell r="B2245" t="str">
            <v>D</v>
          </cell>
          <cell r="C2245">
            <v>97006</v>
          </cell>
          <cell r="D2245">
            <v>1</v>
          </cell>
          <cell r="E2245">
            <v>4</v>
          </cell>
          <cell r="F2245" t="str">
            <v>ONS:Consumers Expenditure</v>
          </cell>
          <cell r="G2245" t="str">
            <v>UK Cons' expenditure classified by betting and gaming at 1990 prices (CCHG)</v>
          </cell>
          <cell r="P2245">
            <v>2828</v>
          </cell>
          <cell r="Q2245">
            <v>2858</v>
          </cell>
          <cell r="R2245">
            <v>2924</v>
          </cell>
          <cell r="S2245">
            <v>3092</v>
          </cell>
          <cell r="T2245">
            <v>3121</v>
          </cell>
          <cell r="U2245">
            <v>3166</v>
          </cell>
          <cell r="V2245">
            <v>3116</v>
          </cell>
          <cell r="W2245">
            <v>2933</v>
          </cell>
          <cell r="X2245">
            <v>2914</v>
          </cell>
        </row>
        <row r="2246">
          <cell r="A2246">
            <v>2246</v>
          </cell>
        </row>
        <row r="2247">
          <cell r="A2247">
            <v>2247</v>
          </cell>
          <cell r="B2247" t="str">
            <v>C</v>
          </cell>
          <cell r="G2247" t="str">
            <v>UK Deflator on betting and gaming,1990=1</v>
          </cell>
          <cell r="O2247" t="e">
            <v>#DIV/0!</v>
          </cell>
          <cell r="P2247">
            <v>0.6973125884016973</v>
          </cell>
          <cell r="Q2247">
            <v>0.74177746675997203</v>
          </cell>
          <cell r="R2247">
            <v>0.77086183310533518</v>
          </cell>
          <cell r="S2247">
            <v>0.80595084087968949</v>
          </cell>
          <cell r="T2247">
            <v>0.84780519064402438</v>
          </cell>
          <cell r="U2247">
            <v>0.91471888818698677</v>
          </cell>
          <cell r="V2247">
            <v>1</v>
          </cell>
          <cell r="W2247">
            <v>1.0613706102966247</v>
          </cell>
          <cell r="X2247">
            <v>1.1046671242278654</v>
          </cell>
        </row>
        <row r="2248">
          <cell r="A2248">
            <v>2248</v>
          </cell>
        </row>
        <row r="2249">
          <cell r="A2249">
            <v>2249</v>
          </cell>
          <cell r="B2249" t="str">
            <v>I</v>
          </cell>
          <cell r="C2249">
            <v>97006</v>
          </cell>
          <cell r="D2249">
            <v>1</v>
          </cell>
          <cell r="E2249">
            <v>90</v>
          </cell>
          <cell r="G2249" t="str">
            <v>Scottish Index,1990=100</v>
          </cell>
          <cell r="H2249">
            <v>6.0620000000000003</v>
          </cell>
          <cell r="I2249">
            <v>5.4979739168549742</v>
          </cell>
          <cell r="O2249" t="e">
            <v>#DIV/0!</v>
          </cell>
          <cell r="P2249">
            <v>92.671406917055393</v>
          </cell>
          <cell r="Q2249">
            <v>93.443225938287583</v>
          </cell>
          <cell r="R2249">
            <v>95.06917505661815</v>
          </cell>
          <cell r="S2249">
            <v>100.33667302153896</v>
          </cell>
          <cell r="T2249">
            <v>100.49308130793432</v>
          </cell>
          <cell r="U2249">
            <v>101.8245008676227</v>
          </cell>
          <cell r="V2249">
            <v>100</v>
          </cell>
          <cell r="W2249">
            <v>94.217796337937671</v>
          </cell>
          <cell r="X2249">
            <v>93.139448423900063</v>
          </cell>
        </row>
        <row r="2250">
          <cell r="A2250">
            <v>2250</v>
          </cell>
        </row>
        <row r="2251">
          <cell r="A2251">
            <v>2251</v>
          </cell>
          <cell r="B2251" t="str">
            <v>W</v>
          </cell>
          <cell r="C2251">
            <v>97006</v>
          </cell>
          <cell r="D2251">
            <v>1</v>
          </cell>
          <cell r="E2251">
            <v>85</v>
          </cell>
          <cell r="G2251" t="str">
            <v>WEIGHT * INDEX</v>
          </cell>
          <cell r="O2251" t="e">
            <v>#DIV/0!</v>
          </cell>
          <cell r="P2251">
            <v>509.5049780682242</v>
          </cell>
          <cell r="Q2251">
            <v>513.74841891549124</v>
          </cell>
          <cell r="R2251">
            <v>522.6878447582061</v>
          </cell>
          <cell r="S2251">
            <v>551.64841117642732</v>
          </cell>
          <cell r="T2251">
            <v>552.50833985540908</v>
          </cell>
          <cell r="U2251">
            <v>559.82844986696625</v>
          </cell>
          <cell r="V2251">
            <v>549.79739168549736</v>
          </cell>
          <cell r="W2251">
            <v>518.00698676953539</v>
          </cell>
          <cell r="X2251">
            <v>512.07825806486164</v>
          </cell>
        </row>
        <row r="2252">
          <cell r="A2252">
            <v>2252</v>
          </cell>
          <cell r="H2252" t="str">
            <v>UNCONSTR</v>
          </cell>
          <cell r="I2252" t="str">
            <v>FINAL</v>
          </cell>
        </row>
        <row r="2253">
          <cell r="A2253">
            <v>2253</v>
          </cell>
          <cell r="B2253" t="str">
            <v>H</v>
          </cell>
          <cell r="C2253">
            <v>97007</v>
          </cell>
          <cell r="D2253">
            <v>1</v>
          </cell>
          <cell r="G2253" t="str">
            <v>UK Index of non-trading capital consumption at 1990 prices: local government, adjusted by the</v>
          </cell>
          <cell r="H2253" t="str">
            <v>WEIGHT</v>
          </cell>
          <cell r="I2253" t="str">
            <v>WEIGHT</v>
          </cell>
          <cell r="J2253">
            <v>1978</v>
          </cell>
          <cell r="K2253">
            <v>1979</v>
          </cell>
          <cell r="L2253">
            <v>1980</v>
          </cell>
          <cell r="M2253">
            <v>1981</v>
          </cell>
          <cell r="N2253">
            <v>1982</v>
          </cell>
          <cell r="O2253">
            <v>1983</v>
          </cell>
          <cell r="P2253">
            <v>1984</v>
          </cell>
          <cell r="Q2253">
            <v>1985</v>
          </cell>
          <cell r="R2253">
            <v>1986</v>
          </cell>
          <cell r="S2253">
            <v>1987</v>
          </cell>
          <cell r="T2253">
            <v>1988</v>
          </cell>
          <cell r="U2253">
            <v>1989</v>
          </cell>
          <cell r="V2253">
            <v>1990</v>
          </cell>
          <cell r="W2253">
            <v>1991</v>
          </cell>
          <cell r="X2253">
            <v>1992</v>
          </cell>
        </row>
        <row r="2254">
          <cell r="A2254">
            <v>2254</v>
          </cell>
          <cell r="G2254" t="str">
            <v>Scotland/UK ratio of local authority other services imputed charge for capital consumption</v>
          </cell>
        </row>
        <row r="2255">
          <cell r="A2255">
            <v>2255</v>
          </cell>
        </row>
        <row r="2256">
          <cell r="A2256">
            <v>2256</v>
          </cell>
          <cell r="B2256" t="str">
            <v>C</v>
          </cell>
          <cell r="G2256" t="str">
            <v>Scottish Index for series 91202,1990=100 (From "91202" above</v>
          </cell>
          <cell r="O2256">
            <v>0</v>
          </cell>
          <cell r="P2256">
            <v>0</v>
          </cell>
          <cell r="Q2256">
            <v>0</v>
          </cell>
          <cell r="R2256">
            <v>88.980000000000018</v>
          </cell>
          <cell r="S2256">
            <v>91.45</v>
          </cell>
          <cell r="T2256">
            <v>94.59</v>
          </cell>
          <cell r="U2256">
            <v>97.71999999999997</v>
          </cell>
          <cell r="V2256">
            <v>100</v>
          </cell>
          <cell r="W2256">
            <v>100.85</v>
          </cell>
          <cell r="X2256">
            <v>101.14000000000001</v>
          </cell>
        </row>
        <row r="2257">
          <cell r="A2257">
            <v>2257</v>
          </cell>
        </row>
        <row r="2258">
          <cell r="A2258">
            <v>2258</v>
          </cell>
          <cell r="B2258" t="str">
            <v>I</v>
          </cell>
          <cell r="C2258">
            <v>97007</v>
          </cell>
          <cell r="D2258">
            <v>1</v>
          </cell>
          <cell r="E2258">
            <v>90</v>
          </cell>
          <cell r="G2258" t="str">
            <v>Scottish Index,1990=100</v>
          </cell>
          <cell r="H2258">
            <v>0.75700000000000001</v>
          </cell>
          <cell r="I2258">
            <v>0.68656652178476008</v>
          </cell>
          <cell r="O2258">
            <v>0</v>
          </cell>
          <cell r="P2258">
            <v>0</v>
          </cell>
          <cell r="Q2258">
            <v>0</v>
          </cell>
          <cell r="R2258">
            <v>88.980000000000018</v>
          </cell>
          <cell r="S2258">
            <v>91.45</v>
          </cell>
          <cell r="T2258">
            <v>94.59</v>
          </cell>
          <cell r="U2258">
            <v>97.71999999999997</v>
          </cell>
          <cell r="V2258">
            <v>100</v>
          </cell>
          <cell r="W2258">
            <v>100.85</v>
          </cell>
          <cell r="X2258">
            <v>101.14000000000001</v>
          </cell>
        </row>
        <row r="2259">
          <cell r="A2259">
            <v>2259</v>
          </cell>
        </row>
        <row r="2260">
          <cell r="A2260">
            <v>2260</v>
          </cell>
          <cell r="B2260" t="str">
            <v>W</v>
          </cell>
          <cell r="C2260">
            <v>97007</v>
          </cell>
          <cell r="D2260">
            <v>1</v>
          </cell>
          <cell r="E2260">
            <v>90</v>
          </cell>
          <cell r="G2260" t="str">
            <v>WEIGHT * INDEX</v>
          </cell>
          <cell r="O2260">
            <v>0</v>
          </cell>
          <cell r="P2260">
            <v>0</v>
          </cell>
          <cell r="Q2260">
            <v>0</v>
          </cell>
          <cell r="R2260">
            <v>61.090689108407965</v>
          </cell>
          <cell r="S2260">
            <v>62.786508417216311</v>
          </cell>
          <cell r="T2260">
            <v>64.942327295620458</v>
          </cell>
          <cell r="U2260">
            <v>67.091280508806733</v>
          </cell>
          <cell r="V2260">
            <v>68.656652178476008</v>
          </cell>
          <cell r="W2260">
            <v>69.24023372199305</v>
          </cell>
          <cell r="X2260">
            <v>69.439338013310646</v>
          </cell>
        </row>
        <row r="2261">
          <cell r="A2261">
            <v>2261</v>
          </cell>
        </row>
        <row r="2262">
          <cell r="A2262">
            <v>2262</v>
          </cell>
          <cell r="B2262" t="str">
            <v>H</v>
          </cell>
          <cell r="C2262">
            <v>981</v>
          </cell>
          <cell r="D2262">
            <v>1</v>
          </cell>
          <cell r="G2262" t="str">
            <v>UK LAUNDRIES, DYERS AND DRY CLEANERS</v>
          </cell>
        </row>
        <row r="2263">
          <cell r="A2263">
            <v>2263</v>
          </cell>
          <cell r="H2263" t="str">
            <v>UNCONSTR</v>
          </cell>
          <cell r="I2263" t="str">
            <v>FINAL</v>
          </cell>
        </row>
        <row r="2264">
          <cell r="A2264">
            <v>2264</v>
          </cell>
          <cell r="B2264" t="str">
            <v>H</v>
          </cell>
          <cell r="C2264">
            <v>981</v>
          </cell>
          <cell r="D2264">
            <v>1</v>
          </cell>
          <cell r="G2264" t="str">
            <v>UK Index adjusted by the Scot/UK ratio of household expenditure on laundry, cleaning and dying</v>
          </cell>
          <cell r="H2264" t="str">
            <v>WEIGHT</v>
          </cell>
          <cell r="I2264" t="str">
            <v>WEIGHT</v>
          </cell>
          <cell r="J2264">
            <v>1978</v>
          </cell>
          <cell r="K2264">
            <v>1979</v>
          </cell>
          <cell r="L2264">
            <v>1980</v>
          </cell>
          <cell r="M2264">
            <v>1981</v>
          </cell>
          <cell r="N2264">
            <v>1982</v>
          </cell>
          <cell r="O2264">
            <v>1983</v>
          </cell>
          <cell r="P2264">
            <v>1984</v>
          </cell>
          <cell r="Q2264">
            <v>1985</v>
          </cell>
          <cell r="R2264">
            <v>1986</v>
          </cell>
          <cell r="S2264">
            <v>1987</v>
          </cell>
          <cell r="T2264">
            <v>1988</v>
          </cell>
          <cell r="U2264">
            <v>1989</v>
          </cell>
          <cell r="V2264">
            <v>1990</v>
          </cell>
          <cell r="W2264">
            <v>1991</v>
          </cell>
          <cell r="X2264">
            <v>1992</v>
          </cell>
        </row>
        <row r="2265">
          <cell r="A2265">
            <v>2265</v>
          </cell>
        </row>
        <row r="2266">
          <cell r="A2266">
            <v>2266</v>
          </cell>
          <cell r="B2266" t="str">
            <v>D</v>
          </cell>
          <cell r="C2266">
            <v>981</v>
          </cell>
          <cell r="D2266">
            <v>1</v>
          </cell>
          <cell r="E2266">
            <v>2</v>
          </cell>
          <cell r="F2266" t="str">
            <v>ONS GDP(O)</v>
          </cell>
          <cell r="G2266" t="str">
            <v>b - UK Index for '981',1990=100</v>
          </cell>
          <cell r="R2266">
            <v>85.45</v>
          </cell>
          <cell r="S2266">
            <v>90.66</v>
          </cell>
          <cell r="T2266">
            <v>99.2</v>
          </cell>
          <cell r="U2266">
            <v>103.27</v>
          </cell>
          <cell r="V2266">
            <v>100</v>
          </cell>
          <cell r="W2266">
            <v>84.37</v>
          </cell>
          <cell r="X2266">
            <v>75.430000000000007</v>
          </cell>
        </row>
        <row r="2267">
          <cell r="A2267">
            <v>2267</v>
          </cell>
        </row>
        <row r="2268">
          <cell r="A2268">
            <v>2268</v>
          </cell>
          <cell r="B2268" t="str">
            <v>D</v>
          </cell>
          <cell r="C2268">
            <v>981</v>
          </cell>
          <cell r="D2268">
            <v>1</v>
          </cell>
          <cell r="E2268">
            <v>3</v>
          </cell>
          <cell r="F2268" t="str">
            <v>Family Expenditure Survey</v>
          </cell>
          <cell r="G2268" t="str">
            <v>c - UK Household expenditure on laundry, cleaning and dying - Average per week,(£)</v>
          </cell>
          <cell r="J2268">
            <v>0.17</v>
          </cell>
          <cell r="K2268">
            <v>0.19</v>
          </cell>
          <cell r="L2268">
            <v>0.22</v>
          </cell>
          <cell r="M2268">
            <v>0.22</v>
          </cell>
          <cell r="N2268">
            <v>0.23</v>
          </cell>
          <cell r="O2268">
            <v>0.23</v>
          </cell>
          <cell r="P2268">
            <v>0.22</v>
          </cell>
          <cell r="Q2268">
            <v>0.219</v>
          </cell>
          <cell r="R2268">
            <v>0.24099999999999999</v>
          </cell>
          <cell r="S2268">
            <v>0.254</v>
          </cell>
          <cell r="T2268">
            <v>0.26800000000000002</v>
          </cell>
          <cell r="U2268">
            <v>0.27200000000000002</v>
          </cell>
          <cell r="V2268">
            <v>0.27700000000000002</v>
          </cell>
          <cell r="W2268">
            <v>0.27</v>
          </cell>
          <cell r="X2268">
            <v>0.29599999999999999</v>
          </cell>
        </row>
        <row r="2269">
          <cell r="A2269">
            <v>2269</v>
          </cell>
        </row>
        <row r="2270">
          <cell r="A2270">
            <v>2270</v>
          </cell>
          <cell r="B2270" t="str">
            <v>D</v>
          </cell>
          <cell r="C2270">
            <v>981</v>
          </cell>
          <cell r="D2270">
            <v>1</v>
          </cell>
          <cell r="E2270">
            <v>4</v>
          </cell>
          <cell r="F2270" t="str">
            <v>Family Expenditure Survey</v>
          </cell>
          <cell r="G2270" t="str">
            <v>d - Scottish Household expenditure on laundry, cleaning and dying - Average per week, (£)</v>
          </cell>
          <cell r="J2270">
            <v>0.09</v>
          </cell>
          <cell r="K2270">
            <v>0.12</v>
          </cell>
          <cell r="L2270">
            <v>0.17</v>
          </cell>
          <cell r="M2270">
            <v>0.17</v>
          </cell>
          <cell r="N2270">
            <v>0.16</v>
          </cell>
          <cell r="O2270">
            <v>0.16</v>
          </cell>
          <cell r="P2270">
            <v>0.1</v>
          </cell>
          <cell r="Q2270">
            <v>0.15</v>
          </cell>
          <cell r="R2270">
            <v>0.112</v>
          </cell>
          <cell r="S2270">
            <v>0.11800000000000001</v>
          </cell>
          <cell r="T2270">
            <v>0.22</v>
          </cell>
          <cell r="U2270">
            <v>0.21</v>
          </cell>
          <cell r="V2270">
            <v>0.18</v>
          </cell>
          <cell r="W2270">
            <v>0.17</v>
          </cell>
          <cell r="X2270">
            <v>0.14899999999999999</v>
          </cell>
        </row>
        <row r="2271">
          <cell r="A2271">
            <v>2271</v>
          </cell>
        </row>
        <row r="2272">
          <cell r="A2272">
            <v>2272</v>
          </cell>
          <cell r="B2272" t="str">
            <v>D</v>
          </cell>
          <cell r="C2272">
            <v>981</v>
          </cell>
          <cell r="D2272">
            <v>1</v>
          </cell>
          <cell r="E2272">
            <v>5</v>
          </cell>
          <cell r="F2272" t="str">
            <v>Family Expenditure Survey</v>
          </cell>
          <cell r="G2272" t="str">
            <v>e - Persons per household - Scotland</v>
          </cell>
          <cell r="J2272">
            <v>2.8769999999999998</v>
          </cell>
          <cell r="K2272">
            <v>2.7469999999999999</v>
          </cell>
          <cell r="L2272">
            <v>2.7829999999999999</v>
          </cell>
          <cell r="M2272">
            <v>2.8559999999999999</v>
          </cell>
          <cell r="N2272">
            <v>2.7469999999999999</v>
          </cell>
          <cell r="O2272">
            <v>2.6389999999999998</v>
          </cell>
          <cell r="P2272">
            <v>2.6360000000000001</v>
          </cell>
          <cell r="Q2272">
            <v>2.5720000000000001</v>
          </cell>
          <cell r="R2272">
            <v>2.5720000000000001</v>
          </cell>
          <cell r="S2272">
            <v>2.5499999999999998</v>
          </cell>
          <cell r="T2272">
            <v>2.484</v>
          </cell>
          <cell r="U2272">
            <v>2.4390000000000001</v>
          </cell>
          <cell r="V2272">
            <v>2.5169999999999999</v>
          </cell>
          <cell r="W2272">
            <v>2.4220000000000002</v>
          </cell>
          <cell r="X2272">
            <v>2.4180000000000001</v>
          </cell>
        </row>
        <row r="2273">
          <cell r="A2273">
            <v>2273</v>
          </cell>
        </row>
        <row r="2274">
          <cell r="A2274">
            <v>2274</v>
          </cell>
          <cell r="B2274" t="str">
            <v>D</v>
          </cell>
          <cell r="C2274">
            <v>981</v>
          </cell>
          <cell r="D2274">
            <v>1</v>
          </cell>
          <cell r="E2274">
            <v>6</v>
          </cell>
          <cell r="F2274" t="str">
            <v>Family Expenditure Survey</v>
          </cell>
          <cell r="G2274" t="str">
            <v>f - Persons per household - UK</v>
          </cell>
          <cell r="J2274">
            <v>2.7170000000000001</v>
          </cell>
          <cell r="K2274">
            <v>2.702</v>
          </cell>
          <cell r="L2274">
            <v>2.714</v>
          </cell>
          <cell r="M2274">
            <v>2.7290000000000001</v>
          </cell>
          <cell r="N2274">
            <v>2.6949999999999998</v>
          </cell>
          <cell r="O2274">
            <v>2.6579999999999999</v>
          </cell>
          <cell r="P2274">
            <v>2.621</v>
          </cell>
          <cell r="Q2274">
            <v>2.5960000000000001</v>
          </cell>
          <cell r="R2274">
            <v>2.5539999999999998</v>
          </cell>
          <cell r="S2274">
            <v>2.5</v>
          </cell>
          <cell r="T2274">
            <v>2.516</v>
          </cell>
          <cell r="U2274">
            <v>2.5089999999999999</v>
          </cell>
          <cell r="V2274">
            <v>2.4659041552048602</v>
          </cell>
          <cell r="W2274">
            <v>2.2509999999999999</v>
          </cell>
          <cell r="X2274">
            <v>2.4500000000000002</v>
          </cell>
        </row>
        <row r="2275">
          <cell r="A2275">
            <v>2275</v>
          </cell>
        </row>
        <row r="2276">
          <cell r="A2276">
            <v>2276</v>
          </cell>
          <cell r="B2276" t="str">
            <v>C</v>
          </cell>
          <cell r="G2276" t="str">
            <v>g - Scottish Population</v>
          </cell>
          <cell r="J2276">
            <v>5212</v>
          </cell>
          <cell r="K2276">
            <v>5204</v>
          </cell>
          <cell r="L2276">
            <v>5194</v>
          </cell>
          <cell r="M2276">
            <v>5180</v>
          </cell>
          <cell r="N2276">
            <v>5167</v>
          </cell>
          <cell r="O2276">
            <v>5150</v>
          </cell>
          <cell r="P2276">
            <v>5146</v>
          </cell>
          <cell r="Q2276">
            <v>5137</v>
          </cell>
          <cell r="R2276">
            <v>5123</v>
          </cell>
          <cell r="S2276">
            <v>5113</v>
          </cell>
          <cell r="T2276">
            <v>5093</v>
          </cell>
          <cell r="U2276">
            <v>5097</v>
          </cell>
          <cell r="V2276">
            <v>5102</v>
          </cell>
          <cell r="W2276">
            <v>5107</v>
          </cell>
          <cell r="X2276">
            <v>5111</v>
          </cell>
        </row>
        <row r="2277">
          <cell r="A2277">
            <v>2277</v>
          </cell>
        </row>
        <row r="2278">
          <cell r="A2278">
            <v>2278</v>
          </cell>
          <cell r="B2278" t="str">
            <v>C</v>
          </cell>
          <cell r="G2278" t="str">
            <v>h - UK Population</v>
          </cell>
          <cell r="J2278">
            <v>56178</v>
          </cell>
          <cell r="K2278">
            <v>56240</v>
          </cell>
          <cell r="L2278">
            <v>56330</v>
          </cell>
          <cell r="M2278">
            <v>56352</v>
          </cell>
          <cell r="N2278">
            <v>56306</v>
          </cell>
          <cell r="O2278">
            <v>56347</v>
          </cell>
          <cell r="P2278">
            <v>56460</v>
          </cell>
          <cell r="Q2278">
            <v>56618</v>
          </cell>
          <cell r="R2278">
            <v>56852</v>
          </cell>
          <cell r="S2278">
            <v>57009</v>
          </cell>
          <cell r="T2278">
            <v>57158</v>
          </cell>
          <cell r="U2278">
            <v>57358</v>
          </cell>
          <cell r="V2278">
            <v>57561</v>
          </cell>
          <cell r="W2278">
            <v>57808</v>
          </cell>
          <cell r="X2278">
            <v>58006</v>
          </cell>
        </row>
        <row r="2279">
          <cell r="A2279">
            <v>2279</v>
          </cell>
        </row>
        <row r="2280">
          <cell r="A2280">
            <v>2280</v>
          </cell>
          <cell r="B2280" t="str">
            <v>C</v>
          </cell>
          <cell r="G2280" t="str">
            <v>i - UK - Number of households '000s [h/f]</v>
          </cell>
          <cell r="J2280">
            <v>20676.48141332352</v>
          </cell>
          <cell r="K2280">
            <v>20814.211695040711</v>
          </cell>
          <cell r="L2280">
            <v>20755.342667649227</v>
          </cell>
          <cell r="M2280">
            <v>20649.322096005861</v>
          </cell>
          <cell r="N2280">
            <v>20892.764378478667</v>
          </cell>
          <cell r="O2280">
            <v>21199.021820917984</v>
          </cell>
          <cell r="P2280">
            <v>21541.396413582603</v>
          </cell>
          <cell r="Q2280">
            <v>21809.70724191063</v>
          </cell>
          <cell r="R2280">
            <v>22259.984338292874</v>
          </cell>
          <cell r="S2280">
            <v>22803.599999999999</v>
          </cell>
          <cell r="T2280">
            <v>22717.806041335454</v>
          </cell>
          <cell r="U2280">
            <v>22860.900757273816</v>
          </cell>
          <cell r="V2280">
            <v>23342.756399718219</v>
          </cell>
          <cell r="W2280">
            <v>25681.030653043093</v>
          </cell>
          <cell r="X2280">
            <v>23675.918367346938</v>
          </cell>
        </row>
        <row r="2281">
          <cell r="A2281">
            <v>2281</v>
          </cell>
        </row>
        <row r="2282">
          <cell r="A2282">
            <v>2282</v>
          </cell>
          <cell r="B2282" t="str">
            <v>C</v>
          </cell>
          <cell r="G2282" t="str">
            <v>j - Scotland - Number of households '000s [g/e]</v>
          </cell>
          <cell r="J2282">
            <v>1811.6093152589503</v>
          </cell>
          <cell r="K2282">
            <v>1894.430287586458</v>
          </cell>
          <cell r="L2282">
            <v>1866.3312971613368</v>
          </cell>
          <cell r="M2282">
            <v>1813.7254901960785</v>
          </cell>
          <cell r="N2282">
            <v>1880.9610484164543</v>
          </cell>
          <cell r="O2282">
            <v>1951.4967790829862</v>
          </cell>
          <cell r="P2282">
            <v>1952.2003034901365</v>
          </cell>
          <cell r="Q2282">
            <v>1997.2783825816484</v>
          </cell>
          <cell r="R2282">
            <v>1991.8351477449455</v>
          </cell>
          <cell r="S2282">
            <v>2005.0980392156864</v>
          </cell>
          <cell r="T2282">
            <v>2050.3220611916263</v>
          </cell>
          <cell r="U2282">
            <v>2089.7908979089789</v>
          </cell>
          <cell r="V2282">
            <v>2027.0162892332141</v>
          </cell>
          <cell r="W2282">
            <v>2108.5879438480592</v>
          </cell>
          <cell r="X2282">
            <v>2113.7303556658394</v>
          </cell>
        </row>
        <row r="2283">
          <cell r="A2283">
            <v>2283</v>
          </cell>
        </row>
        <row r="2284">
          <cell r="A2284">
            <v>2284</v>
          </cell>
          <cell r="B2284" t="str">
            <v>C</v>
          </cell>
          <cell r="C2284" t="str">
            <v xml:space="preserve"> </v>
          </cell>
          <cell r="D2284" t="str">
            <v xml:space="preserve"> </v>
          </cell>
          <cell r="E2284" t="str">
            <v xml:space="preserve"> </v>
          </cell>
          <cell r="F2284" t="str">
            <v xml:space="preserve"> </v>
          </cell>
          <cell r="G2284" t="str">
            <v>k - UK Household expenditure on laundry, cleaning and dying - Total expenditure per week (£'000s)</v>
          </cell>
          <cell r="J2284">
            <v>3515.0018402649985</v>
          </cell>
          <cell r="K2284">
            <v>3954.7002220577351</v>
          </cell>
          <cell r="L2284">
            <v>4566.17538688283</v>
          </cell>
          <cell r="M2284">
            <v>4542.8508611212892</v>
          </cell>
          <cell r="N2284">
            <v>4805.3358070500935</v>
          </cell>
          <cell r="O2284">
            <v>4875.7750188111368</v>
          </cell>
          <cell r="P2284">
            <v>4739.1072109881725</v>
          </cell>
          <cell r="Q2284">
            <v>4776.3258859784282</v>
          </cell>
          <cell r="R2284">
            <v>5364.6562255285826</v>
          </cell>
          <cell r="S2284">
            <v>5792.1143999999995</v>
          </cell>
          <cell r="T2284">
            <v>6088.3720190779022</v>
          </cell>
          <cell r="U2284">
            <v>6218.1650059784779</v>
          </cell>
          <cell r="V2284">
            <v>6465.9435227219474</v>
          </cell>
          <cell r="W2284">
            <v>6933.8782763216359</v>
          </cell>
          <cell r="X2284">
            <v>7008.0718367346935</v>
          </cell>
        </row>
        <row r="2285">
          <cell r="A2285">
            <v>2285</v>
          </cell>
          <cell r="G2285" t="str">
            <v>(c*i)</v>
          </cell>
        </row>
        <row r="2286">
          <cell r="A2286">
            <v>2286</v>
          </cell>
          <cell r="B2286" t="str">
            <v>C</v>
          </cell>
          <cell r="C2286" t="str">
            <v xml:space="preserve"> </v>
          </cell>
          <cell r="D2286" t="str">
            <v xml:space="preserve"> </v>
          </cell>
          <cell r="E2286" t="str">
            <v xml:space="preserve"> </v>
          </cell>
          <cell r="F2286" t="str">
            <v xml:space="preserve"> </v>
          </cell>
          <cell r="G2286" t="str">
            <v>l - Scottish Household expenditure on laundry, cleaning and dying - Total expenditure per week (£'000s)</v>
          </cell>
          <cell r="J2286">
            <v>163.04483837330554</v>
          </cell>
          <cell r="K2286">
            <v>227.33163451037495</v>
          </cell>
          <cell r="L2286">
            <v>317.27632051742728</v>
          </cell>
          <cell r="M2286">
            <v>308.33333333333337</v>
          </cell>
          <cell r="N2286">
            <v>300.95376774663271</v>
          </cell>
          <cell r="O2286">
            <v>312.23948465327783</v>
          </cell>
          <cell r="P2286">
            <v>195.22003034901365</v>
          </cell>
          <cell r="Q2286">
            <v>299.59175738724724</v>
          </cell>
          <cell r="R2286">
            <v>223.08553654743389</v>
          </cell>
          <cell r="S2286">
            <v>236.601568627451</v>
          </cell>
          <cell r="T2286">
            <v>451.0708534621578</v>
          </cell>
          <cell r="U2286">
            <v>438.85608856088555</v>
          </cell>
          <cell r="V2286">
            <v>364.86293206197854</v>
          </cell>
          <cell r="W2286">
            <v>358.4599504541701</v>
          </cell>
          <cell r="X2286">
            <v>314.94582299421006</v>
          </cell>
        </row>
        <row r="2287">
          <cell r="A2287">
            <v>2287</v>
          </cell>
          <cell r="G2287" t="str">
            <v>(d*j)</v>
          </cell>
        </row>
        <row r="2288">
          <cell r="A2288">
            <v>2288</v>
          </cell>
          <cell r="B2288" t="str">
            <v xml:space="preserve"> </v>
          </cell>
        </row>
        <row r="2289">
          <cell r="A2289">
            <v>2289</v>
          </cell>
          <cell r="B2289" t="str">
            <v>C</v>
          </cell>
          <cell r="G2289" t="str">
            <v>Y=1990l/1990k</v>
          </cell>
          <cell r="Q2289">
            <v>6.272431248184733E-2</v>
          </cell>
          <cell r="V2289">
            <v>5.6428413081527101E-2</v>
          </cell>
        </row>
        <row r="2290">
          <cell r="A2290">
            <v>2290</v>
          </cell>
        </row>
        <row r="2291">
          <cell r="A2291">
            <v>2291</v>
          </cell>
          <cell r="B2291" t="str">
            <v>I</v>
          </cell>
          <cell r="C2291">
            <v>981</v>
          </cell>
          <cell r="D2291">
            <v>1</v>
          </cell>
          <cell r="E2291">
            <v>90</v>
          </cell>
          <cell r="G2291" t="str">
            <v>Scottish Index,1990=100  [(b*l)/(Y*k)]</v>
          </cell>
          <cell r="H2291">
            <v>1.075</v>
          </cell>
          <cell r="I2291">
            <v>0.9749788783601282</v>
          </cell>
          <cell r="O2291">
            <v>0</v>
          </cell>
          <cell r="P2291">
            <v>0</v>
          </cell>
          <cell r="Q2291">
            <v>0</v>
          </cell>
          <cell r="R2291">
            <v>62.971457802038302</v>
          </cell>
          <cell r="S2291">
            <v>65.629389805218906</v>
          </cell>
          <cell r="T2291">
            <v>130.24390815619472</v>
          </cell>
          <cell r="U2291">
            <v>129.16243557158376</v>
          </cell>
          <cell r="V2291">
            <v>100.00000000000001</v>
          </cell>
          <cell r="W2291">
            <v>77.295576246070453</v>
          </cell>
          <cell r="X2291">
            <v>60.073588964946289</v>
          </cell>
        </row>
        <row r="2292">
          <cell r="A2292">
            <v>2292</v>
          </cell>
        </row>
        <row r="2293">
          <cell r="A2293">
            <v>2293</v>
          </cell>
          <cell r="B2293" t="str">
            <v>W</v>
          </cell>
          <cell r="C2293">
            <v>981</v>
          </cell>
          <cell r="D2293">
            <v>1</v>
          </cell>
          <cell r="E2293">
            <v>90</v>
          </cell>
          <cell r="G2293" t="str">
            <v>WEIGHT * INDEX</v>
          </cell>
          <cell r="O2293">
            <v>0</v>
          </cell>
          <cell r="P2293">
            <v>0</v>
          </cell>
          <cell r="Q2293">
            <v>0</v>
          </cell>
          <cell r="R2293">
            <v>61.395841296533447</v>
          </cell>
          <cell r="S2293">
            <v>63.987268859751964</v>
          </cell>
          <cell r="T2293">
            <v>126.98505948736629</v>
          </cell>
          <cell r="U2293">
            <v>125.93064655984506</v>
          </cell>
          <cell r="V2293">
            <v>97.497887836012836</v>
          </cell>
          <cell r="W2293">
            <v>75.361554230593541</v>
          </cell>
          <cell r="X2293">
            <v>58.57048038811071</v>
          </cell>
        </row>
        <row r="2294">
          <cell r="A2294">
            <v>2294</v>
          </cell>
        </row>
        <row r="2295">
          <cell r="A2295">
            <v>2295</v>
          </cell>
          <cell r="B2295" t="str">
            <v>H</v>
          </cell>
          <cell r="C2295">
            <v>982</v>
          </cell>
          <cell r="D2295">
            <v>1</v>
          </cell>
          <cell r="G2295" t="str">
            <v>HAIRDRESSING AND BEAUTY PARLOURS</v>
          </cell>
        </row>
        <row r="2296">
          <cell r="A2296">
            <v>2296</v>
          </cell>
          <cell r="H2296" t="str">
            <v>UNCONSTR</v>
          </cell>
          <cell r="I2296" t="str">
            <v>FINAL</v>
          </cell>
        </row>
        <row r="2297">
          <cell r="A2297">
            <v>2297</v>
          </cell>
          <cell r="B2297" t="str">
            <v>H</v>
          </cell>
          <cell r="C2297">
            <v>982</v>
          </cell>
          <cell r="D2297">
            <v>1</v>
          </cell>
          <cell r="G2297" t="str">
            <v xml:space="preserve"> </v>
          </cell>
          <cell r="H2297" t="str">
            <v>WEIGHT</v>
          </cell>
          <cell r="I2297" t="str">
            <v>WEIGHT</v>
          </cell>
          <cell r="J2297">
            <v>1978</v>
          </cell>
          <cell r="K2297">
            <v>1979</v>
          </cell>
          <cell r="L2297">
            <v>1980</v>
          </cell>
          <cell r="M2297">
            <v>1981</v>
          </cell>
          <cell r="N2297">
            <v>1982</v>
          </cell>
          <cell r="O2297">
            <v>1983</v>
          </cell>
          <cell r="P2297">
            <v>1984</v>
          </cell>
          <cell r="Q2297">
            <v>1985</v>
          </cell>
          <cell r="R2297">
            <v>1986</v>
          </cell>
          <cell r="S2297">
            <v>1987</v>
          </cell>
          <cell r="T2297">
            <v>1988</v>
          </cell>
          <cell r="U2297">
            <v>1989</v>
          </cell>
          <cell r="V2297">
            <v>1990</v>
          </cell>
          <cell r="W2297">
            <v>1991</v>
          </cell>
          <cell r="X2297">
            <v>1992</v>
          </cell>
        </row>
        <row r="2298">
          <cell r="A2298">
            <v>2298</v>
          </cell>
        </row>
        <row r="2299">
          <cell r="A2299">
            <v>2299</v>
          </cell>
          <cell r="B2299" t="str">
            <v>D</v>
          </cell>
          <cell r="C2299">
            <v>982</v>
          </cell>
          <cell r="D2299">
            <v>1</v>
          </cell>
          <cell r="E2299">
            <v>2</v>
          </cell>
          <cell r="F2299" t="str">
            <v>ONS GDP(O)</v>
          </cell>
          <cell r="G2299" t="str">
            <v>b - UK Index for '982', 1990=100</v>
          </cell>
          <cell r="R2299">
            <v>97.31</v>
          </cell>
          <cell r="S2299">
            <v>102.33</v>
          </cell>
          <cell r="T2299">
            <v>103.2</v>
          </cell>
          <cell r="U2299">
            <v>101.38</v>
          </cell>
          <cell r="V2299">
            <v>100</v>
          </cell>
          <cell r="W2299">
            <v>96.95</v>
          </cell>
          <cell r="X2299">
            <v>89.89</v>
          </cell>
        </row>
        <row r="2300">
          <cell r="A2300">
            <v>2300</v>
          </cell>
        </row>
        <row r="2301">
          <cell r="A2301">
            <v>2301</v>
          </cell>
          <cell r="B2301" t="str">
            <v>D</v>
          </cell>
          <cell r="C2301">
            <v>982</v>
          </cell>
          <cell r="D2301">
            <v>1</v>
          </cell>
          <cell r="E2301">
            <v>3</v>
          </cell>
          <cell r="F2301" t="str">
            <v>Family Expenditure Survey</v>
          </cell>
          <cell r="G2301" t="str">
            <v xml:space="preserve">c - Scottish average weekly household expenditure on hairdressing and beauty treatment </v>
          </cell>
          <cell r="J2301">
            <v>0.5</v>
          </cell>
          <cell r="K2301">
            <v>0.56999999999999995</v>
          </cell>
          <cell r="L2301">
            <v>0.66</v>
          </cell>
          <cell r="M2301">
            <v>0.74</v>
          </cell>
          <cell r="N2301">
            <v>0.76</v>
          </cell>
          <cell r="O2301">
            <v>0.84</v>
          </cell>
          <cell r="P2301">
            <v>1.08</v>
          </cell>
          <cell r="Q2301">
            <v>1.1180000000000001</v>
          </cell>
          <cell r="R2301">
            <v>1.026</v>
          </cell>
          <cell r="S2301">
            <v>1.1100000000000001</v>
          </cell>
          <cell r="T2301">
            <v>1.3240000000000001</v>
          </cell>
          <cell r="U2301">
            <v>1.2969999999999999</v>
          </cell>
          <cell r="V2301">
            <v>1.8280000000000001</v>
          </cell>
          <cell r="W2301">
            <v>1.68</v>
          </cell>
          <cell r="X2301">
            <v>1.3</v>
          </cell>
        </row>
        <row r="2302">
          <cell r="A2302">
            <v>2302</v>
          </cell>
        </row>
        <row r="2303">
          <cell r="A2303">
            <v>2303</v>
          </cell>
          <cell r="B2303" t="str">
            <v>D</v>
          </cell>
          <cell r="C2303">
            <v>982</v>
          </cell>
          <cell r="D2303">
            <v>1</v>
          </cell>
          <cell r="E2303">
            <v>4</v>
          </cell>
          <cell r="F2303" t="str">
            <v>Family Expenditure Survey</v>
          </cell>
          <cell r="G2303" t="str">
            <v xml:space="preserve">d - UK average weekly household expenditure on hairdressing and beauty treatment </v>
          </cell>
          <cell r="J2303">
            <v>0.54</v>
          </cell>
          <cell r="K2303">
            <v>0.64</v>
          </cell>
          <cell r="L2303">
            <v>0.75</v>
          </cell>
          <cell r="M2303">
            <v>0.81</v>
          </cell>
          <cell r="N2303">
            <v>0.85</v>
          </cell>
          <cell r="O2303">
            <v>0.98</v>
          </cell>
          <cell r="P2303">
            <v>1.05</v>
          </cell>
          <cell r="Q2303">
            <v>1.177</v>
          </cell>
          <cell r="R2303">
            <v>1.262</v>
          </cell>
          <cell r="S2303">
            <v>1.36</v>
          </cell>
          <cell r="T2303">
            <v>1.4630000000000001</v>
          </cell>
          <cell r="U2303">
            <v>1.5569999999999999</v>
          </cell>
          <cell r="V2303">
            <v>1.633</v>
          </cell>
          <cell r="W2303">
            <v>1.7</v>
          </cell>
          <cell r="X2303">
            <v>1.6519999999999999</v>
          </cell>
        </row>
        <row r="2304">
          <cell r="A2304">
            <v>2304</v>
          </cell>
        </row>
        <row r="2305">
          <cell r="A2305">
            <v>2305</v>
          </cell>
          <cell r="B2305" t="str">
            <v>C</v>
          </cell>
          <cell r="G2305" t="str">
            <v>e - Scotland - No. of households '000s  (Scot.pop/persons per household)</v>
          </cell>
          <cell r="J2305">
            <v>1811.6093152589503</v>
          </cell>
          <cell r="K2305">
            <v>1894.430287586458</v>
          </cell>
          <cell r="L2305">
            <v>1866.3312971613368</v>
          </cell>
          <cell r="M2305">
            <v>1813.7254901960785</v>
          </cell>
          <cell r="N2305">
            <v>1880.9610484164543</v>
          </cell>
          <cell r="O2305">
            <v>1951.4967790829862</v>
          </cell>
          <cell r="P2305">
            <v>1952.2003034901365</v>
          </cell>
          <cell r="Q2305">
            <v>1997.2783825816484</v>
          </cell>
          <cell r="R2305">
            <v>1991.8351477449455</v>
          </cell>
          <cell r="S2305">
            <v>2005.0980392156864</v>
          </cell>
          <cell r="T2305">
            <v>2050.3220611916263</v>
          </cell>
          <cell r="U2305">
            <v>2089.7908979089789</v>
          </cell>
          <cell r="V2305">
            <v>2027.0162892332141</v>
          </cell>
          <cell r="W2305">
            <v>2108.5879438480592</v>
          </cell>
          <cell r="X2305">
            <v>2113.7303556658394</v>
          </cell>
        </row>
        <row r="2306">
          <cell r="A2306">
            <v>2306</v>
          </cell>
        </row>
        <row r="2307">
          <cell r="A2307">
            <v>2307</v>
          </cell>
          <cell r="B2307" t="str">
            <v>C</v>
          </cell>
          <cell r="G2307" t="str">
            <v>f - UK - No. of households '000s   (UK pop/persons per household)</v>
          </cell>
          <cell r="J2307">
            <v>20676.48141332352</v>
          </cell>
          <cell r="K2307">
            <v>20814.211695040711</v>
          </cell>
          <cell r="L2307">
            <v>20755.342667649227</v>
          </cell>
          <cell r="M2307">
            <v>20649.322096005861</v>
          </cell>
          <cell r="N2307">
            <v>20892.764378478667</v>
          </cell>
          <cell r="O2307">
            <v>21199.021820917984</v>
          </cell>
          <cell r="P2307">
            <v>21541.396413582603</v>
          </cell>
          <cell r="Q2307">
            <v>21809.70724191063</v>
          </cell>
          <cell r="R2307">
            <v>22259.984338292874</v>
          </cell>
          <cell r="S2307">
            <v>22803.599999999999</v>
          </cell>
          <cell r="T2307">
            <v>22717.806041335454</v>
          </cell>
          <cell r="U2307">
            <v>22860.900757273816</v>
          </cell>
          <cell r="V2307">
            <v>23342.756399718219</v>
          </cell>
          <cell r="W2307">
            <v>25681.030653043093</v>
          </cell>
          <cell r="X2307">
            <v>23675.918367346938</v>
          </cell>
        </row>
        <row r="2308">
          <cell r="A2308">
            <v>2308</v>
          </cell>
        </row>
        <row r="2309">
          <cell r="A2309">
            <v>2309</v>
          </cell>
          <cell r="B2309" t="str">
            <v>C</v>
          </cell>
          <cell r="G2309" t="str">
            <v>g - Scottish household expenditure on hairdressing and beauty treatment - Total weekly cons. expend.(£'000s)</v>
          </cell>
          <cell r="J2309">
            <v>905.80465762947517</v>
          </cell>
          <cell r="K2309">
            <v>1079.825263924281</v>
          </cell>
          <cell r="L2309">
            <v>1231.7786561264822</v>
          </cell>
          <cell r="M2309">
            <v>1342.1568627450981</v>
          </cell>
          <cell r="N2309">
            <v>1429.5303967965053</v>
          </cell>
          <cell r="O2309">
            <v>1639.2572944297083</v>
          </cell>
          <cell r="P2309">
            <v>2108.3763277693474</v>
          </cell>
          <cell r="Q2309">
            <v>2232.9572317262832</v>
          </cell>
          <cell r="R2309">
            <v>2043.6228615863142</v>
          </cell>
          <cell r="S2309">
            <v>2225.6588235294121</v>
          </cell>
          <cell r="T2309">
            <v>2714.6264090177133</v>
          </cell>
          <cell r="U2309">
            <v>2710.4587945879452</v>
          </cell>
          <cell r="V2309">
            <v>3705.3857767183158</v>
          </cell>
          <cell r="W2309">
            <v>3542.4277456647392</v>
          </cell>
          <cell r="X2309">
            <v>2747.8494623655915</v>
          </cell>
        </row>
        <row r="2310">
          <cell r="A2310">
            <v>2310</v>
          </cell>
          <cell r="B2310" t="str">
            <v xml:space="preserve"> </v>
          </cell>
          <cell r="G2310" t="str">
            <v>(c*e)</v>
          </cell>
        </row>
        <row r="2311">
          <cell r="A2311">
            <v>2311</v>
          </cell>
          <cell r="B2311" t="str">
            <v>C</v>
          </cell>
          <cell r="G2311" t="str">
            <v>h - UK household expenditure on hairdressing and beauty treatment - Total weekly cons. expend. (£'000s)</v>
          </cell>
          <cell r="J2311">
            <v>11165.2999631947</v>
          </cell>
          <cell r="K2311">
            <v>13321.095484826055</v>
          </cell>
          <cell r="L2311">
            <v>15566.507000736921</v>
          </cell>
          <cell r="M2311">
            <v>16725.950897764749</v>
          </cell>
          <cell r="N2311">
            <v>17758.849721706865</v>
          </cell>
          <cell r="O2311">
            <v>20775.041384499626</v>
          </cell>
          <cell r="P2311">
            <v>22618.466234261734</v>
          </cell>
          <cell r="Q2311">
            <v>25670.025423728814</v>
          </cell>
          <cell r="R2311">
            <v>28092.100234925609</v>
          </cell>
          <cell r="S2311">
            <v>31012.896000000001</v>
          </cell>
          <cell r="T2311">
            <v>33236.150238473769</v>
          </cell>
          <cell r="U2311">
            <v>35594.422479075329</v>
          </cell>
          <cell r="V2311">
            <v>38118.721200739848</v>
          </cell>
          <cell r="W2311">
            <v>43657.752110173256</v>
          </cell>
          <cell r="X2311">
            <v>39112.61714285714</v>
          </cell>
        </row>
        <row r="2312">
          <cell r="A2312">
            <v>2312</v>
          </cell>
          <cell r="G2312" t="str">
            <v>(d*f)</v>
          </cell>
        </row>
        <row r="2313">
          <cell r="A2313">
            <v>2313</v>
          </cell>
        </row>
        <row r="2314">
          <cell r="A2314">
            <v>2314</v>
          </cell>
          <cell r="B2314" t="str">
            <v>C</v>
          </cell>
          <cell r="G2314" t="str">
            <v>Y=1990g/1990h</v>
          </cell>
          <cell r="Q2314">
            <v>8.6986950533449264E-2</v>
          </cell>
          <cell r="R2314" t="str">
            <v xml:space="preserve"> </v>
          </cell>
          <cell r="S2314" t="str">
            <v xml:space="preserve"> </v>
          </cell>
          <cell r="T2314" t="str">
            <v xml:space="preserve"> </v>
          </cell>
          <cell r="V2314">
            <v>9.7206455515784662E-2</v>
          </cell>
        </row>
        <row r="2315">
          <cell r="A2315">
            <v>2315</v>
          </cell>
        </row>
        <row r="2316">
          <cell r="A2316">
            <v>2316</v>
          </cell>
          <cell r="B2316" t="str">
            <v>I</v>
          </cell>
          <cell r="C2316">
            <v>982</v>
          </cell>
          <cell r="D2316">
            <v>1</v>
          </cell>
          <cell r="E2316">
            <v>90</v>
          </cell>
          <cell r="G2316" t="str">
            <v>Scottish Index,1990=100  [(b*g)/(Y*h)]</v>
          </cell>
          <cell r="H2316">
            <v>1.591</v>
          </cell>
          <cell r="I2316">
            <v>1.4429687399729898</v>
          </cell>
          <cell r="O2316">
            <v>0</v>
          </cell>
          <cell r="P2316">
            <v>0</v>
          </cell>
          <cell r="Q2316">
            <v>0</v>
          </cell>
          <cell r="R2316">
            <v>72.824734180706599</v>
          </cell>
          <cell r="S2316">
            <v>75.548202354482882</v>
          </cell>
          <cell r="T2316">
            <v>86.712946959483673</v>
          </cell>
          <cell r="U2316">
            <v>79.41783393652905</v>
          </cell>
          <cell r="V2316">
            <v>100</v>
          </cell>
          <cell r="W2316">
            <v>80.926794065061031</v>
          </cell>
          <cell r="X2316">
            <v>64.96692820587873</v>
          </cell>
        </row>
        <row r="2317">
          <cell r="A2317">
            <v>2317</v>
          </cell>
        </row>
        <row r="2318">
          <cell r="A2318">
            <v>2318</v>
          </cell>
          <cell r="B2318" t="str">
            <v>W</v>
          </cell>
          <cell r="C2318">
            <v>982</v>
          </cell>
          <cell r="D2318">
            <v>1</v>
          </cell>
          <cell r="E2318">
            <v>90</v>
          </cell>
          <cell r="G2318" t="str">
            <v>WEIGHT * INDEX</v>
          </cell>
          <cell r="O2318">
            <v>0</v>
          </cell>
          <cell r="P2318">
            <v>0</v>
          </cell>
          <cell r="Q2318">
            <v>0</v>
          </cell>
          <cell r="R2318">
            <v>105.08381491960212</v>
          </cell>
          <cell r="S2318">
            <v>109.01369435867262</v>
          </cell>
          <cell r="T2318">
            <v>125.12407181347085</v>
          </cell>
          <cell r="U2318">
            <v>114.59745176677747</v>
          </cell>
          <cell r="V2318">
            <v>144.29687399729897</v>
          </cell>
          <cell r="W2318">
            <v>116.77483406211475</v>
          </cell>
          <cell r="X2318">
            <v>93.745246533152525</v>
          </cell>
        </row>
        <row r="2319">
          <cell r="A2319">
            <v>2319</v>
          </cell>
        </row>
        <row r="2320">
          <cell r="A2320">
            <v>2320</v>
          </cell>
          <cell r="B2320" t="str">
            <v>H</v>
          </cell>
          <cell r="C2320">
            <v>989</v>
          </cell>
          <cell r="D2320">
            <v>1</v>
          </cell>
          <cell r="G2320" t="str">
            <v>PERSONAL SERVICES NOT ELSEWHERE SPECIFIED</v>
          </cell>
          <cell r="T2320" t="str">
            <v xml:space="preserve"> </v>
          </cell>
        </row>
        <row r="2321">
          <cell r="A2321">
            <v>2321</v>
          </cell>
          <cell r="H2321" t="str">
            <v>UNCONSTR</v>
          </cell>
          <cell r="I2321" t="str">
            <v>FINAL</v>
          </cell>
        </row>
        <row r="2322">
          <cell r="A2322">
            <v>2322</v>
          </cell>
          <cell r="B2322" t="str">
            <v>H</v>
          </cell>
          <cell r="C2322">
            <v>989</v>
          </cell>
          <cell r="D2322">
            <v>1</v>
          </cell>
          <cell r="G2322" t="str">
            <v>Employees in employment</v>
          </cell>
          <cell r="H2322" t="str">
            <v>WEIGHT</v>
          </cell>
          <cell r="I2322" t="str">
            <v>WEIGHT</v>
          </cell>
          <cell r="J2322">
            <v>1978</v>
          </cell>
          <cell r="K2322">
            <v>1979</v>
          </cell>
          <cell r="L2322">
            <v>1980</v>
          </cell>
          <cell r="M2322">
            <v>1981</v>
          </cell>
          <cell r="N2322">
            <v>1982</v>
          </cell>
          <cell r="O2322">
            <v>1983</v>
          </cell>
          <cell r="P2322">
            <v>1984</v>
          </cell>
          <cell r="Q2322">
            <v>1985</v>
          </cell>
          <cell r="R2322">
            <v>1986</v>
          </cell>
          <cell r="S2322">
            <v>1987</v>
          </cell>
          <cell r="T2322">
            <v>1988</v>
          </cell>
          <cell r="U2322">
            <v>1989</v>
          </cell>
          <cell r="V2322">
            <v>1990</v>
          </cell>
          <cell r="W2322">
            <v>1991</v>
          </cell>
          <cell r="X2322">
            <v>1992</v>
          </cell>
        </row>
        <row r="2323">
          <cell r="A2323">
            <v>2323</v>
          </cell>
        </row>
        <row r="2324">
          <cell r="A2324">
            <v>2324</v>
          </cell>
          <cell r="B2324" t="str">
            <v>D</v>
          </cell>
          <cell r="C2324">
            <v>989</v>
          </cell>
          <cell r="D2324">
            <v>1</v>
          </cell>
          <cell r="E2324">
            <v>5</v>
          </cell>
          <cell r="F2324" t="str">
            <v>Employment Department</v>
          </cell>
          <cell r="G2324" t="str">
            <v>SCOTTISH FTE EMPLOYMENT FIGURES FOR 989</v>
          </cell>
          <cell r="M2324">
            <v>1548</v>
          </cell>
          <cell r="P2324">
            <v>2700</v>
          </cell>
          <cell r="Q2324">
            <v>2700</v>
          </cell>
          <cell r="R2324">
            <v>2138</v>
          </cell>
          <cell r="S2324">
            <v>1925</v>
          </cell>
          <cell r="T2324">
            <v>2111</v>
          </cell>
          <cell r="U2324">
            <v>2239</v>
          </cell>
          <cell r="V2324">
            <v>2357</v>
          </cell>
          <cell r="W2324">
            <v>2539</v>
          </cell>
          <cell r="X2324">
            <v>2581.6331790117683</v>
          </cell>
        </row>
        <row r="2325">
          <cell r="A2325">
            <v>2325</v>
          </cell>
        </row>
        <row r="2326">
          <cell r="A2326">
            <v>2326</v>
          </cell>
          <cell r="B2326" t="str">
            <v>D</v>
          </cell>
          <cell r="C2326">
            <v>989</v>
          </cell>
          <cell r="D2326">
            <v>1</v>
          </cell>
          <cell r="E2326">
            <v>6</v>
          </cell>
          <cell r="F2326" t="str">
            <v>Employment Department</v>
          </cell>
          <cell r="G2326" t="str">
            <v>GB FTE EMPLOYMENT FIGURES FOR 989</v>
          </cell>
          <cell r="M2326">
            <v>21362</v>
          </cell>
          <cell r="P2326">
            <v>27100</v>
          </cell>
          <cell r="Q2326">
            <v>27100</v>
          </cell>
          <cell r="R2326">
            <v>24978</v>
          </cell>
          <cell r="S2326">
            <v>24828</v>
          </cell>
          <cell r="T2326">
            <v>26844</v>
          </cell>
          <cell r="U2326">
            <v>27785</v>
          </cell>
          <cell r="V2326">
            <v>27989</v>
          </cell>
          <cell r="W2326">
            <v>28062</v>
          </cell>
          <cell r="X2326">
            <v>28248.049637577882</v>
          </cell>
        </row>
        <row r="2327">
          <cell r="A2327">
            <v>2327</v>
          </cell>
        </row>
        <row r="2328">
          <cell r="A2328">
            <v>2328</v>
          </cell>
          <cell r="B2328" t="str">
            <v>C</v>
          </cell>
          <cell r="G2328" t="str">
            <v>n - Scots employment relative to GB employment</v>
          </cell>
          <cell r="M2328">
            <v>1</v>
          </cell>
          <cell r="P2328">
            <v>9.9630996309963096E-2</v>
          </cell>
          <cell r="Q2328">
            <v>9.9630996309963096E-2</v>
          </cell>
          <cell r="R2328">
            <v>8.5595323885018823E-2</v>
          </cell>
          <cell r="S2328">
            <v>7.7533429998388914E-2</v>
          </cell>
          <cell r="T2328">
            <v>7.863954701236775E-2</v>
          </cell>
          <cell r="U2328">
            <v>8.0583048407414079E-2</v>
          </cell>
          <cell r="V2328">
            <v>8.4211654578584441E-2</v>
          </cell>
          <cell r="W2328">
            <v>9.0478226783550705E-2</v>
          </cell>
          <cell r="X2328">
            <v>9.1391554890836335E-2</v>
          </cell>
        </row>
        <row r="2329">
          <cell r="A2329">
            <v>2329</v>
          </cell>
        </row>
        <row r="2330">
          <cell r="A2330">
            <v>2330</v>
          </cell>
          <cell r="B2330" t="str">
            <v>C</v>
          </cell>
          <cell r="G2330" t="str">
            <v>Base year = 1</v>
          </cell>
          <cell r="P2330">
            <v>1.1831022298343477</v>
          </cell>
          <cell r="Q2330">
            <v>1.1831022298343477</v>
          </cell>
          <cell r="R2330">
            <v>1.0164308528713584</v>
          </cell>
          <cell r="S2330">
            <v>0.9206971456193922</v>
          </cell>
          <cell r="T2330">
            <v>0.9338321091765639</v>
          </cell>
          <cell r="U2330">
            <v>0.95691087903059513</v>
          </cell>
          <cell r="V2330">
            <v>1</v>
          </cell>
          <cell r="W2330">
            <v>1.0744145479188802</v>
          </cell>
          <cell r="X2330">
            <v>1.0852601738818914</v>
          </cell>
        </row>
        <row r="2331">
          <cell r="A2331">
            <v>2331</v>
          </cell>
        </row>
        <row r="2332">
          <cell r="A2332">
            <v>2332</v>
          </cell>
        </row>
        <row r="2333">
          <cell r="A2333">
            <v>2333</v>
          </cell>
        </row>
        <row r="2334">
          <cell r="A2334">
            <v>2334</v>
          </cell>
        </row>
        <row r="2335">
          <cell r="A2335">
            <v>2335</v>
          </cell>
        </row>
        <row r="2336">
          <cell r="A2336">
            <v>2336</v>
          </cell>
          <cell r="B2336" t="str">
            <v>D</v>
          </cell>
          <cell r="C2336">
            <v>989</v>
          </cell>
          <cell r="D2336">
            <v>1</v>
          </cell>
          <cell r="E2336">
            <v>90</v>
          </cell>
          <cell r="F2336" t="str">
            <v>ONS GDP(O)</v>
          </cell>
          <cell r="G2336" t="str">
            <v>r - UK Index for class '989' Personal Services,1990=100</v>
          </cell>
          <cell r="R2336">
            <v>96.03</v>
          </cell>
          <cell r="S2336">
            <v>102.32</v>
          </cell>
          <cell r="T2336">
            <v>105.3</v>
          </cell>
          <cell r="U2336">
            <v>103.09</v>
          </cell>
          <cell r="V2336">
            <v>100</v>
          </cell>
          <cell r="W2336">
            <v>94.57</v>
          </cell>
          <cell r="X2336">
            <v>85.28</v>
          </cell>
        </row>
        <row r="2337">
          <cell r="A2337">
            <v>2337</v>
          </cell>
        </row>
        <row r="2338">
          <cell r="A2338">
            <v>2338</v>
          </cell>
          <cell r="B2338" t="str">
            <v>I</v>
          </cell>
          <cell r="C2338">
            <v>989</v>
          </cell>
          <cell r="D2338">
            <v>1</v>
          </cell>
          <cell r="E2338">
            <v>90</v>
          </cell>
          <cell r="G2338" t="str">
            <v>Scottish Index,1990=100  [q*r]</v>
          </cell>
          <cell r="H2338">
            <v>2.6829999999999998</v>
          </cell>
          <cell r="I2338">
            <v>2.4333658889676499</v>
          </cell>
          <cell r="R2338">
            <v>97.607854801236542</v>
          </cell>
          <cell r="S2338">
            <v>94.2057319397762</v>
          </cell>
          <cell r="T2338">
            <v>98.332521096292169</v>
          </cell>
          <cell r="U2338">
            <v>98.647942519264049</v>
          </cell>
          <cell r="V2338">
            <v>100</v>
          </cell>
          <cell r="W2338">
            <v>101.6073837966885</v>
          </cell>
          <cell r="X2338">
            <v>92.550987628647704</v>
          </cell>
        </row>
        <row r="2339">
          <cell r="A2339">
            <v>2339</v>
          </cell>
        </row>
        <row r="2340">
          <cell r="A2340">
            <v>2340</v>
          </cell>
          <cell r="B2340" t="str">
            <v>W</v>
          </cell>
          <cell r="C2340">
            <v>989</v>
          </cell>
          <cell r="D2340">
            <v>1</v>
          </cell>
          <cell r="E2340">
            <v>90</v>
          </cell>
          <cell r="G2340" t="str">
            <v>WEIGHT * INDEX</v>
          </cell>
          <cell r="O2340">
            <v>0</v>
          </cell>
          <cell r="P2340">
            <v>0</v>
          </cell>
          <cell r="Q2340">
            <v>0</v>
          </cell>
          <cell r="R2340">
            <v>237.51562436863625</v>
          </cell>
          <cell r="S2340">
            <v>229.23701464748166</v>
          </cell>
          <cell r="T2340">
            <v>239.27900261190919</v>
          </cell>
          <cell r="U2340">
            <v>240.0465383432186</v>
          </cell>
          <cell r="V2340">
            <v>243.33658889676499</v>
          </cell>
          <cell r="W2340">
            <v>247.2479417981061</v>
          </cell>
          <cell r="X2340">
            <v>225.2104162858183</v>
          </cell>
        </row>
        <row r="2341">
          <cell r="A2341">
            <v>2341</v>
          </cell>
        </row>
        <row r="2342">
          <cell r="A2342">
            <v>2342</v>
          </cell>
          <cell r="B2342" t="str">
            <v>H</v>
          </cell>
          <cell r="C2342">
            <v>990</v>
          </cell>
          <cell r="D2342">
            <v>1</v>
          </cell>
          <cell r="G2342" t="str">
            <v>DOMESTIC SERVICES</v>
          </cell>
        </row>
        <row r="2343">
          <cell r="A2343">
            <v>2343</v>
          </cell>
          <cell r="H2343" t="str">
            <v>UNCONSTR</v>
          </cell>
          <cell r="I2343" t="str">
            <v>FINAL</v>
          </cell>
        </row>
        <row r="2344">
          <cell r="A2344">
            <v>2344</v>
          </cell>
          <cell r="B2344" t="str">
            <v>H</v>
          </cell>
          <cell r="C2344">
            <v>990</v>
          </cell>
          <cell r="D2344">
            <v>1</v>
          </cell>
          <cell r="G2344" t="str">
            <v>Deflated consumers' expenditure on household and domestic services</v>
          </cell>
          <cell r="H2344" t="str">
            <v>WEIGHT</v>
          </cell>
          <cell r="I2344" t="str">
            <v>WEIGHT</v>
          </cell>
          <cell r="J2344">
            <v>1978</v>
          </cell>
          <cell r="K2344">
            <v>1979</v>
          </cell>
          <cell r="L2344">
            <v>1980</v>
          </cell>
          <cell r="M2344">
            <v>1981</v>
          </cell>
          <cell r="N2344">
            <v>1982</v>
          </cell>
          <cell r="O2344">
            <v>1983</v>
          </cell>
          <cell r="P2344">
            <v>1984</v>
          </cell>
          <cell r="Q2344">
            <v>1985</v>
          </cell>
          <cell r="R2344">
            <v>1986</v>
          </cell>
          <cell r="S2344">
            <v>1987</v>
          </cell>
          <cell r="T2344">
            <v>1988</v>
          </cell>
          <cell r="U2344">
            <v>1989</v>
          </cell>
          <cell r="V2344">
            <v>1990</v>
          </cell>
          <cell r="W2344">
            <v>1991</v>
          </cell>
          <cell r="X2344">
            <v>1992</v>
          </cell>
        </row>
        <row r="2345">
          <cell r="A2345">
            <v>2345</v>
          </cell>
        </row>
        <row r="2346">
          <cell r="A2346">
            <v>2346</v>
          </cell>
          <cell r="B2346" t="str">
            <v>D</v>
          </cell>
          <cell r="C2346">
            <v>990</v>
          </cell>
          <cell r="D2346">
            <v>1</v>
          </cell>
          <cell r="E2346">
            <v>1</v>
          </cell>
          <cell r="F2346" t="str">
            <v>ONS Reg.Accs Part 2</v>
          </cell>
          <cell r="G2346" t="str">
            <v>a - Scottish Consumer expenditure on household and domestic services (£m) (HHSERV)</v>
          </cell>
          <cell r="P2346">
            <v>135</v>
          </cell>
          <cell r="Q2346">
            <v>151</v>
          </cell>
          <cell r="R2346">
            <v>164</v>
          </cell>
          <cell r="S2346">
            <v>213</v>
          </cell>
          <cell r="T2346">
            <v>277</v>
          </cell>
          <cell r="U2346">
            <v>292</v>
          </cell>
          <cell r="V2346">
            <v>274</v>
          </cell>
          <cell r="W2346">
            <v>307</v>
          </cell>
          <cell r="X2346">
            <v>320</v>
          </cell>
        </row>
        <row r="2347">
          <cell r="A2347">
            <v>2347</v>
          </cell>
        </row>
        <row r="2348">
          <cell r="A2348">
            <v>2348</v>
          </cell>
          <cell r="B2348" t="str">
            <v>D</v>
          </cell>
          <cell r="C2348">
            <v>990</v>
          </cell>
          <cell r="D2348">
            <v>1</v>
          </cell>
          <cell r="E2348">
            <v>2</v>
          </cell>
          <cell r="F2348" t="str">
            <v>ONS:Consumers Expenditure</v>
          </cell>
          <cell r="G2348" t="str">
            <v>b - UK Cons' expend. classified by household &amp; domestic services at current prices(CDDW)</v>
          </cell>
          <cell r="P2348">
            <v>1935</v>
          </cell>
          <cell r="Q2348">
            <v>2196</v>
          </cell>
          <cell r="R2348">
            <v>2466</v>
          </cell>
          <cell r="S2348">
            <v>2871</v>
          </cell>
          <cell r="T2348">
            <v>3268</v>
          </cell>
          <cell r="U2348">
            <v>3709</v>
          </cell>
          <cell r="V2348">
            <v>3927</v>
          </cell>
          <cell r="W2348">
            <v>4371</v>
          </cell>
          <cell r="X2348">
            <v>4674</v>
          </cell>
        </row>
        <row r="2349">
          <cell r="A2349">
            <v>2349</v>
          </cell>
        </row>
        <row r="2350">
          <cell r="A2350">
            <v>2350</v>
          </cell>
          <cell r="B2350" t="str">
            <v>D</v>
          </cell>
          <cell r="C2350">
            <v>990</v>
          </cell>
          <cell r="D2350">
            <v>1</v>
          </cell>
          <cell r="E2350">
            <v>4</v>
          </cell>
          <cell r="F2350" t="str">
            <v>ONS:Consumers Expenditure</v>
          </cell>
          <cell r="G2350" t="str">
            <v>e - UK Cons' expend. classified by household &amp; domestic services at 1990 prices (CCGQ)</v>
          </cell>
          <cell r="P2350">
            <v>2880</v>
          </cell>
          <cell r="Q2350">
            <v>3072</v>
          </cell>
          <cell r="R2350">
            <v>3268</v>
          </cell>
          <cell r="S2350">
            <v>3587</v>
          </cell>
          <cell r="T2350">
            <v>3840</v>
          </cell>
          <cell r="U2350">
            <v>4041</v>
          </cell>
          <cell r="V2350">
            <v>3927</v>
          </cell>
          <cell r="W2350">
            <v>4015</v>
          </cell>
          <cell r="X2350">
            <v>4097</v>
          </cell>
        </row>
        <row r="2351">
          <cell r="A2351">
            <v>2351</v>
          </cell>
        </row>
        <row r="2352">
          <cell r="A2352">
            <v>2352</v>
          </cell>
          <cell r="B2352" t="str">
            <v>C</v>
          </cell>
          <cell r="G2352" t="str">
            <v>g - UK Deflator for Scotlands consumer expenditure on household and domestic services,1990=1, (£m) [b/e]</v>
          </cell>
          <cell r="P2352">
            <v>0.671875</v>
          </cell>
          <cell r="Q2352">
            <v>0.71484375</v>
          </cell>
          <cell r="R2352">
            <v>0.75458996328029371</v>
          </cell>
          <cell r="S2352">
            <v>0.80039029829941455</v>
          </cell>
          <cell r="T2352">
            <v>0.8510416666666667</v>
          </cell>
          <cell r="U2352">
            <v>0.91784211828755258</v>
          </cell>
          <cell r="V2352">
            <v>1</v>
          </cell>
          <cell r="W2352">
            <v>1.088667496886675</v>
          </cell>
          <cell r="X2352">
            <v>1.1408347571393702</v>
          </cell>
        </row>
        <row r="2353">
          <cell r="A2353">
            <v>2353</v>
          </cell>
        </row>
        <row r="2354">
          <cell r="A2354">
            <v>2354</v>
          </cell>
          <cell r="B2354" t="str">
            <v>I</v>
          </cell>
          <cell r="C2354">
            <v>990</v>
          </cell>
          <cell r="D2354">
            <v>1</v>
          </cell>
          <cell r="E2354">
            <v>90</v>
          </cell>
          <cell r="G2354" t="str">
            <v>Scottish Index,1990=100  [(a*100)/g*(1990a)]</v>
          </cell>
          <cell r="H2354">
            <v>3.32</v>
          </cell>
          <cell r="I2354">
            <v>3.0110975592145355</v>
          </cell>
          <cell r="P2354">
            <v>73.332201663554571</v>
          </cell>
          <cell r="Q2354">
            <v>77.093055721750233</v>
          </cell>
          <cell r="R2354">
            <v>79.319918778600652</v>
          </cell>
          <cell r="S2354">
            <v>97.124148609172522</v>
          </cell>
          <cell r="T2354">
            <v>118.78958982926676</v>
          </cell>
          <cell r="U2354">
            <v>116.10857787232871</v>
          </cell>
          <cell r="V2354">
            <v>100</v>
          </cell>
          <cell r="W2354">
            <v>102.91828858752194</v>
          </cell>
          <cell r="X2354">
            <v>102.3709353497684</v>
          </cell>
        </row>
        <row r="2355">
          <cell r="A2355">
            <v>2355</v>
          </cell>
        </row>
        <row r="2356">
          <cell r="A2356">
            <v>2356</v>
          </cell>
          <cell r="B2356" t="str">
            <v>W</v>
          </cell>
          <cell r="C2356">
            <v>990</v>
          </cell>
          <cell r="D2356">
            <v>1</v>
          </cell>
          <cell r="E2356">
            <v>90</v>
          </cell>
          <cell r="G2356" t="str">
            <v>WEIGHT * INDEX</v>
          </cell>
          <cell r="O2356">
            <v>0</v>
          </cell>
          <cell r="P2356">
            <v>220.81041344095726</v>
          </cell>
          <cell r="Q2356">
            <v>232.1347119161523</v>
          </cell>
          <cell r="R2356">
            <v>238.84001383133963</v>
          </cell>
          <cell r="S2356">
            <v>292.4502868178692</v>
          </cell>
          <cell r="T2356">
            <v>357.68704399500092</v>
          </cell>
          <cell r="U2356">
            <v>349.61425543523978</v>
          </cell>
          <cell r="V2356">
            <v>301.10975592145354</v>
          </cell>
          <cell r="W2356">
            <v>309.89700756442448</v>
          </cell>
          <cell r="X2356">
            <v>308.24887356619666</v>
          </cell>
        </row>
        <row r="2357">
          <cell r="A2357">
            <v>2357</v>
          </cell>
        </row>
        <row r="2358">
          <cell r="A2358">
            <v>2358</v>
          </cell>
          <cell r="B2358" t="str">
            <v>W</v>
          </cell>
          <cell r="C2358">
            <v>91</v>
          </cell>
          <cell r="E2358">
            <v>90</v>
          </cell>
          <cell r="G2358" t="str">
            <v>SUBTOTAL CLASS 91 FOR 1990</v>
          </cell>
          <cell r="H2358">
            <v>75.820999999999984</v>
          </cell>
          <cell r="I2358">
            <v>73.591869754272423</v>
          </cell>
          <cell r="O2358">
            <v>4065.7355327969726</v>
          </cell>
          <cell r="P2358">
            <v>4039.3749823471421</v>
          </cell>
          <cell r="Q2358">
            <v>5557.8512810960337</v>
          </cell>
          <cell r="R2358">
            <v>7417.333647217577</v>
          </cell>
          <cell r="S2358">
            <v>7475.9415275041893</v>
          </cell>
          <cell r="T2358">
            <v>7249.6254586239593</v>
          </cell>
          <cell r="U2358">
            <v>7246.9537294887386</v>
          </cell>
          <cell r="V2358">
            <v>7359.1869754272448</v>
          </cell>
          <cell r="W2358">
            <v>7179.7375825698964</v>
          </cell>
          <cell r="X2358">
            <v>7308.1742632951464</v>
          </cell>
        </row>
        <row r="2359">
          <cell r="A2359">
            <v>2359</v>
          </cell>
        </row>
        <row r="2360">
          <cell r="A2360">
            <v>2360</v>
          </cell>
          <cell r="B2360" t="str">
            <v>W</v>
          </cell>
          <cell r="C2360" t="str">
            <v>93&amp;95</v>
          </cell>
          <cell r="E2360">
            <v>90</v>
          </cell>
          <cell r="G2360" t="str">
            <v>SUBTOTAL CLASSES 93 AND 95 1990</v>
          </cell>
          <cell r="H2360">
            <v>104.392</v>
          </cell>
          <cell r="I2360">
            <v>128.67832945697239</v>
          </cell>
          <cell r="O2360" t="e">
            <v>#DIV/0!</v>
          </cell>
          <cell r="P2360" t="e">
            <v>#DIV/0!</v>
          </cell>
          <cell r="Q2360" t="e">
            <v>#DIV/0!</v>
          </cell>
          <cell r="R2360">
            <v>12064.085887525405</v>
          </cell>
          <cell r="S2360">
            <v>12337.778826476042</v>
          </cell>
          <cell r="T2360">
            <v>12553.849568388441</v>
          </cell>
          <cell r="U2360">
            <v>12740.123274466314</v>
          </cell>
          <cell r="V2360">
            <v>12867.832945697239</v>
          </cell>
          <cell r="W2360">
            <v>13034.50574513726</v>
          </cell>
          <cell r="X2360">
            <v>13121.507704522424</v>
          </cell>
        </row>
        <row r="2361">
          <cell r="A2361">
            <v>2361</v>
          </cell>
        </row>
        <row r="2362">
          <cell r="A2362">
            <v>2362</v>
          </cell>
          <cell r="B2362" t="str">
            <v>W</v>
          </cell>
          <cell r="C2362" t="str">
            <v>Others</v>
          </cell>
          <cell r="E2362">
            <v>90</v>
          </cell>
          <cell r="G2362" t="str">
            <v>SUBTOTAL CLASSES 92, 96, 97 AND 98 1990</v>
          </cell>
          <cell r="H2362">
            <v>65.977999999999994</v>
          </cell>
          <cell r="I2362">
            <v>59.839215289715845</v>
          </cell>
          <cell r="O2362" t="e">
            <v>#DIV/0!</v>
          </cell>
          <cell r="P2362">
            <v>4575.8140950683555</v>
          </cell>
          <cell r="Q2362">
            <v>4576.4787230554375</v>
          </cell>
          <cell r="R2362">
            <v>5338.4318395844239</v>
          </cell>
          <cell r="S2362">
            <v>5572.6137082493315</v>
          </cell>
          <cell r="T2362">
            <v>5903.6773087352967</v>
          </cell>
          <cell r="U2362">
            <v>5895.0194778316618</v>
          </cell>
          <cell r="V2362">
            <v>5983.9215289715839</v>
          </cell>
          <cell r="W2362">
            <v>6139.8610274577059</v>
          </cell>
          <cell r="X2362">
            <v>6171.5651224744788</v>
          </cell>
        </row>
        <row r="2363">
          <cell r="A2363">
            <v>2363</v>
          </cell>
        </row>
        <row r="2364">
          <cell r="A2364">
            <v>2364</v>
          </cell>
          <cell r="B2364" t="str">
            <v>I</v>
          </cell>
          <cell r="C2364">
            <v>9</v>
          </cell>
          <cell r="E2364">
            <v>90</v>
          </cell>
          <cell r="G2364" t="str">
            <v>DIVISIONAL INDEX (DIV 9), 1990=100 (Excluding class 94)</v>
          </cell>
          <cell r="H2364">
            <v>246.19099999999997</v>
          </cell>
          <cell r="I2364">
            <v>262.10941450096067</v>
          </cell>
          <cell r="O2364" t="e">
            <v>#DIV/0!</v>
          </cell>
          <cell r="P2364" t="e">
            <v>#DIV/0!</v>
          </cell>
          <cell r="Q2364" t="e">
            <v>#DIV/0!</v>
          </cell>
          <cell r="R2364">
            <v>94.692712284229827</v>
          </cell>
          <cell r="S2364">
            <v>96.853957384794825</v>
          </cell>
          <cell r="T2364">
            <v>98.077943459957154</v>
          </cell>
          <cell r="U2364">
            <v>98.745390473915435</v>
          </cell>
          <cell r="V2364">
            <v>100</v>
          </cell>
          <cell r="W2364">
            <v>100.54619520379063</v>
          </cell>
          <cell r="X2364">
            <v>101.48909431940513</v>
          </cell>
        </row>
        <row r="2365">
          <cell r="A2365">
            <v>2365</v>
          </cell>
        </row>
        <row r="2366">
          <cell r="A2366">
            <v>2366</v>
          </cell>
        </row>
        <row r="2367">
          <cell r="A2367">
            <v>2367</v>
          </cell>
        </row>
        <row r="2368">
          <cell r="A2368">
            <v>2368</v>
          </cell>
        </row>
        <row r="2369">
          <cell r="A2369">
            <v>2369</v>
          </cell>
          <cell r="B2369" t="str">
            <v>H</v>
          </cell>
          <cell r="C2369">
            <v>1001</v>
          </cell>
          <cell r="D2369" t="str">
            <v xml:space="preserve"> </v>
          </cell>
          <cell r="G2369" t="str">
            <v>OWNERSHIP OF DWELLINGS</v>
          </cell>
        </row>
        <row r="2370">
          <cell r="A2370">
            <v>2370</v>
          </cell>
          <cell r="H2370" t="str">
            <v>UNCONSTR</v>
          </cell>
          <cell r="I2370" t="str">
            <v>FINAL</v>
          </cell>
        </row>
        <row r="2371">
          <cell r="A2371">
            <v>2371</v>
          </cell>
          <cell r="B2371" t="str">
            <v>H</v>
          </cell>
          <cell r="C2371">
            <v>1001</v>
          </cell>
          <cell r="D2371">
            <v>1</v>
          </cell>
          <cell r="G2371" t="str">
            <v>Estimated stock of occupied dwellings</v>
          </cell>
          <cell r="H2371" t="str">
            <v>WEIGHT</v>
          </cell>
          <cell r="I2371" t="str">
            <v>WEIGHT</v>
          </cell>
          <cell r="J2371">
            <v>1978</v>
          </cell>
          <cell r="K2371">
            <v>1979</v>
          </cell>
          <cell r="L2371">
            <v>1980</v>
          </cell>
          <cell r="M2371">
            <v>1981</v>
          </cell>
          <cell r="N2371">
            <v>1982</v>
          </cell>
          <cell r="O2371">
            <v>1983</v>
          </cell>
          <cell r="P2371">
            <v>1984</v>
          </cell>
          <cell r="Q2371">
            <v>1985</v>
          </cell>
          <cell r="R2371">
            <v>1986</v>
          </cell>
          <cell r="S2371">
            <v>1987</v>
          </cell>
          <cell r="T2371">
            <v>1988</v>
          </cell>
          <cell r="U2371">
            <v>1989</v>
          </cell>
          <cell r="V2371">
            <v>1990</v>
          </cell>
          <cell r="W2371">
            <v>1991</v>
          </cell>
          <cell r="X2371">
            <v>1992</v>
          </cell>
        </row>
        <row r="2372">
          <cell r="A2372">
            <v>2372</v>
          </cell>
        </row>
        <row r="2373">
          <cell r="A2373">
            <v>2373</v>
          </cell>
          <cell r="B2373" t="str">
            <v>D</v>
          </cell>
          <cell r="C2373">
            <v>1001</v>
          </cell>
          <cell r="D2373">
            <v>1</v>
          </cell>
          <cell r="E2373">
            <v>1</v>
          </cell>
          <cell r="F2373" t="str">
            <v>Housing Statistics Unit</v>
          </cell>
          <cell r="G2373" t="str">
            <v>Estimated stock of all dwellings</v>
          </cell>
          <cell r="Q2373">
            <v>2032</v>
          </cell>
          <cell r="R2373">
            <v>2050</v>
          </cell>
          <cell r="S2373">
            <v>2067</v>
          </cell>
          <cell r="T2373">
            <v>2084</v>
          </cell>
          <cell r="U2373">
            <v>2104</v>
          </cell>
          <cell r="V2373">
            <v>2124</v>
          </cell>
          <cell r="W2373">
            <v>2160</v>
          </cell>
          <cell r="X2373">
            <v>2175</v>
          </cell>
        </row>
        <row r="2374">
          <cell r="A2374">
            <v>2374</v>
          </cell>
        </row>
        <row r="2375">
          <cell r="A2375">
            <v>2375</v>
          </cell>
          <cell r="B2375" t="str">
            <v>D</v>
          </cell>
          <cell r="C2375">
            <v>1001</v>
          </cell>
          <cell r="D2375">
            <v>1</v>
          </cell>
          <cell r="E2375">
            <v>2</v>
          </cell>
          <cell r="F2375" t="str">
            <v>Housing Statistics Unit</v>
          </cell>
          <cell r="G2375" t="str">
            <v>Estimated Vacant stock</v>
          </cell>
          <cell r="Q2375">
            <v>98</v>
          </cell>
          <cell r="R2375">
            <v>98</v>
          </cell>
          <cell r="S2375">
            <v>98</v>
          </cell>
          <cell r="T2375">
            <v>98</v>
          </cell>
          <cell r="U2375">
            <v>98</v>
          </cell>
          <cell r="V2375">
            <v>98</v>
          </cell>
          <cell r="W2375">
            <v>99</v>
          </cell>
          <cell r="X2375">
            <v>99</v>
          </cell>
        </row>
        <row r="2376">
          <cell r="A2376">
            <v>2376</v>
          </cell>
        </row>
        <row r="2377">
          <cell r="A2377">
            <v>2377</v>
          </cell>
          <cell r="B2377" t="str">
            <v>C</v>
          </cell>
          <cell r="G2377" t="str">
            <v>Estimated stock of occupied dwellings</v>
          </cell>
          <cell r="Q2377">
            <v>1934</v>
          </cell>
          <cell r="R2377">
            <v>1952</v>
          </cell>
          <cell r="S2377">
            <v>1969</v>
          </cell>
          <cell r="T2377">
            <v>1986</v>
          </cell>
          <cell r="U2377">
            <v>2006</v>
          </cell>
          <cell r="V2377">
            <v>2026</v>
          </cell>
          <cell r="W2377">
            <v>2061</v>
          </cell>
          <cell r="X2377">
            <v>2076</v>
          </cell>
        </row>
        <row r="2378">
          <cell r="A2378">
            <v>2378</v>
          </cell>
        </row>
        <row r="2379">
          <cell r="A2379">
            <v>2379</v>
          </cell>
          <cell r="B2379" t="str">
            <v>C</v>
          </cell>
          <cell r="G2379" t="str">
            <v>Factor Adjustment due to improvement in dwelling stock</v>
          </cell>
          <cell r="Q2379">
            <v>1</v>
          </cell>
          <cell r="R2379">
            <v>1.0024999999999999</v>
          </cell>
          <cell r="S2379">
            <v>1.0050062499999999</v>
          </cell>
          <cell r="T2379">
            <v>1.0075187656249998</v>
          </cell>
          <cell r="U2379">
            <v>1.0100375625390623</v>
          </cell>
          <cell r="V2379">
            <v>1.01256265644541</v>
          </cell>
          <cell r="W2379">
            <v>1.0150940630865235</v>
          </cell>
          <cell r="X2379">
            <v>1.0176317982442398</v>
          </cell>
        </row>
        <row r="2380">
          <cell r="A2380">
            <v>2380</v>
          </cell>
        </row>
        <row r="2381">
          <cell r="A2381">
            <v>2381</v>
          </cell>
          <cell r="B2381" t="str">
            <v>I</v>
          </cell>
          <cell r="C2381">
            <v>1001</v>
          </cell>
          <cell r="D2381">
            <v>1</v>
          </cell>
          <cell r="E2381">
            <v>90</v>
          </cell>
          <cell r="G2381" t="str">
            <v>Scottish Index,1990=100</v>
          </cell>
          <cell r="H2381">
            <v>40.499544948933156</v>
          </cell>
          <cell r="I2381">
            <v>40.499544948933156</v>
          </cell>
          <cell r="Q2381">
            <v>94.274692009295805</v>
          </cell>
          <cell r="R2381">
            <v>95.389999637616739</v>
          </cell>
          <cell r="S2381">
            <v>96.461304590001788</v>
          </cell>
          <cell r="T2381">
            <v>97.537369879651038</v>
          </cell>
          <cell r="U2381">
            <v>98.765918372873344</v>
          </cell>
          <cell r="V2381">
            <v>100</v>
          </cell>
          <cell r="W2381">
            <v>101.98186080947679</v>
          </cell>
          <cell r="X2381">
            <v>102.98089708785784</v>
          </cell>
        </row>
        <row r="2382">
          <cell r="A2382">
            <v>2382</v>
          </cell>
        </row>
        <row r="2383">
          <cell r="A2383">
            <v>2383</v>
          </cell>
          <cell r="B2383" t="str">
            <v>W</v>
          </cell>
          <cell r="C2383">
            <v>1001</v>
          </cell>
          <cell r="D2383">
            <v>1</v>
          </cell>
          <cell r="E2383">
            <v>90</v>
          </cell>
          <cell r="G2383" t="str">
            <v>WEIGHT * INDEX</v>
          </cell>
          <cell r="O2383">
            <v>0</v>
          </cell>
          <cell r="P2383">
            <v>0</v>
          </cell>
          <cell r="Q2383">
            <v>3818.0821265773047</v>
          </cell>
          <cell r="R2383">
            <v>3863.2515780023768</v>
          </cell>
          <cell r="S2383">
            <v>3906.6389410755096</v>
          </cell>
          <cell r="T2383">
            <v>3950.2190956416462</v>
          </cell>
          <cell r="U2383">
            <v>3999.974750564847</v>
          </cell>
          <cell r="V2383">
            <v>4049.9544948933158</v>
          </cell>
          <cell r="W2383">
            <v>4130.2189558292494</v>
          </cell>
          <cell r="X2383">
            <v>4170.6794704911581</v>
          </cell>
        </row>
        <row r="2384">
          <cell r="A2384">
            <v>2384</v>
          </cell>
        </row>
        <row r="2385">
          <cell r="A2385">
            <v>2385</v>
          </cell>
        </row>
        <row r="2386">
          <cell r="A2386">
            <v>2386</v>
          </cell>
        </row>
        <row r="2387">
          <cell r="A2387">
            <v>2387</v>
          </cell>
        </row>
        <row r="2388">
          <cell r="A2388">
            <v>2388</v>
          </cell>
        </row>
        <row r="2389">
          <cell r="A2389">
            <v>2389</v>
          </cell>
        </row>
        <row r="2390">
          <cell r="A2390">
            <v>2390</v>
          </cell>
        </row>
        <row r="2391">
          <cell r="A2391">
            <v>2391</v>
          </cell>
        </row>
        <row r="2392">
          <cell r="A2392">
            <v>2392</v>
          </cell>
        </row>
        <row r="2393">
          <cell r="A2393">
            <v>2393</v>
          </cell>
        </row>
        <row r="2394">
          <cell r="A2394">
            <v>2394</v>
          </cell>
        </row>
        <row r="2395">
          <cell r="A2395">
            <v>2395</v>
          </cell>
        </row>
        <row r="2396">
          <cell r="A2396">
            <v>2396</v>
          </cell>
        </row>
        <row r="2397">
          <cell r="A2397">
            <v>2397</v>
          </cell>
        </row>
        <row r="2398">
          <cell r="A2398">
            <v>2398</v>
          </cell>
        </row>
        <row r="2399">
          <cell r="A2399">
            <v>2399</v>
          </cell>
        </row>
        <row r="2400">
          <cell r="A2400">
            <v>2400</v>
          </cell>
        </row>
        <row r="2401">
          <cell r="A2401">
            <v>2401</v>
          </cell>
        </row>
        <row r="2402">
          <cell r="A2402">
            <v>2402</v>
          </cell>
        </row>
        <row r="2403">
          <cell r="A2403">
            <v>2403</v>
          </cell>
        </row>
        <row r="2404">
          <cell r="A2404">
            <v>2404</v>
          </cell>
        </row>
        <row r="2405">
          <cell r="A2405">
            <v>2405</v>
          </cell>
        </row>
        <row r="2406">
          <cell r="A2406">
            <v>2406</v>
          </cell>
        </row>
        <row r="2407">
          <cell r="A2407">
            <v>2407</v>
          </cell>
        </row>
        <row r="2408">
          <cell r="A2408">
            <v>2408</v>
          </cell>
        </row>
        <row r="2409">
          <cell r="A2409">
            <v>2409</v>
          </cell>
        </row>
        <row r="2410">
          <cell r="A2410">
            <v>2410</v>
          </cell>
        </row>
        <row r="2411">
          <cell r="A2411">
            <v>2411</v>
          </cell>
        </row>
        <row r="2412">
          <cell r="A2412">
            <v>2412</v>
          </cell>
        </row>
        <row r="2413">
          <cell r="A2413">
            <v>2413</v>
          </cell>
        </row>
        <row r="2414">
          <cell r="A2414">
            <v>2414</v>
          </cell>
        </row>
        <row r="2415">
          <cell r="A2415">
            <v>2415</v>
          </cell>
        </row>
        <row r="2416">
          <cell r="A2416">
            <v>2416</v>
          </cell>
        </row>
        <row r="2417">
          <cell r="A2417">
            <v>2417</v>
          </cell>
        </row>
        <row r="2418">
          <cell r="A2418">
            <v>2418</v>
          </cell>
        </row>
        <row r="2419">
          <cell r="A2419">
            <v>2419</v>
          </cell>
        </row>
        <row r="2420">
          <cell r="A2420">
            <v>2420</v>
          </cell>
        </row>
        <row r="2421">
          <cell r="A2421">
            <v>2421</v>
          </cell>
        </row>
        <row r="2422">
          <cell r="A2422">
            <v>2422</v>
          </cell>
        </row>
        <row r="2423">
          <cell r="A2423">
            <v>2423</v>
          </cell>
        </row>
        <row r="2424">
          <cell r="A2424">
            <v>2424</v>
          </cell>
        </row>
        <row r="2425">
          <cell r="A2425">
            <v>2425</v>
          </cell>
        </row>
        <row r="2426">
          <cell r="A2426">
            <v>2426</v>
          </cell>
        </row>
        <row r="2427">
          <cell r="A2427">
            <v>2427</v>
          </cell>
          <cell r="B2427" t="str">
            <v>I</v>
          </cell>
          <cell r="C2427">
            <v>10</v>
          </cell>
          <cell r="E2427">
            <v>90</v>
          </cell>
          <cell r="G2427" t="str">
            <v>DIVISIONAL INDEX, 1990=100</v>
          </cell>
          <cell r="H2427">
            <v>40.499544948933156</v>
          </cell>
          <cell r="I2427">
            <v>40.499544948933156</v>
          </cell>
          <cell r="O2427">
            <v>0</v>
          </cell>
          <cell r="P2427">
            <v>0</v>
          </cell>
          <cell r="Q2427">
            <v>94.274692009295805</v>
          </cell>
          <cell r="R2427">
            <v>95.389999637616739</v>
          </cell>
          <cell r="S2427">
            <v>96.461304590001788</v>
          </cell>
          <cell r="T2427">
            <v>97.537369879651038</v>
          </cell>
          <cell r="U2427">
            <v>98.765918372873344</v>
          </cell>
          <cell r="V2427">
            <v>100</v>
          </cell>
          <cell r="W2427">
            <v>101.98186080947677</v>
          </cell>
          <cell r="X2427">
            <v>102.98089708785784</v>
          </cell>
        </row>
        <row r="2428">
          <cell r="A2428">
            <v>2428</v>
          </cell>
        </row>
        <row r="2429">
          <cell r="A2429">
            <v>2429</v>
          </cell>
        </row>
        <row r="2430">
          <cell r="A2430">
            <v>2430</v>
          </cell>
        </row>
        <row r="2431">
          <cell r="A2431">
            <v>2431</v>
          </cell>
        </row>
        <row r="2432">
          <cell r="A2432">
            <v>2432</v>
          </cell>
        </row>
        <row r="2433">
          <cell r="A2433">
            <v>2433</v>
          </cell>
          <cell r="B2433" t="str">
            <v>H</v>
          </cell>
          <cell r="C2433" t="str">
            <v>814/5&amp;</v>
          </cell>
          <cell r="G2433" t="str">
            <v>ADJUSTMENT FOR FINANCIAL SERVICES</v>
          </cell>
        </row>
        <row r="2434">
          <cell r="A2434">
            <v>2434</v>
          </cell>
          <cell r="C2434">
            <v>82</v>
          </cell>
        </row>
        <row r="2435">
          <cell r="A2435">
            <v>2435</v>
          </cell>
        </row>
        <row r="2436">
          <cell r="A2436">
            <v>2436</v>
          </cell>
          <cell r="B2436" t="str">
            <v>H</v>
          </cell>
          <cell r="C2436">
            <v>1814</v>
          </cell>
          <cell r="D2436" t="str">
            <v xml:space="preserve"> </v>
          </cell>
          <cell r="G2436" t="str">
            <v>BANKING AND BILL-DISCOUNTING</v>
          </cell>
        </row>
        <row r="2437">
          <cell r="A2437">
            <v>2437</v>
          </cell>
          <cell r="H2437" t="str">
            <v>UNCONSTR</v>
          </cell>
          <cell r="I2437" t="str">
            <v>FINAL</v>
          </cell>
        </row>
        <row r="2438">
          <cell r="A2438">
            <v>2438</v>
          </cell>
          <cell r="B2438" t="str">
            <v>H</v>
          </cell>
          <cell r="C2438">
            <v>1814</v>
          </cell>
          <cell r="D2438">
            <v>1</v>
          </cell>
          <cell r="G2438" t="str">
            <v>Scottish clearing banks:  DEPOSITS deflated by the RPI</v>
          </cell>
          <cell r="H2438" t="str">
            <v>WEIGHT</v>
          </cell>
          <cell r="I2438" t="str">
            <v>WEIGHT</v>
          </cell>
          <cell r="J2438">
            <v>1978</v>
          </cell>
          <cell r="K2438">
            <v>1979</v>
          </cell>
          <cell r="L2438">
            <v>1980</v>
          </cell>
          <cell r="M2438">
            <v>1981</v>
          </cell>
          <cell r="N2438">
            <v>1982</v>
          </cell>
          <cell r="O2438">
            <v>1983</v>
          </cell>
          <cell r="P2438">
            <v>1984</v>
          </cell>
          <cell r="Q2438">
            <v>1985</v>
          </cell>
          <cell r="R2438">
            <v>1986</v>
          </cell>
          <cell r="S2438">
            <v>1987</v>
          </cell>
          <cell r="T2438">
            <v>1988</v>
          </cell>
          <cell r="U2438">
            <v>1989</v>
          </cell>
          <cell r="V2438">
            <v>1990</v>
          </cell>
          <cell r="W2438">
            <v>1991</v>
          </cell>
          <cell r="X2438">
            <v>1992</v>
          </cell>
        </row>
        <row r="2439">
          <cell r="A2439">
            <v>2439</v>
          </cell>
        </row>
        <row r="2440">
          <cell r="A2440">
            <v>2440</v>
          </cell>
          <cell r="B2440" t="str">
            <v>I</v>
          </cell>
          <cell r="C2440">
            <v>1814</v>
          </cell>
          <cell r="D2440">
            <v>1</v>
          </cell>
          <cell r="E2440">
            <v>90</v>
          </cell>
          <cell r="G2440" t="str">
            <v>Scottish Index,1990=100</v>
          </cell>
          <cell r="H2440">
            <v>-6.6519999999999992</v>
          </cell>
          <cell r="I2440">
            <v>-9.0504934331185058</v>
          </cell>
          <cell r="O2440">
            <v>37.244376623384248</v>
          </cell>
          <cell r="P2440">
            <v>41.549387717867674</v>
          </cell>
          <cell r="Q2440">
            <v>57.817876636777918</v>
          </cell>
          <cell r="R2440">
            <v>67.792601906483441</v>
          </cell>
          <cell r="S2440">
            <v>75.580709317512714</v>
          </cell>
          <cell r="T2440">
            <v>83.554670899559852</v>
          </cell>
          <cell r="U2440">
            <v>95.636895476058598</v>
          </cell>
          <cell r="V2440">
            <v>100</v>
          </cell>
          <cell r="W2440">
            <v>104.6987338067898</v>
          </cell>
          <cell r="X2440">
            <v>114.94445635110533</v>
          </cell>
        </row>
        <row r="2441">
          <cell r="A2441">
            <v>2441</v>
          </cell>
        </row>
        <row r="2442">
          <cell r="A2442">
            <v>2442</v>
          </cell>
          <cell r="B2442" t="str">
            <v>W</v>
          </cell>
          <cell r="C2442">
            <v>1814</v>
          </cell>
          <cell r="D2442">
            <v>1</v>
          </cell>
          <cell r="E2442">
            <v>90</v>
          </cell>
          <cell r="G2442" t="str">
            <v>WEIGHT * INDEX</v>
          </cell>
          <cell r="O2442">
            <v>-337.07998605053155</v>
          </cell>
          <cell r="P2442">
            <v>-376.04246069065607</v>
          </cell>
          <cell r="Q2442">
            <v>-523.28031281801441</v>
          </cell>
          <cell r="R2442">
            <v>-613.55649836864552</v>
          </cell>
          <cell r="S2442">
            <v>-684.04271334858743</v>
          </cell>
          <cell r="T2442">
            <v>-756.21100028284434</v>
          </cell>
          <cell r="U2442">
            <v>-865.56109446990934</v>
          </cell>
          <cell r="V2442">
            <v>-905.04934331185063</v>
          </cell>
          <cell r="W2442">
            <v>-947.57520277417359</v>
          </cell>
          <cell r="X2442">
            <v>-1040.3040473790554</v>
          </cell>
        </row>
        <row r="2443">
          <cell r="A2443">
            <v>2443</v>
          </cell>
          <cell r="H2443" t="str">
            <v>UNCONSTR</v>
          </cell>
          <cell r="I2443" t="str">
            <v>FINAL</v>
          </cell>
        </row>
        <row r="2444">
          <cell r="A2444">
            <v>2444</v>
          </cell>
          <cell r="B2444" t="str">
            <v>H</v>
          </cell>
          <cell r="C2444">
            <v>1814</v>
          </cell>
          <cell r="D2444">
            <v>2</v>
          </cell>
          <cell r="G2444" t="str">
            <v>Scottish clearing banks:  ADVANCES deflated by the RPI</v>
          </cell>
          <cell r="H2444" t="str">
            <v>WEIGHT</v>
          </cell>
          <cell r="I2444" t="str">
            <v>WEIGHT</v>
          </cell>
          <cell r="J2444">
            <v>1978</v>
          </cell>
          <cell r="K2444">
            <v>1979</v>
          </cell>
          <cell r="L2444">
            <v>1980</v>
          </cell>
          <cell r="M2444">
            <v>1981</v>
          </cell>
          <cell r="N2444">
            <v>1982</v>
          </cell>
          <cell r="O2444">
            <v>1983</v>
          </cell>
          <cell r="P2444">
            <v>1984</v>
          </cell>
          <cell r="Q2444">
            <v>1985</v>
          </cell>
          <cell r="R2444">
            <v>1986</v>
          </cell>
          <cell r="S2444">
            <v>1987</v>
          </cell>
          <cell r="T2444">
            <v>1988</v>
          </cell>
          <cell r="U2444">
            <v>1989</v>
          </cell>
          <cell r="V2444">
            <v>1990</v>
          </cell>
          <cell r="W2444">
            <v>1991</v>
          </cell>
          <cell r="X2444">
            <v>1992</v>
          </cell>
        </row>
        <row r="2445">
          <cell r="A2445">
            <v>2445</v>
          </cell>
        </row>
        <row r="2446">
          <cell r="A2446">
            <v>2446</v>
          </cell>
          <cell r="B2446" t="str">
            <v>I</v>
          </cell>
          <cell r="C2446">
            <v>1814</v>
          </cell>
          <cell r="D2446">
            <v>2</v>
          </cell>
          <cell r="E2446">
            <v>90</v>
          </cell>
          <cell r="G2446" t="str">
            <v>Scottish Index,1990=100</v>
          </cell>
          <cell r="H2446">
            <v>-9.2949999999999999</v>
          </cell>
          <cell r="I2446">
            <v>-12.646472709085465</v>
          </cell>
          <cell r="O2446">
            <v>32.753196986103767</v>
          </cell>
          <cell r="P2446">
            <v>37.090708626310487</v>
          </cell>
          <cell r="Q2446">
            <v>53.207781752098938</v>
          </cell>
          <cell r="R2446">
            <v>63.56673002540478</v>
          </cell>
          <cell r="S2446">
            <v>70.686317250897019</v>
          </cell>
          <cell r="T2446">
            <v>81.197812112195521</v>
          </cell>
          <cell r="U2446">
            <v>95.452178198484077</v>
          </cell>
          <cell r="V2446">
            <v>100</v>
          </cell>
          <cell r="W2446">
            <v>104.68601940544799</v>
          </cell>
          <cell r="X2446">
            <v>110.24024735058443</v>
          </cell>
        </row>
        <row r="2447">
          <cell r="A2447">
            <v>2447</v>
          </cell>
        </row>
        <row r="2448">
          <cell r="A2448">
            <v>2448</v>
          </cell>
          <cell r="B2448" t="str">
            <v>W</v>
          </cell>
          <cell r="C2448">
            <v>1814</v>
          </cell>
          <cell r="D2448">
            <v>2</v>
          </cell>
          <cell r="E2448">
            <v>90</v>
          </cell>
          <cell r="G2448" t="str">
            <v>WEIGHT * INDEX</v>
          </cell>
          <cell r="O2448">
            <v>-414.21241182006162</v>
          </cell>
          <cell r="P2448">
            <v>-469.0666344032764</v>
          </cell>
          <cell r="Q2448">
            <v>-672.89075983889484</v>
          </cell>
          <cell r="R2448">
            <v>-803.89491647208513</v>
          </cell>
          <cell r="S2448">
            <v>-893.93258201922629</v>
          </cell>
          <cell r="T2448">
            <v>-1026.8659149143298</v>
          </cell>
          <cell r="U2448">
            <v>-1207.1333666098915</v>
          </cell>
          <cell r="V2448">
            <v>-1264.6472709085465</v>
          </cell>
          <cell r="W2448">
            <v>-1323.9088874337895</v>
          </cell>
          <cell r="X2448">
            <v>-1394.1502795619972</v>
          </cell>
        </row>
        <row r="2449">
          <cell r="A2449">
            <v>2449</v>
          </cell>
          <cell r="H2449" t="str">
            <v>UNCONSTR</v>
          </cell>
          <cell r="I2449" t="str">
            <v>FINAL</v>
          </cell>
        </row>
        <row r="2450">
          <cell r="A2450">
            <v>2450</v>
          </cell>
          <cell r="B2450" t="str">
            <v>H</v>
          </cell>
          <cell r="C2450">
            <v>1814</v>
          </cell>
          <cell r="D2450">
            <v>3</v>
          </cell>
          <cell r="G2450" t="str">
            <v>Employees in employment in group '814'</v>
          </cell>
          <cell r="H2450" t="str">
            <v>WEIGHT</v>
          </cell>
          <cell r="I2450" t="str">
            <v>WEIGHT</v>
          </cell>
          <cell r="J2450">
            <v>1978</v>
          </cell>
          <cell r="K2450">
            <v>1979</v>
          </cell>
          <cell r="L2450">
            <v>1980</v>
          </cell>
          <cell r="M2450">
            <v>1981</v>
          </cell>
          <cell r="N2450">
            <v>1982</v>
          </cell>
          <cell r="O2450">
            <v>1983</v>
          </cell>
          <cell r="P2450">
            <v>1984</v>
          </cell>
          <cell r="Q2450">
            <v>1985</v>
          </cell>
          <cell r="R2450">
            <v>1986</v>
          </cell>
          <cell r="S2450">
            <v>1987</v>
          </cell>
          <cell r="T2450">
            <v>1988</v>
          </cell>
          <cell r="U2450">
            <v>1989</v>
          </cell>
          <cell r="V2450">
            <v>1990</v>
          </cell>
          <cell r="W2450">
            <v>1991</v>
          </cell>
          <cell r="X2450">
            <v>1992</v>
          </cell>
        </row>
        <row r="2451">
          <cell r="A2451">
            <v>2451</v>
          </cell>
        </row>
        <row r="2452">
          <cell r="A2452">
            <v>2452</v>
          </cell>
          <cell r="B2452" t="str">
            <v>I</v>
          </cell>
          <cell r="C2452">
            <v>1814</v>
          </cell>
          <cell r="D2452">
            <v>3</v>
          </cell>
          <cell r="E2452">
            <v>90</v>
          </cell>
          <cell r="G2452" t="str">
            <v>Scottish Index,1990=100</v>
          </cell>
          <cell r="H2452">
            <v>-0.47499999999999998</v>
          </cell>
          <cell r="I2452">
            <v>-0.64626944989947244</v>
          </cell>
          <cell r="O2452">
            <v>0</v>
          </cell>
          <cell r="P2452">
            <v>0</v>
          </cell>
          <cell r="Q2452">
            <v>0</v>
          </cell>
          <cell r="R2452">
            <v>86.238994065610726</v>
          </cell>
          <cell r="S2452">
            <v>98.849460234471053</v>
          </cell>
          <cell r="T2452">
            <v>92.499540211047901</v>
          </cell>
          <cell r="U2452">
            <v>91.726911101111099</v>
          </cell>
          <cell r="V2452">
            <v>100</v>
          </cell>
          <cell r="W2452">
            <v>102.88120061339579</v>
          </cell>
          <cell r="X2452">
            <v>102.06315201364693</v>
          </cell>
        </row>
        <row r="2453">
          <cell r="A2453">
            <v>2453</v>
          </cell>
        </row>
        <row r="2454">
          <cell r="A2454">
            <v>2454</v>
          </cell>
          <cell r="B2454" t="str">
            <v>W</v>
          </cell>
          <cell r="C2454">
            <v>1814</v>
          </cell>
          <cell r="D2454">
            <v>3</v>
          </cell>
          <cell r="E2454">
            <v>90</v>
          </cell>
          <cell r="G2454" t="str">
            <v>WEIGHT * INDEX</v>
          </cell>
          <cell r="O2454">
            <v>0</v>
          </cell>
          <cell r="P2454">
            <v>0</v>
          </cell>
          <cell r="Q2454">
            <v>0</v>
          </cell>
          <cell r="R2454">
            <v>-55.733627254666111</v>
          </cell>
          <cell r="S2454">
            <v>-63.883386288591382</v>
          </cell>
          <cell r="T2454">
            <v>-59.779626968148058</v>
          </cell>
          <cell r="U2454">
            <v>-59.280300378292878</v>
          </cell>
          <cell r="V2454">
            <v>-64.626944989947248</v>
          </cell>
          <cell r="W2454">
            <v>-66.488976925416566</v>
          </cell>
          <cell r="X2454">
            <v>-65.960297106865838</v>
          </cell>
        </row>
        <row r="2455">
          <cell r="A2455">
            <v>2455</v>
          </cell>
          <cell r="H2455" t="str">
            <v>UNCONSTR</v>
          </cell>
          <cell r="I2455" t="str">
            <v>FINAL</v>
          </cell>
        </row>
        <row r="2456">
          <cell r="A2456">
            <v>2456</v>
          </cell>
          <cell r="B2456" t="str">
            <v>H</v>
          </cell>
          <cell r="C2456">
            <v>1814</v>
          </cell>
          <cell r="D2456">
            <v>4</v>
          </cell>
          <cell r="G2456" t="str">
            <v>Clearings</v>
          </cell>
          <cell r="H2456" t="str">
            <v>WEIGHT</v>
          </cell>
          <cell r="I2456" t="str">
            <v>WEIGHT</v>
          </cell>
          <cell r="J2456">
            <v>1978</v>
          </cell>
          <cell r="K2456">
            <v>1979</v>
          </cell>
          <cell r="L2456">
            <v>1980</v>
          </cell>
          <cell r="M2456">
            <v>1981</v>
          </cell>
          <cell r="N2456">
            <v>1982</v>
          </cell>
          <cell r="O2456">
            <v>1983</v>
          </cell>
          <cell r="P2456">
            <v>1984</v>
          </cell>
          <cell r="Q2456">
            <v>1985</v>
          </cell>
          <cell r="R2456">
            <v>1986</v>
          </cell>
          <cell r="S2456">
            <v>1987</v>
          </cell>
          <cell r="T2456">
            <v>1988</v>
          </cell>
          <cell r="U2456">
            <v>1989</v>
          </cell>
          <cell r="V2456">
            <v>1990</v>
          </cell>
          <cell r="W2456">
            <v>1991</v>
          </cell>
          <cell r="X2456">
            <v>1992</v>
          </cell>
        </row>
        <row r="2457">
          <cell r="A2457">
            <v>2457</v>
          </cell>
        </row>
        <row r="2458">
          <cell r="A2458">
            <v>2458</v>
          </cell>
          <cell r="B2458" t="str">
            <v>I</v>
          </cell>
          <cell r="C2458">
            <v>1814</v>
          </cell>
          <cell r="D2458">
            <v>4</v>
          </cell>
          <cell r="E2458">
            <v>90</v>
          </cell>
          <cell r="G2458" t="str">
            <v>Scottish Index, 1990=100</v>
          </cell>
          <cell r="H2458">
            <v>-6.5819999999999999</v>
          </cell>
          <cell r="I2458">
            <v>-8.9552537247122679</v>
          </cell>
          <cell r="O2458">
            <v>89.154608220665324</v>
          </cell>
          <cell r="P2458">
            <v>91.894688629154018</v>
          </cell>
          <cell r="Q2458">
            <v>96.250996624200582</v>
          </cell>
          <cell r="R2458">
            <v>99.197611494681851</v>
          </cell>
          <cell r="S2458">
            <v>96.190350981356758</v>
          </cell>
          <cell r="T2458">
            <v>95.751836333101494</v>
          </cell>
          <cell r="U2458">
            <v>98.05467437954843</v>
          </cell>
          <cell r="V2458">
            <v>100</v>
          </cell>
          <cell r="W2458">
            <v>98.497854077253223</v>
          </cell>
          <cell r="X2458">
            <v>97.177220987633376</v>
          </cell>
        </row>
        <row r="2459">
          <cell r="A2459">
            <v>2459</v>
          </cell>
        </row>
        <row r="2460">
          <cell r="A2460">
            <v>2460</v>
          </cell>
          <cell r="B2460" t="str">
            <v>W</v>
          </cell>
          <cell r="C2460">
            <v>1814</v>
          </cell>
          <cell r="D2460">
            <v>4</v>
          </cell>
          <cell r="E2460">
            <v>90</v>
          </cell>
          <cell r="G2460" t="str">
            <v>Weight * Index</v>
          </cell>
          <cell r="O2460">
            <v>-798.40213734337613</v>
          </cell>
          <cell r="P2460">
            <v>-822.94025262750563</v>
          </cell>
          <cell r="Q2460">
            <v>-861.95209602614023</v>
          </cell>
          <cell r="R2460">
            <v>-888.33977982031013</v>
          </cell>
          <cell r="S2460">
            <v>-861.40899890717549</v>
          </cell>
          <cell r="T2460">
            <v>-857.48198897004659</v>
          </cell>
          <cell r="U2460">
            <v>-878.10448796289961</v>
          </cell>
          <cell r="V2460">
            <v>-895.52537247122677</v>
          </cell>
          <cell r="W2460">
            <v>-882.07327460148736</v>
          </cell>
          <cell r="X2460">
            <v>-870.24667020669096</v>
          </cell>
        </row>
        <row r="2461">
          <cell r="A2461">
            <v>2461</v>
          </cell>
        </row>
        <row r="2462">
          <cell r="A2462">
            <v>2462</v>
          </cell>
          <cell r="B2462" t="str">
            <v>H</v>
          </cell>
          <cell r="C2462">
            <v>1815</v>
          </cell>
          <cell r="D2462" t="str">
            <v xml:space="preserve"> </v>
          </cell>
          <cell r="G2462" t="str">
            <v>OTHER FINANCIAL INSTITUTIONS</v>
          </cell>
        </row>
        <row r="2463">
          <cell r="A2463">
            <v>2463</v>
          </cell>
          <cell r="H2463" t="str">
            <v>UNCONSTR</v>
          </cell>
          <cell r="I2463" t="str">
            <v>FINAL</v>
          </cell>
        </row>
        <row r="2464">
          <cell r="A2464">
            <v>2464</v>
          </cell>
          <cell r="B2464" t="str">
            <v>H</v>
          </cell>
          <cell r="C2464">
            <v>1815</v>
          </cell>
          <cell r="D2464">
            <v>1</v>
          </cell>
          <cell r="G2464" t="str">
            <v>Building Societies: Number of loans</v>
          </cell>
          <cell r="H2464" t="str">
            <v>WEIGHT</v>
          </cell>
          <cell r="I2464" t="str">
            <v>WEIGHT</v>
          </cell>
          <cell r="J2464">
            <v>1978</v>
          </cell>
          <cell r="K2464">
            <v>1979</v>
          </cell>
          <cell r="L2464">
            <v>1980</v>
          </cell>
          <cell r="M2464">
            <v>1981</v>
          </cell>
          <cell r="N2464">
            <v>1982</v>
          </cell>
          <cell r="O2464">
            <v>1983</v>
          </cell>
          <cell r="P2464">
            <v>1984</v>
          </cell>
          <cell r="Q2464">
            <v>1985</v>
          </cell>
          <cell r="R2464">
            <v>1986</v>
          </cell>
          <cell r="S2464">
            <v>1987</v>
          </cell>
          <cell r="T2464">
            <v>1988</v>
          </cell>
          <cell r="U2464">
            <v>1989</v>
          </cell>
          <cell r="V2464">
            <v>1990</v>
          </cell>
          <cell r="W2464">
            <v>1991</v>
          </cell>
          <cell r="X2464">
            <v>1992</v>
          </cell>
        </row>
        <row r="2465">
          <cell r="A2465">
            <v>2465</v>
          </cell>
        </row>
        <row r="2466">
          <cell r="A2466">
            <v>2466</v>
          </cell>
          <cell r="B2466" t="str">
            <v>I</v>
          </cell>
          <cell r="C2466">
            <v>1815</v>
          </cell>
          <cell r="D2466">
            <v>1</v>
          </cell>
          <cell r="E2466">
            <v>90</v>
          </cell>
          <cell r="G2466" t="str">
            <v>Scottish Index,1990=100</v>
          </cell>
          <cell r="H2466">
            <v>-1.41</v>
          </cell>
          <cell r="I2466">
            <v>-1.9183998407542233</v>
          </cell>
          <cell r="O2466">
            <v>88.988532293432471</v>
          </cell>
          <cell r="P2466">
            <v>106.60781562972612</v>
          </cell>
          <cell r="Q2466">
            <v>93.337595901758121</v>
          </cell>
          <cell r="R2466">
            <v>98.801804025039061</v>
          </cell>
          <cell r="S2466">
            <v>73.934081341536</v>
          </cell>
          <cell r="T2466">
            <v>99.024832928030122</v>
          </cell>
          <cell r="U2466">
            <v>119.88472622478385</v>
          </cell>
          <cell r="V2466">
            <v>99.999999999999986</v>
          </cell>
          <cell r="W2466">
            <v>85.302593659942346</v>
          </cell>
          <cell r="X2466">
            <v>68.731988472622476</v>
          </cell>
        </row>
        <row r="2467">
          <cell r="A2467">
            <v>2467</v>
          </cell>
        </row>
        <row r="2468">
          <cell r="A2468">
            <v>2468</v>
          </cell>
          <cell r="B2468" t="str">
            <v>W</v>
          </cell>
          <cell r="C2468">
            <v>1815</v>
          </cell>
          <cell r="D2468">
            <v>1</v>
          </cell>
          <cell r="E2468">
            <v>90</v>
          </cell>
          <cell r="G2468" t="str">
            <v>WEIGHT * INDEX</v>
          </cell>
          <cell r="O2468">
            <v>-170.71558618067291</v>
          </cell>
          <cell r="P2468">
            <v>-204.51641652722219</v>
          </cell>
          <cell r="Q2468">
            <v>-179.05882911431482</v>
          </cell>
          <cell r="R2468">
            <v>-189.54136510786492</v>
          </cell>
          <cell r="S2468">
            <v>-141.83512987191244</v>
          </cell>
          <cell r="T2468">
            <v>-189.96922371984655</v>
          </cell>
          <cell r="U2468">
            <v>-229.98683969848898</v>
          </cell>
          <cell r="V2468">
            <v>-191.83998407542231</v>
          </cell>
          <cell r="W2468">
            <v>-163.6444820931556</v>
          </cell>
          <cell r="X2468">
            <v>-131.85543574060006</v>
          </cell>
        </row>
        <row r="2469">
          <cell r="A2469">
            <v>2469</v>
          </cell>
          <cell r="H2469" t="str">
            <v>UNCONSTR</v>
          </cell>
          <cell r="I2469" t="str">
            <v>FINAL</v>
          </cell>
        </row>
        <row r="2470">
          <cell r="A2470">
            <v>2470</v>
          </cell>
          <cell r="B2470" t="str">
            <v>H</v>
          </cell>
          <cell r="C2470">
            <v>1815</v>
          </cell>
          <cell r="D2470">
            <v>2</v>
          </cell>
          <cell r="G2470" t="str">
            <v>Building Societies: Number of outstanding advances</v>
          </cell>
          <cell r="H2470" t="str">
            <v>WEIGHT</v>
          </cell>
          <cell r="I2470" t="str">
            <v>WEIGHT</v>
          </cell>
          <cell r="J2470">
            <v>1978</v>
          </cell>
          <cell r="K2470">
            <v>1979</v>
          </cell>
          <cell r="L2470">
            <v>1980</v>
          </cell>
          <cell r="M2470">
            <v>1981</v>
          </cell>
          <cell r="N2470">
            <v>1982</v>
          </cell>
          <cell r="O2470">
            <v>1983</v>
          </cell>
          <cell r="P2470">
            <v>1984</v>
          </cell>
          <cell r="Q2470">
            <v>1985</v>
          </cell>
          <cell r="R2470">
            <v>1986</v>
          </cell>
          <cell r="S2470">
            <v>1987</v>
          </cell>
          <cell r="T2470">
            <v>1988</v>
          </cell>
          <cell r="U2470">
            <v>1989</v>
          </cell>
          <cell r="V2470">
            <v>1990</v>
          </cell>
          <cell r="W2470">
            <v>1991</v>
          </cell>
          <cell r="X2470">
            <v>1992</v>
          </cell>
        </row>
        <row r="2471">
          <cell r="A2471">
            <v>2471</v>
          </cell>
        </row>
        <row r="2472">
          <cell r="A2472">
            <v>2472</v>
          </cell>
          <cell r="B2472" t="str">
            <v>I</v>
          </cell>
          <cell r="C2472">
            <v>1815</v>
          </cell>
          <cell r="D2472">
            <v>2</v>
          </cell>
          <cell r="E2472">
            <v>90</v>
          </cell>
          <cell r="G2472" t="str">
            <v>Scottish Index,1990=100</v>
          </cell>
          <cell r="H2472">
            <v>-3.2610000000000001</v>
          </cell>
          <cell r="I2472">
            <v>-4.4368098444677466</v>
          </cell>
          <cell r="O2472">
            <v>52.751931132137855</v>
          </cell>
          <cell r="P2472">
            <v>58.645015995542984</v>
          </cell>
          <cell r="Q2472">
            <v>63.510115157268601</v>
          </cell>
          <cell r="R2472">
            <v>78.089097416619097</v>
          </cell>
          <cell r="S2472">
            <v>79.46122055607789</v>
          </cell>
          <cell r="T2472">
            <v>82.417817719975758</v>
          </cell>
          <cell r="U2472">
            <v>93.062933435891267</v>
          </cell>
          <cell r="V2472">
            <v>100</v>
          </cell>
          <cell r="W2472">
            <v>107.24530770803516</v>
          </cell>
          <cell r="X2472">
            <v>110.59206845246139</v>
          </cell>
        </row>
        <row r="2473">
          <cell r="A2473">
            <v>2473</v>
          </cell>
        </row>
        <row r="2474">
          <cell r="A2474">
            <v>2474</v>
          </cell>
          <cell r="B2474" t="str">
            <v>W</v>
          </cell>
          <cell r="C2474">
            <v>1815</v>
          </cell>
          <cell r="D2474">
            <v>2</v>
          </cell>
          <cell r="E2474">
            <v>90</v>
          </cell>
          <cell r="G2474" t="str">
            <v>WEIGHT * INDEX</v>
          </cell>
          <cell r="O2474">
            <v>-234.05028736175385</v>
          </cell>
          <cell r="P2474">
            <v>-260.19678429799359</v>
          </cell>
          <cell r="Q2474">
            <v>-281.78230415304955</v>
          </cell>
          <cell r="R2474">
            <v>-346.46647616365647</v>
          </cell>
          <cell r="S2474">
            <v>-352.55432561662923</v>
          </cell>
          <cell r="T2474">
            <v>-365.67218501953676</v>
          </cell>
          <cell r="U2474">
            <v>-412.90253922340901</v>
          </cell>
          <cell r="V2474">
            <v>-443.68098444677469</v>
          </cell>
          <cell r="W2474">
            <v>-475.82703701198307</v>
          </cell>
          <cell r="X2474">
            <v>-490.67597802993163</v>
          </cell>
        </row>
        <row r="2475">
          <cell r="A2475">
            <v>2475</v>
          </cell>
          <cell r="H2475" t="str">
            <v>UNCONSTR</v>
          </cell>
          <cell r="I2475" t="str">
            <v>FINAL</v>
          </cell>
        </row>
        <row r="2476">
          <cell r="A2476">
            <v>2476</v>
          </cell>
          <cell r="B2476" t="str">
            <v>H</v>
          </cell>
          <cell r="C2476">
            <v>1815</v>
          </cell>
          <cell r="D2476">
            <v>3</v>
          </cell>
          <cell r="G2476" t="str">
            <v>Building Societies: Liabilities deflated by the RPI</v>
          </cell>
          <cell r="H2476" t="str">
            <v>WEIGHT</v>
          </cell>
          <cell r="I2476" t="str">
            <v>WEIGHT</v>
          </cell>
          <cell r="J2476">
            <v>1978</v>
          </cell>
          <cell r="K2476">
            <v>1979</v>
          </cell>
          <cell r="L2476">
            <v>1980</v>
          </cell>
          <cell r="M2476">
            <v>1981</v>
          </cell>
          <cell r="N2476">
            <v>1982</v>
          </cell>
          <cell r="O2476">
            <v>1983</v>
          </cell>
          <cell r="P2476">
            <v>1984</v>
          </cell>
          <cell r="Q2476">
            <v>1985</v>
          </cell>
          <cell r="R2476">
            <v>1986</v>
          </cell>
          <cell r="S2476">
            <v>1987</v>
          </cell>
          <cell r="T2476">
            <v>1988</v>
          </cell>
          <cell r="U2476">
            <v>1989</v>
          </cell>
          <cell r="V2476">
            <v>1990</v>
          </cell>
          <cell r="W2476">
            <v>1991</v>
          </cell>
          <cell r="X2476">
            <v>1992</v>
          </cell>
        </row>
        <row r="2477">
          <cell r="A2477">
            <v>2477</v>
          </cell>
        </row>
        <row r="2478">
          <cell r="A2478">
            <v>2478</v>
          </cell>
          <cell r="B2478" t="str">
            <v>I</v>
          </cell>
          <cell r="C2478">
            <v>1815</v>
          </cell>
          <cell r="D2478">
            <v>3</v>
          </cell>
          <cell r="E2478">
            <v>90</v>
          </cell>
          <cell r="G2478" t="str">
            <v>Scottish Index,1990=100</v>
          </cell>
          <cell r="H2478">
            <v>-2.194</v>
          </cell>
          <cell r="I2478">
            <v>-2.9850845749040893</v>
          </cell>
          <cell r="O2478">
            <v>61.052047281767329</v>
          </cell>
          <cell r="P2478">
            <v>68.956748164350969</v>
          </cell>
          <cell r="Q2478">
            <v>74.27198687525636</v>
          </cell>
          <cell r="R2478">
            <v>79.511371376256506</v>
          </cell>
          <cell r="S2478">
            <v>85.040424305519096</v>
          </cell>
          <cell r="T2478">
            <v>92.715894016983412</v>
          </cell>
          <cell r="U2478">
            <v>97.137490159632961</v>
          </cell>
          <cell r="V2478">
            <v>100</v>
          </cell>
          <cell r="W2478">
            <v>104.9538073451766</v>
          </cell>
          <cell r="X2478">
            <v>110.64644801416108</v>
          </cell>
        </row>
        <row r="2479">
          <cell r="A2479">
            <v>2479</v>
          </cell>
        </row>
        <row r="2480">
          <cell r="A2480">
            <v>2480</v>
          </cell>
          <cell r="B2480" t="str">
            <v>W</v>
          </cell>
          <cell r="C2480">
            <v>1815</v>
          </cell>
          <cell r="D2480">
            <v>3</v>
          </cell>
          <cell r="E2480">
            <v>90</v>
          </cell>
          <cell r="G2480" t="str">
            <v>WEIGHT * INDEX</v>
          </cell>
          <cell r="O2480">
            <v>-182.2455246071188</v>
          </cell>
          <cell r="P2480">
            <v>-205.84172528094996</v>
          </cell>
          <cell r="Q2480">
            <v>-221.70816236880674</v>
          </cell>
          <cell r="R2480">
            <v>-237.34816822473383</v>
          </cell>
          <cell r="S2480">
            <v>-253.85285883770385</v>
          </cell>
          <cell r="T2480">
            <v>-276.76478507853955</v>
          </cell>
          <cell r="U2480">
            <v>-289.96362352041814</v>
          </cell>
          <cell r="V2480">
            <v>-298.50845749040894</v>
          </cell>
          <cell r="W2480">
            <v>-313.29599138354217</v>
          </cell>
          <cell r="X2480">
            <v>-330.28900523499942</v>
          </cell>
        </row>
        <row r="2481">
          <cell r="A2481">
            <v>2481</v>
          </cell>
          <cell r="H2481" t="str">
            <v>UNCONSTR</v>
          </cell>
          <cell r="I2481" t="str">
            <v>FINAL</v>
          </cell>
        </row>
        <row r="2482">
          <cell r="A2482">
            <v>2482</v>
          </cell>
          <cell r="B2482" t="str">
            <v>H</v>
          </cell>
          <cell r="C2482">
            <v>1815</v>
          </cell>
          <cell r="D2482">
            <v>4</v>
          </cell>
          <cell r="G2482" t="str">
            <v>UK Index of the remainder of output for group 815, excluding finance leasing, adjusted by the</v>
          </cell>
          <cell r="H2482" t="str">
            <v>WEIGHT</v>
          </cell>
          <cell r="I2482" t="str">
            <v>WEIGHT</v>
          </cell>
          <cell r="J2482">
            <v>1978</v>
          </cell>
          <cell r="K2482">
            <v>1979</v>
          </cell>
          <cell r="L2482">
            <v>1980</v>
          </cell>
          <cell r="M2482">
            <v>1981</v>
          </cell>
          <cell r="N2482">
            <v>1982</v>
          </cell>
          <cell r="O2482">
            <v>1983</v>
          </cell>
          <cell r="P2482">
            <v>1984</v>
          </cell>
          <cell r="Q2482">
            <v>1985</v>
          </cell>
          <cell r="R2482">
            <v>1986</v>
          </cell>
          <cell r="S2482">
            <v>1987</v>
          </cell>
          <cell r="T2482">
            <v>1988</v>
          </cell>
          <cell r="U2482">
            <v>1989</v>
          </cell>
          <cell r="V2482">
            <v>1990</v>
          </cell>
          <cell r="W2482">
            <v>1991</v>
          </cell>
          <cell r="X2482">
            <v>1992</v>
          </cell>
        </row>
        <row r="2483">
          <cell r="A2483">
            <v>2483</v>
          </cell>
          <cell r="G2483" t="str">
            <v>Scot/GB ratio of the number of employees in employment in Class 81</v>
          </cell>
        </row>
        <row r="2484">
          <cell r="A2484">
            <v>2484</v>
          </cell>
        </row>
        <row r="2485">
          <cell r="A2485">
            <v>2485</v>
          </cell>
          <cell r="B2485" t="str">
            <v>D</v>
          </cell>
          <cell r="C2485">
            <v>1815</v>
          </cell>
          <cell r="D2485">
            <v>4</v>
          </cell>
          <cell r="E2485">
            <v>2</v>
          </cell>
          <cell r="F2485" t="str">
            <v>ONS GDP(O)</v>
          </cell>
          <cell r="G2485" t="str">
            <v>81509 excluding finance leasing,1990=100</v>
          </cell>
          <cell r="R2485">
            <v>92.39</v>
          </cell>
          <cell r="S2485">
            <v>111.89</v>
          </cell>
          <cell r="T2485">
            <v>106.84</v>
          </cell>
          <cell r="U2485">
            <v>105.4</v>
          </cell>
          <cell r="V2485">
            <v>100</v>
          </cell>
          <cell r="W2485">
            <v>98.01</v>
          </cell>
          <cell r="X2485">
            <v>100.4</v>
          </cell>
        </row>
        <row r="2486">
          <cell r="A2486">
            <v>2486</v>
          </cell>
        </row>
        <row r="2487">
          <cell r="A2487">
            <v>2487</v>
          </cell>
          <cell r="B2487" t="str">
            <v>I</v>
          </cell>
          <cell r="C2487">
            <v>1815</v>
          </cell>
          <cell r="D2487">
            <v>4</v>
          </cell>
          <cell r="E2487">
            <v>90</v>
          </cell>
          <cell r="G2487" t="str">
            <v>Scottish Index,1990=100</v>
          </cell>
          <cell r="H2487">
            <v>-1.9239999999999999</v>
          </cell>
          <cell r="I2487">
            <v>-2.6177314139085999</v>
          </cell>
          <cell r="O2487">
            <v>0</v>
          </cell>
          <cell r="P2487">
            <v>0</v>
          </cell>
          <cell r="Q2487">
            <v>0</v>
          </cell>
          <cell r="R2487">
            <v>106.22345181503053</v>
          </cell>
          <cell r="S2487">
            <v>127.71997376321549</v>
          </cell>
          <cell r="T2487">
            <v>110.19280281818854</v>
          </cell>
          <cell r="U2487">
            <v>103.8893041798999</v>
          </cell>
          <cell r="V2487">
            <v>100.00000000000001</v>
          </cell>
          <cell r="W2487">
            <v>103.75031004875513</v>
          </cell>
          <cell r="X2487">
            <v>107.14467615724324</v>
          </cell>
        </row>
        <row r="2488">
          <cell r="A2488">
            <v>2488</v>
          </cell>
        </row>
        <row r="2489">
          <cell r="A2489">
            <v>2489</v>
          </cell>
          <cell r="B2489" t="str">
            <v>W</v>
          </cell>
          <cell r="C2489">
            <v>1815</v>
          </cell>
          <cell r="D2489">
            <v>4</v>
          </cell>
          <cell r="E2489">
            <v>90</v>
          </cell>
          <cell r="G2489" t="str">
            <v>WEIGHT * INDEX</v>
          </cell>
          <cell r="O2489">
            <v>0</v>
          </cell>
          <cell r="P2489">
            <v>0</v>
          </cell>
          <cell r="Q2489">
            <v>0</v>
          </cell>
          <cell r="R2489">
            <v>-278.06446671001191</v>
          </cell>
          <cell r="S2489">
            <v>-334.33658750355136</v>
          </cell>
          <cell r="T2489">
            <v>-288.45516152380821</v>
          </cell>
          <cell r="U2489">
            <v>-271.95429512082995</v>
          </cell>
          <cell r="V2489">
            <v>-261.77314139086002</v>
          </cell>
          <cell r="W2489">
            <v>-271.5904458173834</v>
          </cell>
          <cell r="X2489">
            <v>-280.47598460987939</v>
          </cell>
        </row>
        <row r="2490">
          <cell r="A2490">
            <v>2490</v>
          </cell>
        </row>
        <row r="2491">
          <cell r="A2491">
            <v>2491</v>
          </cell>
          <cell r="B2491" t="str">
            <v>H</v>
          </cell>
          <cell r="C2491">
            <v>18200</v>
          </cell>
          <cell r="D2491" t="str">
            <v xml:space="preserve"> </v>
          </cell>
          <cell r="G2491" t="str">
            <v>INSURANCE</v>
          </cell>
        </row>
        <row r="2492">
          <cell r="A2492">
            <v>2492</v>
          </cell>
          <cell r="H2492" t="str">
            <v>UNCONSTR</v>
          </cell>
          <cell r="I2492" t="str">
            <v>FINAL</v>
          </cell>
        </row>
        <row r="2493">
          <cell r="A2493">
            <v>2493</v>
          </cell>
          <cell r="B2493" t="str">
            <v>H</v>
          </cell>
          <cell r="C2493">
            <v>18200</v>
          </cell>
          <cell r="D2493">
            <v>2</v>
          </cell>
          <cell r="G2493" t="str">
            <v>Employees in employment in Class 82</v>
          </cell>
          <cell r="H2493" t="str">
            <v>WEIGHT</v>
          </cell>
          <cell r="I2493" t="str">
            <v>WEIGHT</v>
          </cell>
          <cell r="J2493">
            <v>1978</v>
          </cell>
          <cell r="K2493">
            <v>1979</v>
          </cell>
          <cell r="L2493">
            <v>1980</v>
          </cell>
          <cell r="M2493">
            <v>1981</v>
          </cell>
          <cell r="N2493">
            <v>1982</v>
          </cell>
          <cell r="O2493">
            <v>1983</v>
          </cell>
          <cell r="P2493">
            <v>1984</v>
          </cell>
          <cell r="Q2493">
            <v>1985</v>
          </cell>
          <cell r="R2493">
            <v>1986</v>
          </cell>
          <cell r="S2493">
            <v>1987</v>
          </cell>
          <cell r="T2493">
            <v>1988</v>
          </cell>
          <cell r="U2493">
            <v>1989</v>
          </cell>
          <cell r="V2493">
            <v>1990</v>
          </cell>
          <cell r="W2493">
            <v>1991</v>
          </cell>
          <cell r="X2493">
            <v>1992</v>
          </cell>
        </row>
        <row r="2494">
          <cell r="A2494">
            <v>2494</v>
          </cell>
        </row>
        <row r="2495">
          <cell r="A2495">
            <v>2495</v>
          </cell>
          <cell r="B2495" t="str">
            <v>I</v>
          </cell>
          <cell r="C2495">
            <v>18200</v>
          </cell>
          <cell r="D2495">
            <v>2</v>
          </cell>
          <cell r="E2495">
            <v>90</v>
          </cell>
          <cell r="G2495" t="str">
            <v>Scottish Index,1990=100</v>
          </cell>
          <cell r="H2495">
            <v>-3.1019999999999999</v>
          </cell>
          <cell r="I2495">
            <v>-4.2204796496592909</v>
          </cell>
          <cell r="O2495" t="e">
            <v>#VALUE!</v>
          </cell>
          <cell r="P2495" t="e">
            <v>#VALUE!</v>
          </cell>
          <cell r="Q2495">
            <v>50.545440089613422</v>
          </cell>
          <cell r="R2495">
            <v>45.119957514388915</v>
          </cell>
          <cell r="S2495">
            <v>52.051055203821974</v>
          </cell>
          <cell r="T2495">
            <v>63.346877229236163</v>
          </cell>
          <cell r="U2495">
            <v>85.236994064093338</v>
          </cell>
          <cell r="V2495">
            <v>100</v>
          </cell>
          <cell r="W2495">
            <v>108.72300635396215</v>
          </cell>
          <cell r="X2495">
            <v>102.78285036036893</v>
          </cell>
        </row>
        <row r="2496">
          <cell r="A2496">
            <v>2496</v>
          </cell>
        </row>
        <row r="2497">
          <cell r="A2497">
            <v>2497</v>
          </cell>
          <cell r="B2497" t="str">
            <v>W</v>
          </cell>
          <cell r="C2497">
            <v>18200</v>
          </cell>
          <cell r="D2497">
            <v>2</v>
          </cell>
          <cell r="E2497">
            <v>90</v>
          </cell>
          <cell r="G2497" t="str">
            <v>WEIGHT * INDEX</v>
          </cell>
          <cell r="O2497" t="e">
            <v>#VALUE!</v>
          </cell>
          <cell r="P2497" t="e">
            <v>#VALUE!</v>
          </cell>
          <cell r="Q2497">
            <v>-213.32600128128632</v>
          </cell>
          <cell r="R2497">
            <v>-190.42786248297023</v>
          </cell>
          <cell r="S2497">
            <v>-219.68041923102297</v>
          </cell>
          <cell r="T2497">
            <v>-267.35420621545677</v>
          </cell>
          <cell r="U2497">
            <v>-359.74099884563572</v>
          </cell>
          <cell r="V2497">
            <v>-422.04796496592911</v>
          </cell>
          <cell r="W2497">
            <v>-458.86323576667502</v>
          </cell>
          <cell r="X2497">
            <v>-433.79292827991316</v>
          </cell>
        </row>
        <row r="2498">
          <cell r="A2498">
            <v>2498</v>
          </cell>
        </row>
        <row r="2499">
          <cell r="A2499">
            <v>2499</v>
          </cell>
          <cell r="B2499" t="str">
            <v>I</v>
          </cell>
          <cell r="C2499">
            <v>18</v>
          </cell>
          <cell r="E2499">
            <v>90</v>
          </cell>
          <cell r="G2499" t="str">
            <v>DIVISIONAL INDEX, 1990=100</v>
          </cell>
          <cell r="H2499">
            <v>-34.894999999999996</v>
          </cell>
          <cell r="I2499">
            <v>-47.476994640509659</v>
          </cell>
          <cell r="O2499" t="e">
            <v>#VALUE!</v>
          </cell>
          <cell r="P2499" t="e">
            <v>#VALUE!</v>
          </cell>
          <cell r="Q2499">
            <v>62.219575774916748</v>
          </cell>
          <cell r="R2499">
            <v>75.897246400899448</v>
          </cell>
          <cell r="S2499">
            <v>80.155178954342276</v>
          </cell>
          <cell r="T2499">
            <v>86.116531251622348</v>
          </cell>
          <cell r="U2499">
            <v>96.354615123984331</v>
          </cell>
          <cell r="V2499">
            <v>100.00000000000001</v>
          </cell>
          <cell r="W2499">
            <v>103.27670424243539</v>
          </cell>
          <cell r="X2499">
            <v>106.10929913098336</v>
          </cell>
        </row>
        <row r="2500">
          <cell r="A2500">
            <v>2500</v>
          </cell>
        </row>
        <row r="2501">
          <cell r="A2501">
            <v>2501</v>
          </cell>
        </row>
        <row r="2502">
          <cell r="A2502">
            <v>2502</v>
          </cell>
        </row>
        <row r="2503">
          <cell r="A2503">
            <v>2503</v>
          </cell>
        </row>
        <row r="2504">
          <cell r="A2504">
            <v>2504</v>
          </cell>
          <cell r="I2504" t="str">
            <v>FINAL</v>
          </cell>
        </row>
        <row r="2505">
          <cell r="A2505">
            <v>2505</v>
          </cell>
          <cell r="B2505" t="str">
            <v>H</v>
          </cell>
          <cell r="G2505" t="str">
            <v>SUMMARY OF GROSS DOMESTIC PRODUCT (OUTPUT MEASURE)</v>
          </cell>
          <cell r="I2505" t="str">
            <v>WEIGHT</v>
          </cell>
          <cell r="J2505">
            <v>1978</v>
          </cell>
          <cell r="K2505">
            <v>1979</v>
          </cell>
          <cell r="L2505">
            <v>1980</v>
          </cell>
          <cell r="M2505">
            <v>1981</v>
          </cell>
          <cell r="N2505">
            <v>1982</v>
          </cell>
          <cell r="O2505">
            <v>1983</v>
          </cell>
          <cell r="P2505">
            <v>1984</v>
          </cell>
          <cell r="Q2505">
            <v>1985</v>
          </cell>
          <cell r="R2505">
            <v>1986</v>
          </cell>
          <cell r="S2505">
            <v>1987</v>
          </cell>
          <cell r="T2505">
            <v>1988</v>
          </cell>
          <cell r="U2505">
            <v>1989</v>
          </cell>
          <cell r="V2505">
            <v>1990</v>
          </cell>
          <cell r="W2505">
            <v>1991</v>
          </cell>
          <cell r="X2505">
            <v>1992</v>
          </cell>
        </row>
        <row r="2506">
          <cell r="A2506">
            <v>2506</v>
          </cell>
          <cell r="G2506" t="str">
            <v>SIC 80</v>
          </cell>
        </row>
        <row r="2507">
          <cell r="A2507">
            <v>2507</v>
          </cell>
          <cell r="B2507" t="str">
            <v>I</v>
          </cell>
          <cell r="E2507">
            <v>90</v>
          </cell>
          <cell r="G2507" t="str">
            <v>TOTAL Gross Domestic Product, 1990=100</v>
          </cell>
          <cell r="I2507">
            <v>1000.0252806148245</v>
          </cell>
          <cell r="O2507" t="e">
            <v>#VALUE!</v>
          </cell>
          <cell r="P2507" t="e">
            <v>#VALUE!</v>
          </cell>
          <cell r="Q2507" t="e">
            <v>#DIV/0!</v>
          </cell>
          <cell r="R2507">
            <v>89.805721075467744</v>
          </cell>
          <cell r="S2507">
            <v>91.594505209686204</v>
          </cell>
          <cell r="T2507">
            <v>95.301895886441628</v>
          </cell>
          <cell r="U2507">
            <v>97.861184439715799</v>
          </cell>
          <cell r="V2507">
            <v>100.00000000000001</v>
          </cell>
          <cell r="W2507">
            <v>100.1500754372432</v>
          </cell>
          <cell r="X2507">
            <v>101.548867300316</v>
          </cell>
        </row>
        <row r="2508">
          <cell r="A2508">
            <v>2508</v>
          </cell>
        </row>
        <row r="2509">
          <cell r="A2509">
            <v>2509</v>
          </cell>
          <cell r="B2509" t="str">
            <v>I</v>
          </cell>
          <cell r="E2509">
            <v>90</v>
          </cell>
          <cell r="F2509" t="str">
            <v xml:space="preserve"> </v>
          </cell>
          <cell r="G2509" t="str">
            <v>TOTAL Gross Domestic Product excluding the extraction of mineral oil and natural gas, 1990=100</v>
          </cell>
          <cell r="I2509">
            <v>986.25018454848828</v>
          </cell>
          <cell r="O2509" t="e">
            <v>#VALUE!</v>
          </cell>
          <cell r="P2509" t="e">
            <v>#VALUE!</v>
          </cell>
          <cell r="Q2509" t="e">
            <v>#DIV/0!</v>
          </cell>
          <cell r="R2509">
            <v>89.769978245455775</v>
          </cell>
          <cell r="S2509">
            <v>91.660491055788242</v>
          </cell>
          <cell r="T2509">
            <v>95.385668119436104</v>
          </cell>
          <cell r="U2509">
            <v>97.928013067209335</v>
          </cell>
          <cell r="V2509">
            <v>99.999999999999986</v>
          </cell>
          <cell r="W2509">
            <v>100.06900418986103</v>
          </cell>
          <cell r="X2509">
            <v>101.46011495815877</v>
          </cell>
        </row>
        <row r="2510">
          <cell r="A2510">
            <v>2510</v>
          </cell>
        </row>
        <row r="2511">
          <cell r="A2511">
            <v>2511</v>
          </cell>
          <cell r="B2511" t="str">
            <v>I</v>
          </cell>
          <cell r="E2511">
            <v>90</v>
          </cell>
          <cell r="G2511" t="str">
            <v>Agriculture Forestry and Fishing, 1990=100</v>
          </cell>
          <cell r="I2511">
            <v>30.412579633936698</v>
          </cell>
          <cell r="O2511">
            <v>0</v>
          </cell>
          <cell r="P2511">
            <v>0</v>
          </cell>
          <cell r="Q2511">
            <v>67.711676585607208</v>
          </cell>
          <cell r="R2511">
            <v>93.173096659465173</v>
          </cell>
          <cell r="S2511">
            <v>92.44608134427277</v>
          </cell>
          <cell r="T2511">
            <v>90.550836233949582</v>
          </cell>
          <cell r="U2511">
            <v>96.803662112973214</v>
          </cell>
          <cell r="V2511">
            <v>99.999999999999986</v>
          </cell>
          <cell r="W2511">
            <v>98.698277269357277</v>
          </cell>
          <cell r="X2511">
            <v>100.35693368512027</v>
          </cell>
        </row>
        <row r="2512">
          <cell r="A2512">
            <v>2512</v>
          </cell>
        </row>
        <row r="2513">
          <cell r="A2513">
            <v>2513</v>
          </cell>
          <cell r="B2513" t="str">
            <v>D</v>
          </cell>
          <cell r="C2513" t="str">
            <v>1-5</v>
          </cell>
          <cell r="D2513">
            <v>2</v>
          </cell>
          <cell r="E2513">
            <v>90</v>
          </cell>
          <cell r="F2513" t="str">
            <v>ESU 1 Branch 5</v>
          </cell>
          <cell r="G2513" t="str">
            <v>TOTAL Production and construction, 1990=100</v>
          </cell>
          <cell r="I2513">
            <v>356.40610779654162</v>
          </cell>
          <cell r="J2513">
            <v>96.132999999999996</v>
          </cell>
          <cell r="K2513">
            <v>95.358000000000004</v>
          </cell>
          <cell r="L2513">
            <v>89.694000000000003</v>
          </cell>
          <cell r="M2513">
            <v>85.456999999999994</v>
          </cell>
          <cell r="N2513">
            <v>86.387</v>
          </cell>
          <cell r="O2513">
            <v>86.64</v>
          </cell>
          <cell r="P2513">
            <v>89.465000000000003</v>
          </cell>
          <cell r="Q2513">
            <v>91.847999999999999</v>
          </cell>
          <cell r="R2513">
            <v>89.38</v>
          </cell>
          <cell r="S2513">
            <v>88.86</v>
          </cell>
          <cell r="T2513">
            <v>94.03</v>
          </cell>
          <cell r="U2513">
            <v>96.31</v>
          </cell>
          <cell r="V2513">
            <v>100</v>
          </cell>
          <cell r="W2513">
            <v>98.99</v>
          </cell>
          <cell r="X2513">
            <v>100.69</v>
          </cell>
        </row>
        <row r="2514">
          <cell r="A2514">
            <v>2514</v>
          </cell>
          <cell r="G2514" t="str">
            <v>NB Fill in data back to 1978 for Index of Production</v>
          </cell>
        </row>
        <row r="2515">
          <cell r="A2515">
            <v>2515</v>
          </cell>
          <cell r="B2515" t="str">
            <v>D</v>
          </cell>
          <cell r="C2515" t="str">
            <v xml:space="preserve"> </v>
          </cell>
          <cell r="D2515">
            <v>2</v>
          </cell>
          <cell r="E2515">
            <v>90</v>
          </cell>
          <cell r="F2515" t="str">
            <v>ESU 1 Branch 5</v>
          </cell>
          <cell r="G2515" t="str">
            <v>TOTAL Production and construction excluding the extraction of mineral oil and natural gas, 1990=100</v>
          </cell>
          <cell r="I2515">
            <v>342.63101173020527</v>
          </cell>
          <cell r="J2515">
            <v>97.795000000000002</v>
          </cell>
          <cell r="K2515">
            <v>96.616</v>
          </cell>
          <cell r="L2515">
            <v>90.653999999999996</v>
          </cell>
          <cell r="M2515">
            <v>86.119</v>
          </cell>
          <cell r="N2515">
            <v>86.688000000000002</v>
          </cell>
          <cell r="O2515">
            <v>86.664000000000001</v>
          </cell>
          <cell r="P2515">
            <v>89.143000000000001</v>
          </cell>
          <cell r="Q2515">
            <v>91.504000000000005</v>
          </cell>
          <cell r="R2515">
            <v>89.26</v>
          </cell>
          <cell r="S2515">
            <v>88.94</v>
          </cell>
          <cell r="T2515">
            <v>94.22</v>
          </cell>
          <cell r="U2515">
            <v>96.44</v>
          </cell>
          <cell r="V2515">
            <v>100</v>
          </cell>
          <cell r="W2515">
            <v>98.71</v>
          </cell>
          <cell r="X2515">
            <v>100.4</v>
          </cell>
        </row>
        <row r="2516">
          <cell r="A2516">
            <v>2516</v>
          </cell>
        </row>
        <row r="2517">
          <cell r="A2517">
            <v>2517</v>
          </cell>
          <cell r="B2517" t="str">
            <v>I</v>
          </cell>
          <cell r="E2517">
            <v>90</v>
          </cell>
          <cell r="G2517" t="str">
            <v>TOTAL Services, 1990=100</v>
          </cell>
          <cell r="I2517">
            <v>613.20659318434627</v>
          </cell>
          <cell r="O2517" t="e">
            <v>#VALUE!</v>
          </cell>
          <cell r="P2517" t="e">
            <v>#VALUE!</v>
          </cell>
          <cell r="Q2517" t="e">
            <v>#DIV/0!</v>
          </cell>
          <cell r="R2517">
            <v>89.88614913015094</v>
          </cell>
          <cell r="S2517">
            <v>93.14161142490093</v>
          </cell>
          <cell r="T2517">
            <v>96.276776863066033</v>
          </cell>
          <cell r="U2517">
            <v>98.815208087068399</v>
          </cell>
          <cell r="V2517">
            <v>100</v>
          </cell>
          <cell r="W2517">
            <v>100.89633437153662</v>
          </cell>
          <cell r="X2517">
            <v>102.10717070314151</v>
          </cell>
        </row>
        <row r="2518">
          <cell r="A2518">
            <v>2518</v>
          </cell>
        </row>
        <row r="2519">
          <cell r="A2519">
            <v>2519</v>
          </cell>
          <cell r="B2519" t="str">
            <v>I</v>
          </cell>
          <cell r="E2519">
            <v>90</v>
          </cell>
          <cell r="G2519" t="str">
            <v>Distribution, hotels and catering, repairs, 1990=100</v>
          </cell>
          <cell r="I2519">
            <v>135.20072808170696</v>
          </cell>
          <cell r="O2519">
            <v>18.195670481120555</v>
          </cell>
          <cell r="P2519">
            <v>37.765128821171892</v>
          </cell>
          <cell r="Q2519">
            <v>39.689178361621082</v>
          </cell>
          <cell r="R2519">
            <v>84.49504763064526</v>
          </cell>
          <cell r="S2519">
            <v>87.838661248681774</v>
          </cell>
          <cell r="T2519">
            <v>95.390652777373347</v>
          </cell>
          <cell r="U2519">
            <v>100.31644145141719</v>
          </cell>
          <cell r="V2519">
            <v>100</v>
          </cell>
          <cell r="W2519">
            <v>98.338804432250697</v>
          </cell>
          <cell r="X2519">
            <v>100.63572826603836</v>
          </cell>
        </row>
        <row r="2520">
          <cell r="A2520">
            <v>2520</v>
          </cell>
        </row>
        <row r="2521">
          <cell r="A2521">
            <v>2521</v>
          </cell>
          <cell r="B2521" t="str">
            <v>I</v>
          </cell>
          <cell r="E2521">
            <v>90</v>
          </cell>
          <cell r="G2521" t="str">
            <v>Transport and communication, 1990=100</v>
          </cell>
          <cell r="I2521">
            <v>85.220952573566592</v>
          </cell>
          <cell r="O2521">
            <v>31.738369360836924</v>
          </cell>
          <cell r="P2521">
            <v>47.746565890900655</v>
          </cell>
          <cell r="Q2521" t="e">
            <v>#REF!</v>
          </cell>
          <cell r="R2521">
            <v>92.681090546376467</v>
          </cell>
          <cell r="S2521">
            <v>98.191378061084748</v>
          </cell>
          <cell r="T2521">
            <v>98.791490766554347</v>
          </cell>
          <cell r="U2521">
            <v>101.12240171248634</v>
          </cell>
          <cell r="V2521">
            <v>99.999999999999972</v>
          </cell>
          <cell r="W2521">
            <v>99.126119887856703</v>
          </cell>
          <cell r="X2521">
            <v>99.585430167932287</v>
          </cell>
        </row>
        <row r="2522">
          <cell r="A2522">
            <v>2522</v>
          </cell>
        </row>
        <row r="2523">
          <cell r="A2523">
            <v>2523</v>
          </cell>
          <cell r="B2523" t="str">
            <v>I</v>
          </cell>
          <cell r="E2523">
            <v>90</v>
          </cell>
          <cell r="G2523" t="str">
            <v>Other services (financial and business, public administration,ood etc), 1990=100</v>
          </cell>
          <cell r="I2523">
            <v>392.7849125290727</v>
          </cell>
          <cell r="O2523" t="e">
            <v>#VALUE!</v>
          </cell>
          <cell r="P2523" t="e">
            <v>#VALUE!</v>
          </cell>
          <cell r="Q2523" t="e">
            <v>#DIV/0!</v>
          </cell>
          <cell r="R2523">
            <v>91.135416254129836</v>
          </cell>
          <cell r="S2523">
            <v>93.871315628533836</v>
          </cell>
          <cell r="T2523">
            <v>96.036182864329177</v>
          </cell>
          <cell r="U2523">
            <v>97.797885196946666</v>
          </cell>
          <cell r="V2523">
            <v>100</v>
          </cell>
          <cell r="W2523">
            <v>102.16073954240527</v>
          </cell>
          <cell r="X2523">
            <v>103.16078861508193</v>
          </cell>
        </row>
        <row r="2524">
          <cell r="A2524">
            <v>2524</v>
          </cell>
        </row>
        <row r="2525">
          <cell r="A2525">
            <v>2525</v>
          </cell>
          <cell r="B2525" t="str">
            <v xml:space="preserve"> </v>
          </cell>
          <cell r="E2525" t="str">
            <v xml:space="preserve"> </v>
          </cell>
        </row>
        <row r="2526">
          <cell r="A2526">
            <v>2526</v>
          </cell>
          <cell r="B2526" t="str">
            <v>H</v>
          </cell>
          <cell r="E2526" t="str">
            <v xml:space="preserve"> </v>
          </cell>
        </row>
        <row r="2527">
          <cell r="A2527">
            <v>2527</v>
          </cell>
        </row>
        <row r="2528">
          <cell r="A2528">
            <v>2528</v>
          </cell>
        </row>
        <row r="2529">
          <cell r="A2529">
            <v>2529</v>
          </cell>
          <cell r="B2529" t="str">
            <v>H</v>
          </cell>
          <cell r="G2529" t="str">
            <v>Percentage changes over previous year (SIC 80)</v>
          </cell>
          <cell r="J2529">
            <v>1978</v>
          </cell>
          <cell r="K2529">
            <v>1979</v>
          </cell>
          <cell r="L2529">
            <v>1980</v>
          </cell>
          <cell r="M2529">
            <v>1981</v>
          </cell>
          <cell r="N2529">
            <v>1982</v>
          </cell>
          <cell r="O2529">
            <v>1983</v>
          </cell>
          <cell r="P2529">
            <v>1984</v>
          </cell>
          <cell r="Q2529">
            <v>1985</v>
          </cell>
          <cell r="S2529">
            <v>1987</v>
          </cell>
          <cell r="T2529">
            <v>1988</v>
          </cell>
          <cell r="U2529">
            <v>1989</v>
          </cell>
          <cell r="V2529">
            <v>1990</v>
          </cell>
          <cell r="W2529">
            <v>1991</v>
          </cell>
          <cell r="X2529">
            <v>1992</v>
          </cell>
        </row>
        <row r="2530">
          <cell r="A2530">
            <v>2530</v>
          </cell>
        </row>
        <row r="2531">
          <cell r="A2531">
            <v>2531</v>
          </cell>
          <cell r="B2531" t="str">
            <v>C</v>
          </cell>
          <cell r="G2531" t="str">
            <v>Total Gross Domestic Product, 1990=100</v>
          </cell>
          <cell r="O2531" t="str">
            <v xml:space="preserve"> </v>
          </cell>
          <cell r="P2531" t="e">
            <v>#VALUE!</v>
          </cell>
          <cell r="Q2531" t="e">
            <v>#DIV/0!</v>
          </cell>
          <cell r="S2531">
            <v>1.9918376165759755</v>
          </cell>
          <cell r="T2531">
            <v>4.0476125377479022</v>
          </cell>
          <cell r="U2531">
            <v>2.6854539770370778</v>
          </cell>
          <cell r="V2531">
            <v>2.185560672016762</v>
          </cell>
          <cell r="W2531">
            <v>0.15007543724319117</v>
          </cell>
          <cell r="X2531">
            <v>1.3966957657953305</v>
          </cell>
        </row>
        <row r="2532">
          <cell r="A2532">
            <v>2532</v>
          </cell>
          <cell r="P2532" t="str">
            <v xml:space="preserve"> </v>
          </cell>
          <cell r="Q2532" t="str">
            <v xml:space="preserve"> </v>
          </cell>
          <cell r="S2532" t="str">
            <v xml:space="preserve"> </v>
          </cell>
          <cell r="T2532" t="str">
            <v xml:space="preserve"> </v>
          </cell>
          <cell r="U2532" t="str">
            <v xml:space="preserve"> </v>
          </cell>
          <cell r="V2532" t="str">
            <v xml:space="preserve"> </v>
          </cell>
          <cell r="W2532" t="str">
            <v xml:space="preserve"> </v>
          </cell>
          <cell r="X2532" t="str">
            <v xml:space="preserve"> </v>
          </cell>
        </row>
        <row r="2533">
          <cell r="A2533">
            <v>2533</v>
          </cell>
          <cell r="B2533" t="str">
            <v>C</v>
          </cell>
          <cell r="G2533" t="str">
            <v>TOTAL Gross Domestic Product excluding the extraction of mineral oil and natural gas, 1990=100</v>
          </cell>
          <cell r="O2533" t="str">
            <v xml:space="preserve"> </v>
          </cell>
          <cell r="P2533" t="e">
            <v>#VALUE!</v>
          </cell>
          <cell r="Q2533" t="e">
            <v>#DIV/0!</v>
          </cell>
          <cell r="S2533">
            <v>2.1059521760864008</v>
          </cell>
          <cell r="T2533">
            <v>4.0641033238416391</v>
          </cell>
          <cell r="U2533">
            <v>2.6653322222263576</v>
          </cell>
          <cell r="V2533">
            <v>2.1158265831132672</v>
          </cell>
          <cell r="W2533">
            <v>6.9004189861043841E-2</v>
          </cell>
          <cell r="X2533">
            <v>1.390151505513515</v>
          </cell>
        </row>
        <row r="2534">
          <cell r="A2534">
            <v>2534</v>
          </cell>
          <cell r="O2534" t="str">
            <v xml:space="preserve"> </v>
          </cell>
          <cell r="P2534" t="str">
            <v xml:space="preserve"> </v>
          </cell>
          <cell r="Q2534" t="str">
            <v xml:space="preserve"> </v>
          </cell>
          <cell r="S2534" t="str">
            <v xml:space="preserve"> </v>
          </cell>
          <cell r="T2534" t="str">
            <v xml:space="preserve"> </v>
          </cell>
          <cell r="U2534" t="str">
            <v xml:space="preserve"> </v>
          </cell>
          <cell r="V2534" t="str">
            <v xml:space="preserve"> </v>
          </cell>
          <cell r="W2534" t="str">
            <v xml:space="preserve"> </v>
          </cell>
          <cell r="X2534" t="str">
            <v xml:space="preserve"> </v>
          </cell>
        </row>
        <row r="2535">
          <cell r="A2535">
            <v>2535</v>
          </cell>
          <cell r="B2535" t="str">
            <v>C</v>
          </cell>
          <cell r="G2535" t="str">
            <v>Agriculture Forestry and Fishing, 1990=100</v>
          </cell>
          <cell r="O2535" t="str">
            <v xml:space="preserve"> </v>
          </cell>
          <cell r="P2535" t="e">
            <v>#DIV/0!</v>
          </cell>
          <cell r="Q2535" t="e">
            <v>#DIV/0!</v>
          </cell>
          <cell r="S2535">
            <v>-0.78028458992787098</v>
          </cell>
          <cell r="T2535">
            <v>-2.0501086501062415</v>
          </cell>
          <cell r="U2535">
            <v>6.9053209656382064</v>
          </cell>
          <cell r="V2535">
            <v>3.3018770336359138</v>
          </cell>
          <cell r="W2535">
            <v>-1.301722730642707</v>
          </cell>
          <cell r="X2535">
            <v>1.6805322865325767</v>
          </cell>
        </row>
        <row r="2536">
          <cell r="A2536">
            <v>2536</v>
          </cell>
          <cell r="P2536" t="str">
            <v xml:space="preserve"> </v>
          </cell>
          <cell r="Q2536" t="str">
            <v xml:space="preserve"> </v>
          </cell>
          <cell r="S2536" t="str">
            <v xml:space="preserve"> </v>
          </cell>
          <cell r="T2536" t="str">
            <v xml:space="preserve"> </v>
          </cell>
          <cell r="U2536" t="str">
            <v xml:space="preserve"> </v>
          </cell>
          <cell r="V2536" t="str">
            <v xml:space="preserve"> </v>
          </cell>
          <cell r="W2536" t="str">
            <v xml:space="preserve"> </v>
          </cell>
          <cell r="X2536" t="str">
            <v xml:space="preserve"> </v>
          </cell>
        </row>
        <row r="2537">
          <cell r="A2537">
            <v>2537</v>
          </cell>
          <cell r="B2537" t="str">
            <v>C</v>
          </cell>
          <cell r="G2537" t="str">
            <v>TOTAL Production and construction, 1990=100</v>
          </cell>
          <cell r="O2537" t="str">
            <v xml:space="preserve"> </v>
          </cell>
          <cell r="P2537">
            <v>3.2606186518928881</v>
          </cell>
          <cell r="Q2537">
            <v>2.6636114681719114</v>
          </cell>
          <cell r="S2537">
            <v>-0.58178563437010222</v>
          </cell>
          <cell r="T2537">
            <v>5.8181408957911351</v>
          </cell>
          <cell r="U2537">
            <v>2.424758055939602</v>
          </cell>
          <cell r="V2537">
            <v>3.8313778423839651</v>
          </cell>
          <cell r="W2537">
            <v>-1.0099999999999998</v>
          </cell>
          <cell r="X2537">
            <v>1.7173451863824685</v>
          </cell>
        </row>
        <row r="2538">
          <cell r="A2538">
            <v>2538</v>
          </cell>
          <cell r="O2538" t="str">
            <v xml:space="preserve"> </v>
          </cell>
          <cell r="P2538" t="str">
            <v xml:space="preserve"> </v>
          </cell>
          <cell r="Q2538" t="str">
            <v xml:space="preserve"> </v>
          </cell>
          <cell r="S2538" t="str">
            <v xml:space="preserve"> </v>
          </cell>
          <cell r="T2538" t="str">
            <v xml:space="preserve"> </v>
          </cell>
          <cell r="U2538" t="str">
            <v xml:space="preserve"> </v>
          </cell>
          <cell r="V2538" t="str">
            <v xml:space="preserve"> </v>
          </cell>
          <cell r="W2538" t="str">
            <v xml:space="preserve"> </v>
          </cell>
          <cell r="X2538" t="str">
            <v xml:space="preserve"> </v>
          </cell>
        </row>
        <row r="2539">
          <cell r="A2539">
            <v>2539</v>
          </cell>
          <cell r="B2539" t="str">
            <v>C</v>
          </cell>
          <cell r="G2539" t="str">
            <v>TOTAL Production and construction excluding the extraction of mineral oil and natural gas, 1990=100</v>
          </cell>
          <cell r="O2539" t="str">
            <v xml:space="preserve"> </v>
          </cell>
          <cell r="P2539">
            <v>2.86047262992708</v>
          </cell>
          <cell r="Q2539">
            <v>2.6485534478310147</v>
          </cell>
          <cell r="S2539">
            <v>-0.35850324893570429</v>
          </cell>
          <cell r="T2539">
            <v>5.9365864627838993</v>
          </cell>
          <cell r="U2539">
            <v>2.3561876459350373</v>
          </cell>
          <cell r="V2539">
            <v>3.691414350891753</v>
          </cell>
          <cell r="W2539">
            <v>-1.2900000000000023</v>
          </cell>
          <cell r="X2539">
            <v>1.7120859082159878</v>
          </cell>
        </row>
        <row r="2540">
          <cell r="A2540">
            <v>2540</v>
          </cell>
          <cell r="P2540" t="str">
            <v xml:space="preserve"> </v>
          </cell>
          <cell r="Q2540" t="str">
            <v xml:space="preserve"> </v>
          </cell>
          <cell r="S2540" t="str">
            <v xml:space="preserve"> </v>
          </cell>
          <cell r="T2540" t="str">
            <v xml:space="preserve"> </v>
          </cell>
          <cell r="U2540" t="str">
            <v xml:space="preserve"> </v>
          </cell>
          <cell r="V2540" t="str">
            <v xml:space="preserve"> </v>
          </cell>
          <cell r="W2540" t="str">
            <v xml:space="preserve"> </v>
          </cell>
          <cell r="X2540" t="str">
            <v xml:space="preserve"> </v>
          </cell>
        </row>
        <row r="2541">
          <cell r="A2541">
            <v>2541</v>
          </cell>
          <cell r="B2541" t="str">
            <v>C</v>
          </cell>
          <cell r="G2541" t="str">
            <v>TOTAL Services, 1990=100</v>
          </cell>
          <cell r="O2541" t="str">
            <v xml:space="preserve"> </v>
          </cell>
          <cell r="P2541" t="e">
            <v>#VALUE!</v>
          </cell>
          <cell r="Q2541" t="e">
            <v>#DIV/0!</v>
          </cell>
          <cell r="S2541">
            <v>3.6217618912967708</v>
          </cell>
          <cell r="T2541">
            <v>3.3660201817454549</v>
          </cell>
          <cell r="U2541">
            <v>2.6365976372607181</v>
          </cell>
          <cell r="V2541">
            <v>1.1989975388076335</v>
          </cell>
          <cell r="W2541">
            <v>0.89633437153662232</v>
          </cell>
          <cell r="X2541">
            <v>1.2000796056139684</v>
          </cell>
        </row>
        <row r="2542">
          <cell r="A2542">
            <v>2542</v>
          </cell>
          <cell r="O2542" t="str">
            <v xml:space="preserve"> </v>
          </cell>
          <cell r="P2542" t="str">
            <v xml:space="preserve"> </v>
          </cell>
          <cell r="Q2542" t="str">
            <v xml:space="preserve"> </v>
          </cell>
          <cell r="S2542" t="str">
            <v xml:space="preserve"> </v>
          </cell>
          <cell r="T2542" t="str">
            <v xml:space="preserve"> </v>
          </cell>
          <cell r="U2542" t="str">
            <v xml:space="preserve"> </v>
          </cell>
          <cell r="V2542" t="str">
            <v xml:space="preserve"> </v>
          </cell>
          <cell r="W2542" t="str">
            <v xml:space="preserve"> </v>
          </cell>
          <cell r="X2542" t="str">
            <v xml:space="preserve"> </v>
          </cell>
        </row>
        <row r="2543">
          <cell r="A2543">
            <v>2543</v>
          </cell>
          <cell r="B2543" t="str">
            <v>C</v>
          </cell>
          <cell r="G2543" t="str">
            <v>Distribution, hotels and catering, repairs, 1990=100</v>
          </cell>
          <cell r="O2543" t="str">
            <v xml:space="preserve"> </v>
          </cell>
          <cell r="P2543">
            <v>107.55008099512571</v>
          </cell>
          <cell r="Q2543">
            <v>5.0947781736958575</v>
          </cell>
          <cell r="S2543">
            <v>3.9571711145161004</v>
          </cell>
          <cell r="T2543">
            <v>8.5975712987143247</v>
          </cell>
          <cell r="U2543">
            <v>5.1638064429015529</v>
          </cell>
          <cell r="V2543">
            <v>-0.31544325819257146</v>
          </cell>
          <cell r="W2543">
            <v>-1.6611955677493073</v>
          </cell>
          <cell r="X2543">
            <v>2.3357247904819634</v>
          </cell>
        </row>
        <row r="2544">
          <cell r="A2544">
            <v>2544</v>
          </cell>
          <cell r="P2544" t="str">
            <v xml:space="preserve"> </v>
          </cell>
          <cell r="Q2544" t="str">
            <v xml:space="preserve"> </v>
          </cell>
          <cell r="S2544" t="str">
            <v xml:space="preserve"> </v>
          </cell>
          <cell r="T2544" t="str">
            <v xml:space="preserve"> </v>
          </cell>
          <cell r="U2544" t="str">
            <v xml:space="preserve"> </v>
          </cell>
          <cell r="V2544" t="str">
            <v xml:space="preserve"> </v>
          </cell>
          <cell r="W2544" t="str">
            <v xml:space="preserve"> </v>
          </cell>
          <cell r="X2544" t="str">
            <v xml:space="preserve"> </v>
          </cell>
        </row>
        <row r="2545">
          <cell r="A2545">
            <v>2545</v>
          </cell>
          <cell r="B2545" t="str">
            <v>C</v>
          </cell>
          <cell r="G2545" t="str">
            <v>Transport and communication, 1990=100</v>
          </cell>
          <cell r="O2545">
            <v>31.738369360836924</v>
          </cell>
          <cell r="P2545">
            <v>50.437993042631859</v>
          </cell>
          <cell r="Q2545" t="e">
            <v>#REF!</v>
          </cell>
          <cell r="S2545">
            <v>5.9454280071844945</v>
          </cell>
          <cell r="T2545">
            <v>0.61116639497234004</v>
          </cell>
          <cell r="U2545">
            <v>2.359424812649058</v>
          </cell>
          <cell r="V2545">
            <v>-1.109943685552095</v>
          </cell>
          <cell r="W2545">
            <v>-0.873880112143266</v>
          </cell>
          <cell r="X2545">
            <v>0.46335948647562297</v>
          </cell>
        </row>
        <row r="2546">
          <cell r="A2546">
            <v>2546</v>
          </cell>
          <cell r="O2546" t="str">
            <v xml:space="preserve"> </v>
          </cell>
          <cell r="P2546" t="str">
            <v xml:space="preserve"> </v>
          </cell>
          <cell r="Q2546" t="str">
            <v xml:space="preserve"> </v>
          </cell>
          <cell r="S2546" t="str">
            <v xml:space="preserve"> </v>
          </cell>
          <cell r="T2546" t="str">
            <v xml:space="preserve"> </v>
          </cell>
          <cell r="U2546" t="str">
            <v xml:space="preserve"> </v>
          </cell>
          <cell r="V2546" t="str">
            <v xml:space="preserve"> </v>
          </cell>
          <cell r="W2546" t="str">
            <v xml:space="preserve"> </v>
          </cell>
          <cell r="X2546" t="str">
            <v xml:space="preserve"> </v>
          </cell>
        </row>
        <row r="2547">
          <cell r="A2547">
            <v>2547</v>
          </cell>
          <cell r="B2547" t="str">
            <v>C</v>
          </cell>
          <cell r="G2547" t="str">
            <v>Other services (financial and business, public administration etc), 1990=100</v>
          </cell>
          <cell r="O2547" t="e">
            <v>#VALUE!</v>
          </cell>
          <cell r="P2547" t="e">
            <v>#VALUE!</v>
          </cell>
          <cell r="Q2547" t="e">
            <v>#DIV/0!</v>
          </cell>
          <cell r="S2547">
            <v>3.0020155575687379</v>
          </cell>
          <cell r="T2547">
            <v>2.30620740883416</v>
          </cell>
          <cell r="U2547">
            <v>1.834415196516348</v>
          </cell>
          <cell r="V2547">
            <v>2.2516998180673209</v>
          </cell>
          <cell r="W2547">
            <v>2.1607395424052767</v>
          </cell>
          <cell r="X2547">
            <v>0.978897644198784</v>
          </cell>
        </row>
        <row r="2548">
          <cell r="A2548">
            <v>2548</v>
          </cell>
          <cell r="P2548" t="str">
            <v xml:space="preserve"> </v>
          </cell>
          <cell r="Q2548" t="str">
            <v xml:space="preserve"> </v>
          </cell>
          <cell r="R2548" t="str">
            <v xml:space="preserve"> </v>
          </cell>
          <cell r="S2548" t="str">
            <v xml:space="preserve"> </v>
          </cell>
          <cell r="T2548" t="str">
            <v xml:space="preserve"> </v>
          </cell>
          <cell r="U2548" t="str">
            <v xml:space="preserve"> </v>
          </cell>
          <cell r="V2548" t="str">
            <v xml:space="preserve"> </v>
          </cell>
          <cell r="W2548" t="str">
            <v xml:space="preserve"> </v>
          </cell>
          <cell r="X2548" t="str">
            <v xml:space="preserve"> </v>
          </cell>
        </row>
        <row r="2549">
          <cell r="A2549">
            <v>2549</v>
          </cell>
        </row>
        <row r="2550">
          <cell r="A2550">
            <v>2550</v>
          </cell>
        </row>
        <row r="2551">
          <cell r="G2551" t="str">
            <v>SIC 92</v>
          </cell>
        </row>
        <row r="2552">
          <cell r="A2552" t="str">
            <v>2552</v>
          </cell>
          <cell r="G2552" t="str">
            <v xml:space="preserve"> </v>
          </cell>
          <cell r="Q2552">
            <v>1985</v>
          </cell>
          <cell r="R2552">
            <v>1986</v>
          </cell>
          <cell r="S2552">
            <v>1987</v>
          </cell>
          <cell r="T2552">
            <v>1988</v>
          </cell>
          <cell r="U2552">
            <v>1989</v>
          </cell>
          <cell r="V2552">
            <v>1990</v>
          </cell>
          <cell r="W2552">
            <v>1991</v>
          </cell>
          <cell r="X2552">
            <v>1992</v>
          </cell>
        </row>
        <row r="2553">
          <cell r="A2553" t="str">
            <v>2553</v>
          </cell>
          <cell r="G2553" t="str">
            <v>TOTAL Gross Domestic Product, 1990=100</v>
          </cell>
          <cell r="H2553">
            <v>1002.127652745475</v>
          </cell>
          <cell r="I2553">
            <v>1000.0252806148244</v>
          </cell>
          <cell r="Q2553" t="e">
            <v>#DIV/0!</v>
          </cell>
          <cell r="R2553">
            <v>89.805721075467744</v>
          </cell>
          <cell r="S2553">
            <v>91.594505209686204</v>
          </cell>
          <cell r="T2553">
            <v>95.301895886441628</v>
          </cell>
          <cell r="U2553">
            <v>97.861184439715799</v>
          </cell>
          <cell r="V2553">
            <v>100.00000000000001</v>
          </cell>
          <cell r="W2553">
            <v>100.1500754372432</v>
          </cell>
          <cell r="X2553">
            <v>101.548867300316</v>
          </cell>
        </row>
        <row r="2554">
          <cell r="A2554" t="str">
            <v>2554</v>
          </cell>
          <cell r="G2554" t="str">
            <v>A + B : AGRICULTURE, HUNTING, FORESTRY AND FISHING</v>
          </cell>
          <cell r="H2554">
            <v>32.962000000000003</v>
          </cell>
          <cell r="I2554">
            <v>30.412579633936698</v>
          </cell>
          <cell r="Q2554">
            <v>67.711676585607208</v>
          </cell>
          <cell r="R2554">
            <v>93.173096659465173</v>
          </cell>
          <cell r="S2554">
            <v>92.44608134427277</v>
          </cell>
          <cell r="T2554">
            <v>90.550836233949582</v>
          </cell>
          <cell r="U2554">
            <v>96.803662112973214</v>
          </cell>
          <cell r="V2554">
            <v>99.999999999999986</v>
          </cell>
          <cell r="W2554">
            <v>98.698277269357277</v>
          </cell>
          <cell r="X2554">
            <v>100.35693368512027</v>
          </cell>
        </row>
        <row r="2555">
          <cell r="A2555" t="str">
            <v>2555</v>
          </cell>
          <cell r="G2555" t="str">
            <v>C - F : MINING, QUARRYING, MANUFACTURING, ELECTRICITY, GAS,WATER,CONSTRUCTION</v>
          </cell>
          <cell r="H2555">
            <v>356.40610779654162</v>
          </cell>
          <cell r="I2555">
            <v>356.40610779654162</v>
          </cell>
          <cell r="Q2555">
            <v>91.847999999999999</v>
          </cell>
          <cell r="R2555">
            <v>89.38</v>
          </cell>
          <cell r="S2555">
            <v>88.86</v>
          </cell>
          <cell r="T2555">
            <v>94.03</v>
          </cell>
          <cell r="U2555">
            <v>96.31</v>
          </cell>
          <cell r="V2555">
            <v>100</v>
          </cell>
          <cell r="W2555">
            <v>98.99</v>
          </cell>
          <cell r="X2555">
            <v>100.69</v>
          </cell>
        </row>
        <row r="2556">
          <cell r="A2556" t="str">
            <v>2556</v>
          </cell>
          <cell r="G2556" t="str">
            <v>G + H : DISTRIBUTION, HOTELS AND CATERING; REPAIRS</v>
          </cell>
          <cell r="H2556">
            <v>135.126</v>
          </cell>
          <cell r="I2556">
            <v>135.20072808170696</v>
          </cell>
          <cell r="Q2556">
            <v>39.689178361621082</v>
          </cell>
          <cell r="R2556">
            <v>84.49504763064526</v>
          </cell>
          <cell r="S2556">
            <v>87.838661248681774</v>
          </cell>
          <cell r="T2556">
            <v>95.390652777373347</v>
          </cell>
          <cell r="U2556">
            <v>100.31644145141719</v>
          </cell>
          <cell r="V2556">
            <v>100</v>
          </cell>
          <cell r="W2556">
            <v>98.338804432250697</v>
          </cell>
          <cell r="X2556">
            <v>100.63572826603836</v>
          </cell>
        </row>
        <row r="2557">
          <cell r="A2557" t="str">
            <v>2557</v>
          </cell>
          <cell r="G2557" t="str">
            <v>I : TRANSPORT, STORAGE AND COMMUNICATION</v>
          </cell>
          <cell r="H2557">
            <v>83.65100000000001</v>
          </cell>
          <cell r="I2557">
            <v>85.220952573566592</v>
          </cell>
          <cell r="Q2557" t="e">
            <v>#REF!</v>
          </cell>
          <cell r="R2557">
            <v>92.681090546376467</v>
          </cell>
          <cell r="S2557">
            <v>98.191378061084748</v>
          </cell>
          <cell r="T2557">
            <v>98.791490766554347</v>
          </cell>
          <cell r="U2557">
            <v>101.12240171248634</v>
          </cell>
          <cell r="V2557">
            <v>99.999999999999972</v>
          </cell>
          <cell r="W2557">
            <v>99.126119887856703</v>
          </cell>
          <cell r="X2557">
            <v>99.585430167932287</v>
          </cell>
        </row>
        <row r="2558">
          <cell r="A2558" t="str">
            <v>2558</v>
          </cell>
          <cell r="G2558" t="str">
            <v>J + K : FINANCIAL AND BUSINESS SERVICES (inc ownership of dwellings)</v>
          </cell>
          <cell r="H2558">
            <v>182.68654494893318</v>
          </cell>
          <cell r="I2558">
            <v>178.1524926686217</v>
          </cell>
          <cell r="Q2558" t="e">
            <v>#DIV/0!</v>
          </cell>
          <cell r="R2558">
            <v>81.84077623363271</v>
          </cell>
          <cell r="S2558">
            <v>85.827760299593095</v>
          </cell>
          <cell r="T2558">
            <v>90.388661992449784</v>
          </cell>
          <cell r="U2558">
            <v>96.019228192741252</v>
          </cell>
          <cell r="V2558">
            <v>99.999999999999986</v>
          </cell>
          <cell r="W2558">
            <v>104.83356165243976</v>
          </cell>
          <cell r="X2558">
            <v>106.40606024931492</v>
          </cell>
        </row>
        <row r="2559">
          <cell r="A2559" t="str">
            <v>2559</v>
          </cell>
          <cell r="G2559" t="str">
            <v>L : PUBLIC ADMINISTRATION AND DEFENCE</v>
          </cell>
          <cell r="H2559">
            <v>75.820999999999984</v>
          </cell>
          <cell r="I2559">
            <v>73.591869754272423</v>
          </cell>
          <cell r="Q2559">
            <v>75.522626339757721</v>
          </cell>
          <cell r="R2559">
            <v>100.79012358273393</v>
          </cell>
          <cell r="S2559">
            <v>101.58651427755264</v>
          </cell>
          <cell r="T2559">
            <v>98.511227977096993</v>
          </cell>
          <cell r="U2559">
            <v>98.474923299091913</v>
          </cell>
          <cell r="V2559">
            <v>100.00000000000003</v>
          </cell>
          <cell r="W2559">
            <v>97.5615595383493</v>
          </cell>
          <cell r="X2559">
            <v>99.306815925421787</v>
          </cell>
        </row>
        <row r="2560">
          <cell r="A2560" t="str">
            <v>2560</v>
          </cell>
          <cell r="G2560" t="str">
            <v>M + N : EDUCATION, SOCIAL WORK AND HEALTH</v>
          </cell>
          <cell r="H2560">
            <v>104.392</v>
          </cell>
          <cell r="I2560">
            <v>128.67832945697239</v>
          </cell>
          <cell r="Q2560" t="e">
            <v>#DIV/0!</v>
          </cell>
          <cell r="R2560">
            <v>93.753827380541239</v>
          </cell>
          <cell r="S2560">
            <v>95.880781779977667</v>
          </cell>
          <cell r="T2560">
            <v>97.559935859955445</v>
          </cell>
          <cell r="U2560">
            <v>99.007527749467485</v>
          </cell>
          <cell r="V2560">
            <v>100</v>
          </cell>
          <cell r="W2560">
            <v>101.29526704413546</v>
          </cell>
          <cell r="X2560">
            <v>101.97138678980139</v>
          </cell>
        </row>
        <row r="2561">
          <cell r="A2561" t="str">
            <v>2561</v>
          </cell>
          <cell r="G2561" t="str">
            <v>O : OTHER SERVICES</v>
          </cell>
          <cell r="H2561">
            <v>65.977999999999994</v>
          </cell>
          <cell r="I2561">
            <v>59.839215289715845</v>
          </cell>
          <cell r="Q2561">
            <v>75.505983424345757</v>
          </cell>
          <cell r="R2561">
            <v>89.212931916603921</v>
          </cell>
          <cell r="S2561">
            <v>93.126450292991365</v>
          </cell>
          <cell r="T2561">
            <v>98.659002798619937</v>
          </cell>
          <cell r="U2561">
            <v>98.514317898229493</v>
          </cell>
          <cell r="V2561">
            <v>99.999999999999986</v>
          </cell>
          <cell r="W2561">
            <v>102.6059749903325</v>
          </cell>
          <cell r="X2561">
            <v>103.13579636020299</v>
          </cell>
        </row>
        <row r="2562">
          <cell r="G2562" t="str">
            <v xml:space="preserve">       ADJUSTMENT FOR FINANCIAL SERVICES</v>
          </cell>
          <cell r="H2562">
            <v>-34.894999999999996</v>
          </cell>
          <cell r="I2562">
            <v>-47.476994640509659</v>
          </cell>
          <cell r="Q2562">
            <v>62.219575774916748</v>
          </cell>
          <cell r="R2562">
            <v>75.897246400899448</v>
          </cell>
          <cell r="S2562">
            <v>80.155178954342276</v>
          </cell>
          <cell r="T2562">
            <v>86.116531251622348</v>
          </cell>
          <cell r="U2562">
            <v>96.354615123984331</v>
          </cell>
          <cell r="V2562">
            <v>100.00000000000001</v>
          </cell>
          <cell r="W2562">
            <v>103.27670424243539</v>
          </cell>
          <cell r="X2562">
            <v>106.10929913098336</v>
          </cell>
        </row>
        <row r="2564">
          <cell r="G2564" t="str">
            <v>TOTAL SERVICES</v>
          </cell>
          <cell r="H2564">
            <v>612.75954494893313</v>
          </cell>
          <cell r="I2564">
            <v>613.20659318434627</v>
          </cell>
          <cell r="Q2564" t="e">
            <v>#DIV/0!</v>
          </cell>
          <cell r="R2564">
            <v>89.88614913015094</v>
          </cell>
          <cell r="S2564">
            <v>93.14161142490093</v>
          </cell>
          <cell r="T2564">
            <v>96.276776863066033</v>
          </cell>
          <cell r="U2564">
            <v>98.815208087068399</v>
          </cell>
          <cell r="V2564">
            <v>100</v>
          </cell>
          <cell r="W2564">
            <v>100.89633437153662</v>
          </cell>
          <cell r="X2564">
            <v>102.10717070314151</v>
          </cell>
        </row>
        <row r="2565">
          <cell r="G2565" t="str">
            <v>OTHER SERVICES (J -&gt; O) INC ADJ FOR FIN SERVICES</v>
          </cell>
          <cell r="H2565">
            <v>393.9825449489332</v>
          </cell>
          <cell r="I2565">
            <v>392.78491252907276</v>
          </cell>
          <cell r="Q2565" t="e">
            <v>#DIV/0!</v>
          </cell>
          <cell r="R2565">
            <v>91.135416254129836</v>
          </cell>
          <cell r="S2565">
            <v>93.871315628533836</v>
          </cell>
          <cell r="T2565">
            <v>96.036182864329177</v>
          </cell>
          <cell r="U2565">
            <v>97.797885196946666</v>
          </cell>
          <cell r="V2565">
            <v>100</v>
          </cell>
          <cell r="W2565">
            <v>102.16073954240527</v>
          </cell>
          <cell r="X2565">
            <v>103.16078861508193</v>
          </cell>
        </row>
        <row r="2574">
          <cell r="G2574" t="str">
            <v>SIC 92</v>
          </cell>
          <cell r="R2574" t="str">
            <v>% change</v>
          </cell>
          <cell r="T2574" t="str">
            <v xml:space="preserve">     Annual % change</v>
          </cell>
          <cell r="W2574" t="str">
            <v>% change</v>
          </cell>
        </row>
        <row r="2575">
          <cell r="R2575" t="str">
            <v>1986-94</v>
          </cell>
          <cell r="S2575" t="str">
            <v>1986-95</v>
          </cell>
          <cell r="T2575" t="str">
            <v>1986-1994</v>
          </cell>
          <cell r="U2575" t="str">
            <v>1986-1995</v>
          </cell>
          <cell r="W2575" t="str">
            <v>1990-1991</v>
          </cell>
          <cell r="X2575" t="str">
            <v>1991-1992</v>
          </cell>
        </row>
        <row r="2576">
          <cell r="G2576" t="str">
            <v>TOTAL Gross Domestic Product, 1990=100</v>
          </cell>
          <cell r="R2576">
            <v>0.18682874780784425</v>
          </cell>
          <cell r="S2576">
            <v>0.21602367116277665</v>
          </cell>
          <cell r="T2576">
            <v>2.1641455608200078E-2</v>
          </cell>
          <cell r="U2576">
            <v>2.1969661101423954E-2</v>
          </cell>
          <cell r="V2576">
            <v>2.1855606720167613E-2</v>
          </cell>
          <cell r="W2576">
            <v>1.5007543724318848E-3</v>
          </cell>
          <cell r="X2576">
            <v>1.3966957657953272E-2</v>
          </cell>
        </row>
        <row r="2577">
          <cell r="G2577" t="str">
            <v>A + B : AGRICULTURE, HUNTING, FORESTRY AND FISHING</v>
          </cell>
          <cell r="R2577">
            <v>0.14374957307207867</v>
          </cell>
          <cell r="S2577">
            <v>0.23097413138520112</v>
          </cell>
          <cell r="T2577">
            <v>1.6930722769477935E-2</v>
          </cell>
          <cell r="U2577">
            <v>2.335816382791478E-2</v>
          </cell>
          <cell r="V2577">
            <v>3.3018770336359124E-2</v>
          </cell>
          <cell r="W2577">
            <v>-1.301722730642709E-2</v>
          </cell>
          <cell r="X2577">
            <v>1.6805322865325753E-2</v>
          </cell>
        </row>
        <row r="2578">
          <cell r="G2578" t="str">
            <v>C - F : MINING, QUARRYING, MANUFACTURING, ELECTRICITY, GAS,WATER,CONSTRUCTION</v>
          </cell>
          <cell r="R2578">
            <v>0.19154173193108084</v>
          </cell>
          <cell r="S2578">
            <v>0.23253395547102268</v>
          </cell>
          <cell r="T2578">
            <v>2.2147703391641738E-2</v>
          </cell>
          <cell r="U2578">
            <v>2.3502165450837609E-2</v>
          </cell>
          <cell r="V2578">
            <v>3.8313778423839658E-2</v>
          </cell>
          <cell r="W2578">
            <v>-1.0100000000000052E-2</v>
          </cell>
          <cell r="X2578">
            <v>1.7173451863824657E-2</v>
          </cell>
        </row>
        <row r="2579">
          <cell r="G2579" t="str">
            <v>G + H : DISTRIBUTION, HOTELS AND CATERING; REPAIRS</v>
          </cell>
          <cell r="R2579">
            <v>0.30085106411242091</v>
          </cell>
          <cell r="S2579">
            <v>0.30721159776023638</v>
          </cell>
          <cell r="T2579">
            <v>3.3423771057195628E-2</v>
          </cell>
          <cell r="U2579">
            <v>3.0213701059238263E-2</v>
          </cell>
          <cell r="V2579">
            <v>-3.1544325819256869E-3</v>
          </cell>
          <cell r="W2579">
            <v>-1.6611955677493028E-2</v>
          </cell>
          <cell r="X2579">
            <v>2.3357247904819672E-2</v>
          </cell>
        </row>
        <row r="2580">
          <cell r="G2580" t="str">
            <v>I : TRANSPORT, STORAGE AND COMMUNICATION</v>
          </cell>
          <cell r="R2580">
            <v>0.1285834444114933</v>
          </cell>
          <cell r="S2580">
            <v>0.1442987792754527</v>
          </cell>
          <cell r="T2580">
            <v>1.5235298859237023E-2</v>
          </cell>
          <cell r="U2580">
            <v>1.5089607829294582E-2</v>
          </cell>
          <cell r="V2580">
            <v>-1.1099436855520943E-2</v>
          </cell>
          <cell r="W2580">
            <v>-8.7388011214326895E-3</v>
          </cell>
          <cell r="X2580">
            <v>4.6335948647562419E-3</v>
          </cell>
        </row>
        <row r="2581">
          <cell r="G2581" t="str">
            <v>J + K : FINANCIAL AND BUSINESS SERVICES (inc ownership of dwellings)</v>
          </cell>
          <cell r="R2581">
            <v>0.34813231747554868</v>
          </cell>
          <cell r="S2581">
            <v>0.39057350688876724</v>
          </cell>
          <cell r="T2581">
            <v>3.8045917995021439E-2</v>
          </cell>
          <cell r="U2581">
            <v>3.7314476870961455E-2</v>
          </cell>
          <cell r="V2581">
            <v>4.1458069203264718E-2</v>
          </cell>
          <cell r="W2581">
            <v>4.8335616524397697E-2</v>
          </cell>
          <cell r="X2581">
            <v>1.4999953946891088E-2</v>
          </cell>
        </row>
        <row r="2582">
          <cell r="G2582" t="str">
            <v>L : PUBLIC ADMINISTRATION AND DEFENCE</v>
          </cell>
          <cell r="R2582">
            <v>-2.7400848842272625E-2</v>
          </cell>
          <cell r="S2582">
            <v>-6.1702034586907227E-2</v>
          </cell>
          <cell r="T2582">
            <v>-3.4668831556412538E-3</v>
          </cell>
          <cell r="U2582">
            <v>-7.0514344825509667E-3</v>
          </cell>
          <cell r="V2582">
            <v>1.548695495071464E-2</v>
          </cell>
          <cell r="W2582">
            <v>-2.4384404616507274E-2</v>
          </cell>
          <cell r="X2582">
            <v>1.7888770898403541E-2</v>
          </cell>
        </row>
        <row r="2583">
          <cell r="G2583" t="str">
            <v>M + N : EDUCATION, SOCIAL WORK AND HEALTH</v>
          </cell>
          <cell r="R2583">
            <v>0.11644305548620305</v>
          </cell>
          <cell r="S2583">
            <v>0.1559703764814111</v>
          </cell>
          <cell r="T2583">
            <v>1.3863695487447147E-2</v>
          </cell>
          <cell r="U2583">
            <v>1.6234836208964598E-2</v>
          </cell>
          <cell r="V2583">
            <v>1.0024210007989549E-2</v>
          </cell>
          <cell r="W2583">
            <v>1.295267044135457E-2</v>
          </cell>
          <cell r="X2583">
            <v>6.6747417267910072E-3</v>
          </cell>
        </row>
        <row r="2584">
          <cell r="G2584" t="str">
            <v>O : OTHER SERVICES</v>
          </cell>
          <cell r="R2584">
            <v>0.20670225133596404</v>
          </cell>
          <cell r="S2584">
            <v>0.22676870639655203</v>
          </cell>
          <cell r="T2584">
            <v>2.376438088502697E-2</v>
          </cell>
          <cell r="U2584">
            <v>2.296911290113135E-2</v>
          </cell>
          <cell r="V2584">
            <v>1.5080874876536032E-2</v>
          </cell>
          <cell r="W2584">
            <v>2.605974990332513E-2</v>
          </cell>
          <cell r="X2584">
            <v>5.1636502642308062E-3</v>
          </cell>
        </row>
        <row r="2585">
          <cell r="G2585" t="str">
            <v xml:space="preserve">       ADJUSTMENT FOR FINANCIAL SERVICES</v>
          </cell>
          <cell r="R2585">
            <v>0.43391908454973416</v>
          </cell>
          <cell r="S2585">
            <v>0.4550666204359145</v>
          </cell>
          <cell r="T2585">
            <v>4.6081642054096816E-2</v>
          </cell>
          <cell r="U2585">
            <v>4.2552892532796038E-2</v>
          </cell>
          <cell r="V2585">
            <v>3.7833007493465499E-2</v>
          </cell>
          <cell r="W2585">
            <v>3.2767042424353715E-2</v>
          </cell>
          <cell r="X2585">
            <v>2.7427239369477167E-2</v>
          </cell>
        </row>
        <row r="2587">
          <cell r="G2587" t="str">
            <v>TOTAL SERVICES</v>
          </cell>
          <cell r="R2587">
            <v>0.18631958905048041</v>
          </cell>
          <cell r="S2587">
            <v>0.20571305123805442</v>
          </cell>
          <cell r="T2587">
            <v>2.1586658806873826E-2</v>
          </cell>
          <cell r="U2587">
            <v>2.1003208560455233E-2</v>
          </cell>
          <cell r="V2587">
            <v>1.198997538807643E-2</v>
          </cell>
          <cell r="W2587">
            <v>8.9633437153662492E-3</v>
          </cell>
          <cell r="X2587">
            <v>1.2000796056139618E-2</v>
          </cell>
        </row>
        <row r="2588">
          <cell r="G2588" t="str">
            <v>OTHER SERVICES (J -&gt; O) INC ADJ FOR FIN SERVICES</v>
          </cell>
          <cell r="R2588">
            <v>0.16250833684361457</v>
          </cell>
          <cell r="S2588">
            <v>0.18687256708626473</v>
          </cell>
          <cell r="T2588">
            <v>1.9000763741720661E-2</v>
          </cell>
          <cell r="U2588">
            <v>1.9218085322256773E-2</v>
          </cell>
          <cell r="V2588">
            <v>2.2516998180673195E-2</v>
          </cell>
          <cell r="W2588">
            <v>2.1607395424052669E-2</v>
          </cell>
          <cell r="X2588">
            <v>9.7889764419878331E-3</v>
          </cell>
        </row>
      </sheetData>
      <sheetData sheetId="4" refreshError="1"/>
      <sheetData sheetId="5" refreshError="1">
        <row r="1">
          <cell r="A1" t="str">
            <v xml:space="preserve">1995 Gross Domestic Product (Output) </v>
          </cell>
        </row>
        <row r="4">
          <cell r="B4" t="str">
            <v>This spreadsheet calculates the GDP(O) index for Scotland for 1995. It is based on SIC(80) but</v>
          </cell>
        </row>
        <row r="5">
          <cell r="B5" t="str">
            <v>aggregates are also available for SIC(92). At aggregate level the 1986-1995 data are linked with</v>
          </cell>
        </row>
        <row r="6">
          <cell r="B6" t="str">
            <v>that for previous years to provide continuous series back to 1963. There is also a summary section</v>
          </cell>
        </row>
        <row r="7">
          <cell r="B7" t="str">
            <v>which can be used as the basis of the press notice.</v>
          </cell>
        </row>
        <row r="9">
          <cell r="B9" t="str">
            <v>Layout of spreadsheet:</v>
          </cell>
        </row>
        <row r="14">
          <cell r="F14" t="str">
            <v>NOTE : In addition to pointing to the relevant</v>
          </cell>
        </row>
        <row r="15">
          <cell r="F15" t="str">
            <v>part of this sheet a number of named ranges</v>
          </cell>
        </row>
        <row r="16">
          <cell r="F16" t="str">
            <v>have been set up to help move around the</v>
          </cell>
        </row>
        <row r="17">
          <cell r="F17" t="str">
            <v>spreadsheet.</v>
          </cell>
        </row>
        <row r="20">
          <cell r="B20" t="str">
            <v>Note : The individual series are given from 1978 onwards  Do not use or update prior to 1986.</v>
          </cell>
        </row>
        <row r="21">
          <cell r="B21" t="str">
            <v>The exception to this is the Index of Production figures which should be updated back to 1978.</v>
          </cell>
        </row>
      </sheetData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0 (2)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Market summary"/>
      <sheetName val="Misc Graphs"/>
      <sheetName val="__FDSCACHE__"/>
      <sheetName val="Financials"/>
      <sheetName val="board shareholders"/>
      <sheetName val="peer mcap comparison"/>
      <sheetName val="share price performance"/>
    </sheetNames>
    <sheetDataSet>
      <sheetData sheetId="0" refreshError="1">
        <row r="4">
          <cell r="C4" t="str">
            <v>B021F8</v>
          </cell>
        </row>
        <row r="8">
          <cell r="C8" t="str">
            <v>GBP</v>
          </cell>
        </row>
        <row r="11">
          <cell r="C11" t="str">
            <v>05 Oct 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(In)"/>
      <sheetName val="Working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uts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 (In)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_"/>
      <sheetName val="Checks"/>
      <sheetName val="Master assumptions"/>
      <sheetName val="Workings"/>
      <sheetName val="Media"/>
      <sheetName val="Commercial"/>
      <sheetName val="Matchday"/>
      <sheetName val="Op costs"/>
      <sheetName val="Financing_debt scenarios"/>
      <sheetName val="Financing_debt calcs"/>
      <sheetName val="CF outputs"/>
      <sheetName val="P&amp;L-WB"/>
      <sheetName val="Cashflow-WB"/>
      <sheetName val="Balance Sheet-WB"/>
      <sheetName val="Stadium co"/>
      <sheetName val="Operating co"/>
      <sheetName val="S&amp;U"/>
      <sheetName val="HeadlineOutput"/>
      <sheetName val="MDoutput"/>
      <sheetName val="Mediaoutput"/>
      <sheetName val="ComOutput"/>
      <sheetName val="ComsSmall"/>
      <sheetName val="CostOutputs"/>
      <sheetName val="New stadium summary"/>
      <sheetName val="New stadium&gt;&gt;"/>
      <sheetName val="Important Notice"/>
      <sheetName val="Summary"/>
      <sheetName val="Inputs"/>
      <sheetName val="Scenarios"/>
      <sheetName val="Annual"/>
      <sheetName val="Financing"/>
      <sheetName val="Operational"/>
      <sheetName val="Opening BS"/>
      <sheetName val="Comparison"/>
      <sheetName val="Revenue Inputs"/>
      <sheetName val="Cost Inputs"/>
      <sheetName val="Construction Inputs"/>
      <sheetName val="Model Overview"/>
      <sheetName val="Model Audit"/>
      <sheetName val="Percy op mod &gt;&gt;"/>
      <sheetName val="TV &amp; Media"/>
      <sheetName val="Merch"/>
      <sheetName val="Merch2"/>
      <sheetName val="Spon &amp; Adv"/>
      <sheetName val="Season tickets "/>
      <sheetName val="Gate Receipts"/>
      <sheetName val="Gate receipts (2)"/>
      <sheetName val="CupIncome"/>
      <sheetName val="Corp Hosp"/>
      <sheetName val="Other Income"/>
      <sheetName val="Intangible assets"/>
      <sheetName val="CF"/>
      <sheetName val="BS"/>
      <sheetName val="Detailed P&amp;L"/>
      <sheetName val="Market source data"/>
      <sheetName val="Annual (2)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8">
          <cell r="C8">
            <v>3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&amp;L"/>
      <sheetName val="New Funding bridge"/>
      <sheetName val="Old funding bridge"/>
      <sheetName val="Bridges"/>
      <sheetName val="A"/>
      <sheetName val="B"/>
      <sheetName val="C"/>
      <sheetName val="D"/>
      <sheetName val="CONSOL"/>
      <sheetName val="RECON"/>
      <sheetName val="2019.20 TB"/>
      <sheetName val="LEDGERS&gt;&gt;"/>
      <sheetName val="INPUT"/>
      <sheetName val="Sheet1"/>
      <sheetName val="Employee cost forecast"/>
      <sheetName val="Status and responsibility"/>
      <sheetName val="Central Funding CF_KE"/>
      <sheetName val="Central &amp; Admin CA_KE"/>
      <sheetName val="Academy Coaching &amp;Support AC_MH"/>
      <sheetName val="Academy Players AP_MH"/>
      <sheetName val="Consumer_TI_AG"/>
      <sheetName val="Marketing MA_AG"/>
      <sheetName val="Stadium Operations SO_RG"/>
      <sheetName val="Big game WE_KE"/>
      <sheetName val="Knock Out Game KO_HB"/>
      <sheetName val="Saracens Way SW_WF"/>
      <sheetName val="Playing Costs PC_KE"/>
      <sheetName val="Events EV_NO"/>
      <sheetName val="Team Management TM_WL"/>
      <sheetName val="Strength &amp; Conditioning SC_PM"/>
      <sheetName val="Training Gr Facility TF_WL"/>
      <sheetName val="Medical MD_LT"/>
      <sheetName val="Senior coaching CH_WL"/>
      <sheetName val="Stadium Sports ST_LH"/>
      <sheetName val="Sponsorship SP_LE"/>
      <sheetName val="Global Network GN_GB"/>
      <sheetName val="Matchday Operations MO_HB"/>
      <sheetName val="Womens Rugby WR_LE"/>
      <sheetName val="Merchandise ME_CP"/>
      <sheetName val="Copthall Connect &amp;ProjLov SE_LF"/>
      <sheetName val="Catering APC _JC"/>
      <sheetName val="Data"/>
      <sheetName val="Redundant Divs in 202021&gt;"/>
      <sheetName val="HO_GT"/>
      <sheetName val="CS_GB"/>
      <sheetName val="SM_KE"/>
      <sheetName val="CP_KE"/>
      <sheetName val="TI_AG2019"/>
      <sheetName val="CC_MH"/>
      <sheetName val="ReportDefault"/>
      <sheetName val="TI accumulated"/>
      <sheetName val="Periods 1 to 3"/>
      <sheetName val="Source&gt;&gt;"/>
      <sheetName val="Transactions"/>
      <sheetName val="Prior Year&gt;"/>
      <sheetName val="Ticketing FY1920"/>
      <sheetName val="Hospo1920"/>
      <sheetName val="CP_KE (2)"/>
      <sheetName val="CS_GB (2)"/>
      <sheetName val="KO_HB (2)"/>
      <sheetName val="WE_KE (2)"/>
    </sheetNames>
    <sheetDataSet>
      <sheetData sheetId="0">
        <row r="1">
          <cell r="B1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A2" t="str">
            <v>sar 4</v>
          </cell>
          <cell r="B2" t="str">
            <v>LEA-9000-LHS</v>
          </cell>
          <cell r="K2" t="str">
            <v>LHS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BZ2">
            <v>0</v>
          </cell>
          <cell r="CA2">
            <v>0</v>
          </cell>
          <cell r="CB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</row>
        <row r="3">
          <cell r="A3" t="str">
            <v>sar 4</v>
          </cell>
          <cell r="B3" t="str">
            <v>LEA-9001-LHS</v>
          </cell>
          <cell r="K3" t="str">
            <v>LHS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BZ3">
            <v>0</v>
          </cell>
          <cell r="CA3">
            <v>0</v>
          </cell>
          <cell r="CB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</row>
        <row r="4">
          <cell r="A4" t="str">
            <v>sar 4</v>
          </cell>
          <cell r="B4" t="str">
            <v>LEA-9002-LHS</v>
          </cell>
          <cell r="K4" t="str">
            <v>LHS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BZ4">
            <v>0</v>
          </cell>
          <cell r="CA4">
            <v>0</v>
          </cell>
          <cell r="CB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</row>
        <row r="5">
          <cell r="A5" t="str">
            <v>sar 4</v>
          </cell>
          <cell r="B5" t="str">
            <v>LEA-9003-LHS</v>
          </cell>
          <cell r="K5" t="str">
            <v>LHS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BZ5">
            <v>0</v>
          </cell>
          <cell r="CA5">
            <v>0</v>
          </cell>
          <cell r="CB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</row>
        <row r="6">
          <cell r="A6" t="str">
            <v>sar 4</v>
          </cell>
          <cell r="B6" t="str">
            <v>LEA-9004-LHS</v>
          </cell>
          <cell r="K6" t="str">
            <v>LHS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BZ6">
            <v>0</v>
          </cell>
          <cell r="CA6">
            <v>0</v>
          </cell>
          <cell r="CB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</row>
        <row r="7">
          <cell r="A7" t="str">
            <v>sar 4</v>
          </cell>
          <cell r="B7" t="str">
            <v>LEA-9005-LHS</v>
          </cell>
          <cell r="K7" t="str">
            <v>LHS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BZ7">
            <v>0</v>
          </cell>
          <cell r="CA7">
            <v>0</v>
          </cell>
          <cell r="CB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</row>
        <row r="8">
          <cell r="A8" t="str">
            <v>sar 4</v>
          </cell>
          <cell r="B8" t="str">
            <v>LEA-9006-LHS</v>
          </cell>
          <cell r="K8" t="str">
            <v>LHS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BZ8">
            <v>0</v>
          </cell>
          <cell r="CA8">
            <v>0</v>
          </cell>
          <cell r="CB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</row>
        <row r="9">
          <cell r="A9" t="str">
            <v>sar 4</v>
          </cell>
          <cell r="B9" t="str">
            <v>LEA-9007-LHS</v>
          </cell>
          <cell r="K9" t="str">
            <v>LHS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BZ9">
            <v>0</v>
          </cell>
          <cell r="CA9">
            <v>0</v>
          </cell>
          <cell r="CB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</row>
        <row r="10">
          <cell r="A10" t="str">
            <v>sar 4</v>
          </cell>
          <cell r="B10" t="str">
            <v>LEA-9008-LHS</v>
          </cell>
          <cell r="K10" t="str">
            <v>LHS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BZ10">
            <v>0</v>
          </cell>
          <cell r="CA10">
            <v>0</v>
          </cell>
          <cell r="CB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</row>
        <row r="11">
          <cell r="A11" t="str">
            <v>sar 4</v>
          </cell>
          <cell r="B11" t="str">
            <v>LEA-9009-LHS</v>
          </cell>
          <cell r="K11" t="str">
            <v>LHS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BZ11">
            <v>0</v>
          </cell>
          <cell r="CA11">
            <v>0</v>
          </cell>
          <cell r="CB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sar 4</v>
          </cell>
          <cell r="B12" t="str">
            <v>LEA-9010-LPC</v>
          </cell>
          <cell r="K12" t="str">
            <v>LPC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Z12">
            <v>0</v>
          </cell>
          <cell r="CA12">
            <v>0</v>
          </cell>
          <cell r="CB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</row>
        <row r="13">
          <cell r="A13" t="str">
            <v>sar 4</v>
          </cell>
          <cell r="B13" t="str">
            <v>LEA-9011-LPC</v>
          </cell>
          <cell r="K13" t="str">
            <v>LPC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BZ13">
            <v>0</v>
          </cell>
          <cell r="CA13">
            <v>0</v>
          </cell>
          <cell r="CB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sar 4</v>
          </cell>
          <cell r="B14" t="str">
            <v>LEA-9012-LPC</v>
          </cell>
          <cell r="K14" t="str">
            <v>LPC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BZ14">
            <v>0</v>
          </cell>
          <cell r="CA14">
            <v>0</v>
          </cell>
          <cell r="CB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sar 4</v>
          </cell>
          <cell r="B15" t="str">
            <v>LEA-9013-LPC</v>
          </cell>
          <cell r="K15" t="str">
            <v>LPC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BZ15">
            <v>0</v>
          </cell>
          <cell r="CA15">
            <v>0</v>
          </cell>
          <cell r="CB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</row>
        <row r="16">
          <cell r="A16" t="str">
            <v>sar 4</v>
          </cell>
          <cell r="B16" t="str">
            <v>LEA-9014-LPC</v>
          </cell>
          <cell r="K16" t="str">
            <v>LPC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BZ16">
            <v>0</v>
          </cell>
          <cell r="CA16">
            <v>0</v>
          </cell>
          <cell r="CB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</row>
        <row r="17">
          <cell r="A17" t="str">
            <v>sar 4</v>
          </cell>
          <cell r="B17" t="str">
            <v>LEA-9015-LPC</v>
          </cell>
          <cell r="K17" t="str">
            <v>LPC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BZ17">
            <v>0</v>
          </cell>
          <cell r="CA17">
            <v>0</v>
          </cell>
          <cell r="CB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</row>
        <row r="18">
          <cell r="A18" t="str">
            <v>sar 4</v>
          </cell>
          <cell r="B18" t="str">
            <v>LEA-9016-LPC</v>
          </cell>
          <cell r="K18" t="str">
            <v>LPC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BZ18">
            <v>0</v>
          </cell>
          <cell r="CA18">
            <v>0</v>
          </cell>
          <cell r="CB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</row>
        <row r="19">
          <cell r="A19" t="str">
            <v>sar 4</v>
          </cell>
          <cell r="B19" t="str">
            <v>LEA-9017-LPC</v>
          </cell>
          <cell r="K19" t="str">
            <v>LPC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Z19">
            <v>0</v>
          </cell>
          <cell r="CA19">
            <v>0</v>
          </cell>
          <cell r="CB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</row>
        <row r="20">
          <cell r="A20" t="str">
            <v>sar 4</v>
          </cell>
          <cell r="B20" t="str">
            <v>LEA-9018-LPC</v>
          </cell>
          <cell r="K20" t="str">
            <v>LPC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Z20">
            <v>0</v>
          </cell>
          <cell r="CA20">
            <v>0</v>
          </cell>
          <cell r="CB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</row>
        <row r="21">
          <cell r="A21" t="str">
            <v>sar 4</v>
          </cell>
          <cell r="B21" t="str">
            <v>LEA-9019-LPC</v>
          </cell>
          <cell r="K21" t="str">
            <v>LPC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Z21">
            <v>0</v>
          </cell>
          <cell r="CA21">
            <v>0</v>
          </cell>
          <cell r="CB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sar 4</v>
          </cell>
          <cell r="B22" t="str">
            <v>LEA-9020-LPC</v>
          </cell>
          <cell r="K22" t="str">
            <v>LPC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Z22">
            <v>0</v>
          </cell>
          <cell r="CA22">
            <v>0</v>
          </cell>
          <cell r="CB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</row>
        <row r="23">
          <cell r="A23" t="str">
            <v>sar 4</v>
          </cell>
          <cell r="B23" t="str">
            <v>LEA-9021-LPC</v>
          </cell>
          <cell r="K23" t="str">
            <v>LPC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Z23">
            <v>0</v>
          </cell>
          <cell r="CA23">
            <v>0</v>
          </cell>
          <cell r="CB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sar 4</v>
          </cell>
          <cell r="B24" t="str">
            <v>LEA-9022-LPC</v>
          </cell>
          <cell r="K24" t="str">
            <v>LPC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Z24">
            <v>0</v>
          </cell>
          <cell r="CA24">
            <v>0</v>
          </cell>
          <cell r="CB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</row>
        <row r="25">
          <cell r="A25" t="str">
            <v>sar 4</v>
          </cell>
          <cell r="B25" t="str">
            <v>LEA-9023-LHS</v>
          </cell>
          <cell r="K25" t="str">
            <v>LHS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Z25">
            <v>0</v>
          </cell>
          <cell r="CA25">
            <v>0</v>
          </cell>
          <cell r="CB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</row>
        <row r="26">
          <cell r="A26" t="str">
            <v>sar 4</v>
          </cell>
          <cell r="B26" t="str">
            <v>LEA-9024-LHS</v>
          </cell>
          <cell r="K26" t="str">
            <v>LHS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Z26">
            <v>0</v>
          </cell>
          <cell r="CA26">
            <v>0</v>
          </cell>
          <cell r="CB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</row>
        <row r="27">
          <cell r="A27" t="str">
            <v>sar 4</v>
          </cell>
          <cell r="B27" t="str">
            <v>LEA-9026-LEV</v>
          </cell>
          <cell r="K27" t="str">
            <v>LEV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Z27">
            <v>0</v>
          </cell>
          <cell r="CA27">
            <v>0</v>
          </cell>
          <cell r="CB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</row>
        <row r="28">
          <cell r="A28" t="str">
            <v>sar 4</v>
          </cell>
          <cell r="B28" t="str">
            <v>LEA-9027-LEV</v>
          </cell>
          <cell r="K28" t="str">
            <v>LEV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BZ28">
            <v>0</v>
          </cell>
          <cell r="CA28">
            <v>0</v>
          </cell>
          <cell r="CB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</row>
        <row r="29">
          <cell r="A29" t="str">
            <v>sar 4</v>
          </cell>
          <cell r="B29" t="str">
            <v>LEA-9028-LEV</v>
          </cell>
          <cell r="K29" t="str">
            <v>LEV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Z29">
            <v>0</v>
          </cell>
          <cell r="CA29">
            <v>0</v>
          </cell>
          <cell r="CB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</row>
        <row r="30">
          <cell r="A30" t="str">
            <v>sar 4</v>
          </cell>
          <cell r="B30" t="str">
            <v>LEA-9029-LEV</v>
          </cell>
          <cell r="K30" t="str">
            <v>LEV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Z30">
            <v>0</v>
          </cell>
          <cell r="CA30">
            <v>0</v>
          </cell>
          <cell r="CB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sar 4</v>
          </cell>
          <cell r="B31" t="str">
            <v>LEA-9030-LEV</v>
          </cell>
          <cell r="K31" t="str">
            <v>LEV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BZ31">
            <v>0</v>
          </cell>
          <cell r="CA31">
            <v>0</v>
          </cell>
          <cell r="CB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</row>
        <row r="32">
          <cell r="A32" t="str">
            <v>sar 4</v>
          </cell>
          <cell r="B32" t="str">
            <v>LEA-9031-LEV</v>
          </cell>
          <cell r="K32" t="str">
            <v>LEV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BZ32">
            <v>0</v>
          </cell>
          <cell r="CA32">
            <v>0</v>
          </cell>
          <cell r="CB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</row>
        <row r="33">
          <cell r="A33" t="str">
            <v>sar 4</v>
          </cell>
          <cell r="B33" t="str">
            <v>LEA-9032-LEV</v>
          </cell>
          <cell r="K33" t="str">
            <v>LEV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Z33">
            <v>0</v>
          </cell>
          <cell r="CA33">
            <v>0</v>
          </cell>
          <cell r="CB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</row>
        <row r="34">
          <cell r="A34" t="str">
            <v>sar 4</v>
          </cell>
          <cell r="B34" t="str">
            <v>LEA-9033-LEV</v>
          </cell>
          <cell r="K34" t="str">
            <v>LEV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Z34">
            <v>0</v>
          </cell>
          <cell r="CA34">
            <v>0</v>
          </cell>
          <cell r="CB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</row>
        <row r="35">
          <cell r="A35" t="str">
            <v>sar 4</v>
          </cell>
          <cell r="B35" t="str">
            <v>LEA-9034-LEV</v>
          </cell>
          <cell r="K35" t="str">
            <v>LEV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Z35">
            <v>0</v>
          </cell>
          <cell r="CA35">
            <v>0</v>
          </cell>
          <cell r="CB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sar 4</v>
          </cell>
          <cell r="B36" t="str">
            <v>LEA-9035-LEV</v>
          </cell>
          <cell r="K36" t="str">
            <v>LEV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Z36">
            <v>0</v>
          </cell>
          <cell r="CA36">
            <v>0</v>
          </cell>
          <cell r="CB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</row>
        <row r="37">
          <cell r="A37" t="str">
            <v>sar 4</v>
          </cell>
          <cell r="B37" t="str">
            <v>LEA-9036-LEV</v>
          </cell>
          <cell r="K37" t="str">
            <v>LEV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Z37">
            <v>0</v>
          </cell>
          <cell r="CA37">
            <v>0</v>
          </cell>
          <cell r="CB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</row>
        <row r="38">
          <cell r="A38" t="str">
            <v>sar 4</v>
          </cell>
          <cell r="B38" t="str">
            <v>LEA-9037-LEV</v>
          </cell>
          <cell r="K38" t="str">
            <v>LEV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Z38">
            <v>0</v>
          </cell>
          <cell r="CA38">
            <v>0</v>
          </cell>
          <cell r="CB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</row>
        <row r="39">
          <cell r="A39" t="str">
            <v>sar 4</v>
          </cell>
          <cell r="B39" t="str">
            <v>LEA-9038-LEV</v>
          </cell>
          <cell r="K39" t="str">
            <v>LEV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Z39">
            <v>0</v>
          </cell>
          <cell r="CA39">
            <v>0</v>
          </cell>
          <cell r="CB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 t="str">
            <v>sar 4</v>
          </cell>
          <cell r="B40" t="str">
            <v>LEA-9039-LEV</v>
          </cell>
          <cell r="K40" t="str">
            <v>LEV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Z40">
            <v>0</v>
          </cell>
          <cell r="CA40">
            <v>0</v>
          </cell>
          <cell r="CB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</row>
        <row r="41">
          <cell r="A41" t="str">
            <v>sar 4</v>
          </cell>
          <cell r="B41" t="str">
            <v>LEA-9040-LPE</v>
          </cell>
          <cell r="K41" t="str">
            <v>LPE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BZ41">
            <v>0</v>
          </cell>
          <cell r="CA41">
            <v>0</v>
          </cell>
          <cell r="CB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</row>
        <row r="42">
          <cell r="A42" t="str">
            <v>sar 4</v>
          </cell>
          <cell r="B42" t="str">
            <v>LEA-9041-LPE</v>
          </cell>
          <cell r="K42" t="str">
            <v>LPE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Z42">
            <v>0</v>
          </cell>
          <cell r="CA42">
            <v>0</v>
          </cell>
          <cell r="CB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sar 4</v>
          </cell>
          <cell r="B43" t="str">
            <v>LEA-9042-LPE</v>
          </cell>
          <cell r="K43" t="str">
            <v>LPE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BZ43">
            <v>0</v>
          </cell>
          <cell r="CA43">
            <v>0</v>
          </cell>
          <cell r="CB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</row>
        <row r="44">
          <cell r="A44" t="str">
            <v>sar 4</v>
          </cell>
          <cell r="B44" t="str">
            <v>LEA-9043-LPE</v>
          </cell>
          <cell r="K44" t="str">
            <v>LPE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Z44">
            <v>0</v>
          </cell>
          <cell r="CA44">
            <v>0</v>
          </cell>
          <cell r="CB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</row>
        <row r="45">
          <cell r="A45" t="str">
            <v>sar 4</v>
          </cell>
          <cell r="B45" t="str">
            <v>LEA-9044-LPE</v>
          </cell>
          <cell r="K45" t="str">
            <v>LPE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Z45">
            <v>0</v>
          </cell>
          <cell r="CA45">
            <v>0</v>
          </cell>
          <cell r="CB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sar 4</v>
          </cell>
          <cell r="B46" t="str">
            <v>LEA-9045-LPE</v>
          </cell>
          <cell r="K46" t="str">
            <v>LPE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Z46">
            <v>0</v>
          </cell>
          <cell r="CA46">
            <v>0</v>
          </cell>
          <cell r="CB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</row>
        <row r="47">
          <cell r="A47" t="str">
            <v>sar 4</v>
          </cell>
          <cell r="B47" t="str">
            <v>LEA-9046-LPE</v>
          </cell>
          <cell r="K47" t="str">
            <v>LPE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BZ47">
            <v>0</v>
          </cell>
          <cell r="CA47">
            <v>0</v>
          </cell>
          <cell r="CB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</row>
        <row r="48">
          <cell r="A48" t="str">
            <v>sar 4</v>
          </cell>
          <cell r="B48" t="str">
            <v>LEA-9047-LEV</v>
          </cell>
          <cell r="K48" t="str">
            <v>LEV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BZ48">
            <v>0</v>
          </cell>
          <cell r="CA48">
            <v>0</v>
          </cell>
          <cell r="CB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sar 4</v>
          </cell>
          <cell r="B49" t="str">
            <v>LEA-9048-LAC</v>
          </cell>
          <cell r="K49" t="str">
            <v>LAC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BZ49">
            <v>0</v>
          </cell>
          <cell r="CA49">
            <v>0</v>
          </cell>
          <cell r="CB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</row>
        <row r="50">
          <cell r="A50" t="str">
            <v>sar 4</v>
          </cell>
          <cell r="B50" t="str">
            <v>LEA-9048-LAE</v>
          </cell>
          <cell r="K50" t="str">
            <v>LAE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Z50">
            <v>0</v>
          </cell>
          <cell r="CA50">
            <v>0</v>
          </cell>
          <cell r="CB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</row>
        <row r="51">
          <cell r="A51" t="str">
            <v>sar 4</v>
          </cell>
          <cell r="B51" t="str">
            <v>LEA-9049-LAC</v>
          </cell>
          <cell r="K51" t="str">
            <v>LAC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BZ51">
            <v>0</v>
          </cell>
          <cell r="CA51">
            <v>0</v>
          </cell>
          <cell r="CB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</row>
        <row r="52">
          <cell r="A52" t="str">
            <v>sar 4</v>
          </cell>
          <cell r="B52" t="str">
            <v>LEA-9049-LAE</v>
          </cell>
          <cell r="K52" t="str">
            <v>LAE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Z52">
            <v>0</v>
          </cell>
          <cell r="CA52">
            <v>0</v>
          </cell>
          <cell r="CB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</row>
        <row r="53">
          <cell r="A53" t="str">
            <v>sar 4</v>
          </cell>
          <cell r="B53" t="str">
            <v>LEA-9050-LAC</v>
          </cell>
          <cell r="K53" t="str">
            <v>LAC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Z53">
            <v>0</v>
          </cell>
          <cell r="CA53">
            <v>0</v>
          </cell>
          <cell r="CB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</row>
        <row r="54">
          <cell r="A54" t="str">
            <v>sar 4</v>
          </cell>
          <cell r="B54" t="str">
            <v>LEA-9050-LAE</v>
          </cell>
          <cell r="K54" t="str">
            <v>LAE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BZ54">
            <v>0</v>
          </cell>
          <cell r="CA54">
            <v>0</v>
          </cell>
          <cell r="CB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</row>
        <row r="55">
          <cell r="A55" t="str">
            <v>sar 4</v>
          </cell>
          <cell r="B55" t="str">
            <v>LEA-9051-LAC</v>
          </cell>
          <cell r="K55" t="str">
            <v>LAC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Z55">
            <v>0</v>
          </cell>
          <cell r="CA55">
            <v>0</v>
          </cell>
          <cell r="CB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</row>
        <row r="56">
          <cell r="A56" t="str">
            <v>sar 4</v>
          </cell>
          <cell r="B56" t="str">
            <v>LEA-9051-LAE</v>
          </cell>
          <cell r="K56" t="str">
            <v>LAE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Z56">
            <v>0</v>
          </cell>
          <cell r="CA56">
            <v>0</v>
          </cell>
          <cell r="CB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sar 4</v>
          </cell>
          <cell r="B57" t="str">
            <v>LEA-9054-LEV</v>
          </cell>
          <cell r="K57" t="str">
            <v>LEV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Z57">
            <v>0</v>
          </cell>
          <cell r="CA57">
            <v>0</v>
          </cell>
          <cell r="CB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sar 4</v>
          </cell>
          <cell r="B58" t="str">
            <v>LLP-1512-SD</v>
          </cell>
          <cell r="K58" t="str">
            <v>SD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-139130.57999999999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Z58">
            <v>0</v>
          </cell>
          <cell r="CA58">
            <v>0</v>
          </cell>
          <cell r="CB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</row>
        <row r="59">
          <cell r="A59" t="str">
            <v>sar 4</v>
          </cell>
          <cell r="B59" t="str">
            <v>LLP-1513-SD</v>
          </cell>
          <cell r="K59" t="str">
            <v>SD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-30129.49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Z59">
            <v>0</v>
          </cell>
          <cell r="CA59">
            <v>0</v>
          </cell>
          <cell r="CB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</row>
        <row r="60">
          <cell r="A60" t="str">
            <v>sar 4</v>
          </cell>
          <cell r="B60" t="str">
            <v>LLP-1514-SD</v>
          </cell>
          <cell r="K60" t="str">
            <v>SD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-7318.45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Z60">
            <v>0</v>
          </cell>
          <cell r="CA60">
            <v>0</v>
          </cell>
          <cell r="CB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</row>
        <row r="61">
          <cell r="A61" t="str">
            <v>sar 4</v>
          </cell>
          <cell r="B61" t="str">
            <v>LLP-1515-SD</v>
          </cell>
          <cell r="K61" t="str">
            <v>SD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-925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Z61">
            <v>0</v>
          </cell>
          <cell r="CA61">
            <v>0</v>
          </cell>
          <cell r="CB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</row>
        <row r="62">
          <cell r="A62" t="str">
            <v>sar 4</v>
          </cell>
          <cell r="B62" t="str">
            <v>LLP-1516-SD</v>
          </cell>
          <cell r="K62" t="str">
            <v>SD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-7577.62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Z62">
            <v>0</v>
          </cell>
          <cell r="CA62">
            <v>0</v>
          </cell>
          <cell r="CB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</row>
        <row r="63">
          <cell r="A63" t="str">
            <v>sar 4</v>
          </cell>
          <cell r="B63" t="str">
            <v>LLP-1517-SD</v>
          </cell>
          <cell r="K63" t="str">
            <v>SD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Z63">
            <v>0</v>
          </cell>
          <cell r="CA63">
            <v>0</v>
          </cell>
          <cell r="CB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sar 4</v>
          </cell>
          <cell r="B64" t="str">
            <v>LLP-1612-SD</v>
          </cell>
          <cell r="K64" t="str">
            <v>SD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Z64">
            <v>0</v>
          </cell>
          <cell r="CA64">
            <v>0</v>
          </cell>
          <cell r="CB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</row>
        <row r="65">
          <cell r="A65" t="str">
            <v>sar 4</v>
          </cell>
          <cell r="B65" t="str">
            <v>LLP-2005-SD</v>
          </cell>
          <cell r="K65" t="str">
            <v>SD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Z65">
            <v>0</v>
          </cell>
          <cell r="CA65">
            <v>0</v>
          </cell>
          <cell r="CB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</row>
        <row r="66">
          <cell r="A66" t="str">
            <v>sar 4</v>
          </cell>
          <cell r="B66" t="str">
            <v>LLP-2006-SD</v>
          </cell>
          <cell r="K66" t="str">
            <v>SD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-19265.75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Z66">
            <v>0</v>
          </cell>
          <cell r="CA66">
            <v>0</v>
          </cell>
          <cell r="CB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</row>
        <row r="67">
          <cell r="A67" t="str">
            <v>sar 4</v>
          </cell>
          <cell r="B67" t="str">
            <v>MAV-1000-MV</v>
          </cell>
          <cell r="K67" t="str">
            <v>MV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Z67">
            <v>0</v>
          </cell>
          <cell r="CA67">
            <v>0</v>
          </cell>
          <cell r="CB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</row>
        <row r="68">
          <cell r="A68" t="str">
            <v>sar 4</v>
          </cell>
          <cell r="B68" t="str">
            <v>MAV-1002-MV</v>
          </cell>
          <cell r="K68" t="str">
            <v>MV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Z68">
            <v>0</v>
          </cell>
          <cell r="CA68">
            <v>0</v>
          </cell>
          <cell r="CB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</row>
        <row r="69">
          <cell r="A69" t="str">
            <v>sar 4</v>
          </cell>
          <cell r="B69" t="str">
            <v>MAV-4355-MV</v>
          </cell>
          <cell r="K69" t="str">
            <v>MV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Z69">
            <v>0</v>
          </cell>
          <cell r="CA69">
            <v>0</v>
          </cell>
          <cell r="CB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</row>
        <row r="70">
          <cell r="A70" t="str">
            <v>sar 4</v>
          </cell>
          <cell r="B70" t="str">
            <v>SAR-1000-TI</v>
          </cell>
          <cell r="K70" t="str">
            <v>TI</v>
          </cell>
          <cell r="AA70">
            <v>0</v>
          </cell>
          <cell r="AB70">
            <v>0</v>
          </cell>
          <cell r="AC70">
            <v>-132234.32</v>
          </cell>
          <cell r="AD70">
            <v>-264468.64</v>
          </cell>
          <cell r="AE70">
            <v>-264468.64</v>
          </cell>
          <cell r="AF70">
            <v>-264468.64</v>
          </cell>
          <cell r="AG70">
            <v>-264468.64</v>
          </cell>
          <cell r="AH70">
            <v>-135634.32</v>
          </cell>
          <cell r="AI70">
            <v>-132234.32</v>
          </cell>
          <cell r="AJ70">
            <v>0</v>
          </cell>
          <cell r="AK70">
            <v>0</v>
          </cell>
          <cell r="AL70">
            <v>91581.17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-9834.15</v>
          </cell>
          <cell r="BZ70">
            <v>0</v>
          </cell>
          <cell r="CA70">
            <v>0</v>
          </cell>
          <cell r="CB70">
            <v>0</v>
          </cell>
          <cell r="CV70">
            <v>-9834.15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-9834.15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</row>
        <row r="71">
          <cell r="A71" t="str">
            <v>sar 4</v>
          </cell>
          <cell r="B71" t="str">
            <v>SAR-1000-WE</v>
          </cell>
          <cell r="K71" t="str">
            <v>WE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Z71">
            <v>0</v>
          </cell>
          <cell r="CA71">
            <v>0</v>
          </cell>
          <cell r="CB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</row>
        <row r="72">
          <cell r="A72" t="str">
            <v>sar 4</v>
          </cell>
          <cell r="B72" t="str">
            <v>SAR-1001-TI</v>
          </cell>
          <cell r="K72" t="str">
            <v>TI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Z72">
            <v>0</v>
          </cell>
          <cell r="CA72">
            <v>0</v>
          </cell>
          <cell r="CB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 t="str">
            <v>sar 4</v>
          </cell>
          <cell r="B73" t="str">
            <v>SAR-1001-WE</v>
          </cell>
          <cell r="K73" t="str">
            <v>WE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Z73">
            <v>0</v>
          </cell>
          <cell r="CA73">
            <v>0</v>
          </cell>
          <cell r="CB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</row>
        <row r="74">
          <cell r="A74" t="str">
            <v>sar 4</v>
          </cell>
          <cell r="B74" t="str">
            <v>SAR-1002-KO</v>
          </cell>
          <cell r="K74" t="str">
            <v>KO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-1.6370904631912708E-11</v>
          </cell>
          <cell r="AJ74">
            <v>0</v>
          </cell>
          <cell r="AK74">
            <v>0</v>
          </cell>
          <cell r="AL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BZ74">
            <v>0</v>
          </cell>
          <cell r="CA74">
            <v>0</v>
          </cell>
          <cell r="CB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</row>
        <row r="75">
          <cell r="A75" t="str">
            <v>sar 4</v>
          </cell>
          <cell r="B75" t="str">
            <v>SAR-1002-TI</v>
          </cell>
          <cell r="K75" t="str">
            <v>TI</v>
          </cell>
          <cell r="AA75">
            <v>0</v>
          </cell>
          <cell r="AB75">
            <v>0</v>
          </cell>
          <cell r="AC75">
            <v>-18798.900000000001</v>
          </cell>
          <cell r="AD75">
            <v>-80709.58</v>
          </cell>
          <cell r="AE75">
            <v>-104586.91</v>
          </cell>
          <cell r="AF75">
            <v>-222954.22</v>
          </cell>
          <cell r="AG75">
            <v>-152218.71</v>
          </cell>
          <cell r="AH75">
            <v>-65476.119999999995</v>
          </cell>
          <cell r="AI75">
            <v>-38168.74</v>
          </cell>
          <cell r="AJ75">
            <v>5.6843418860808015E-14</v>
          </cell>
          <cell r="AK75">
            <v>0</v>
          </cell>
          <cell r="AL75">
            <v>27603.83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-40933.65</v>
          </cell>
          <cell r="AY75">
            <v>0</v>
          </cell>
          <cell r="BZ75">
            <v>0</v>
          </cell>
          <cell r="CA75">
            <v>0</v>
          </cell>
          <cell r="CB75">
            <v>0</v>
          </cell>
          <cell r="CV75">
            <v>-40933.65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-40933.65</v>
          </cell>
          <cell r="DH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</row>
        <row r="76">
          <cell r="A76" t="str">
            <v>sar 4</v>
          </cell>
          <cell r="B76" t="str">
            <v>SAR-1002-WE</v>
          </cell>
          <cell r="K76" t="str">
            <v>WE</v>
          </cell>
          <cell r="AA76">
            <v>-1565.84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1566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BZ76">
            <v>0</v>
          </cell>
          <cell r="CA76">
            <v>0</v>
          </cell>
          <cell r="CB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</row>
        <row r="77">
          <cell r="A77" t="str">
            <v>sar 4</v>
          </cell>
          <cell r="B77" t="str">
            <v>SAR-1002-WR</v>
          </cell>
          <cell r="K77" t="str">
            <v>WR</v>
          </cell>
          <cell r="AA77">
            <v>0</v>
          </cell>
          <cell r="AB77">
            <v>0</v>
          </cell>
          <cell r="AC77">
            <v>0</v>
          </cell>
          <cell r="AD77">
            <v>-2078.34</v>
          </cell>
          <cell r="AE77">
            <v>-87.5</v>
          </cell>
          <cell r="AF77">
            <v>-316.66000000000003</v>
          </cell>
          <cell r="AG77">
            <v>-2950.31</v>
          </cell>
          <cell r="AH77">
            <v>0</v>
          </cell>
          <cell r="AI77">
            <v>-2471.2800000000002</v>
          </cell>
          <cell r="AJ77">
            <v>0</v>
          </cell>
          <cell r="AK77">
            <v>0</v>
          </cell>
          <cell r="AL77">
            <v>2920.67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-18092.3</v>
          </cell>
          <cell r="AY77">
            <v>-200</v>
          </cell>
          <cell r="BZ77">
            <v>0</v>
          </cell>
          <cell r="CA77">
            <v>0</v>
          </cell>
          <cell r="CB77">
            <v>0</v>
          </cell>
          <cell r="CV77">
            <v>-18292.3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-18092.3</v>
          </cell>
          <cell r="DH77">
            <v>-200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</row>
        <row r="78">
          <cell r="A78" t="str">
            <v>sar 4</v>
          </cell>
          <cell r="B78" t="str">
            <v>SAR-1003-HO</v>
          </cell>
          <cell r="K78" t="str">
            <v>HO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-666.64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-33075.019999999997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Z78">
            <v>0</v>
          </cell>
          <cell r="CA78">
            <v>0</v>
          </cell>
          <cell r="CB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</row>
        <row r="79">
          <cell r="A79" t="str">
            <v>sar 4</v>
          </cell>
          <cell r="B79" t="str">
            <v>SAR-1003-TI</v>
          </cell>
          <cell r="K79" t="str">
            <v>TI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Z79">
            <v>0</v>
          </cell>
          <cell r="CA79">
            <v>0</v>
          </cell>
          <cell r="CB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</row>
        <row r="80">
          <cell r="A80" t="str">
            <v>sar 4</v>
          </cell>
          <cell r="B80" t="str">
            <v>SAR-1004-HAC</v>
          </cell>
          <cell r="K80" t="str">
            <v>HAC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BZ80">
            <v>0</v>
          </cell>
          <cell r="CA80">
            <v>0</v>
          </cell>
          <cell r="CB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</row>
        <row r="81">
          <cell r="A81" t="str">
            <v>sar 4</v>
          </cell>
          <cell r="B81" t="str">
            <v>SAR-1004-HO</v>
          </cell>
          <cell r="K81" t="str">
            <v>HO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BZ81">
            <v>0</v>
          </cell>
          <cell r="CA81">
            <v>0</v>
          </cell>
          <cell r="CB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</row>
        <row r="82">
          <cell r="A82" t="str">
            <v>sar 4</v>
          </cell>
          <cell r="B82" t="str">
            <v>SAR-1004-TI</v>
          </cell>
          <cell r="K82" t="str">
            <v>TI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BZ82">
            <v>0</v>
          </cell>
          <cell r="CA82">
            <v>0</v>
          </cell>
          <cell r="CB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</row>
        <row r="83">
          <cell r="A83" t="str">
            <v>sar 4</v>
          </cell>
          <cell r="B83" t="str">
            <v>SAR-1005-TI</v>
          </cell>
          <cell r="K83" t="str">
            <v>TI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BZ83">
            <v>0</v>
          </cell>
          <cell r="CA83">
            <v>0</v>
          </cell>
          <cell r="CB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</row>
        <row r="84">
          <cell r="A84" t="str">
            <v>sar 4</v>
          </cell>
          <cell r="B84" t="str">
            <v>SAR-1006-TI</v>
          </cell>
          <cell r="K84" t="str">
            <v>TI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-1041.67</v>
          </cell>
          <cell r="AF84">
            <v>-2000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3042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BZ84">
            <v>0</v>
          </cell>
          <cell r="CA84">
            <v>0</v>
          </cell>
          <cell r="CB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</row>
        <row r="85">
          <cell r="A85" t="str">
            <v>sar 4</v>
          </cell>
          <cell r="B85" t="str">
            <v>SAR-1007-HO</v>
          </cell>
          <cell r="K85" t="str">
            <v>HO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BZ85">
            <v>0</v>
          </cell>
          <cell r="CA85">
            <v>0</v>
          </cell>
          <cell r="CB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</row>
        <row r="86">
          <cell r="A86" t="str">
            <v>sar 4</v>
          </cell>
          <cell r="B86" t="str">
            <v>SAR-1007-KO</v>
          </cell>
          <cell r="K86" t="str">
            <v>KO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Z86">
            <v>0</v>
          </cell>
          <cell r="CA86">
            <v>0</v>
          </cell>
          <cell r="CB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</row>
        <row r="87">
          <cell r="A87" t="str">
            <v>sar 4</v>
          </cell>
          <cell r="B87" t="str">
            <v>SAR-1007-TI</v>
          </cell>
          <cell r="K87" t="str">
            <v>TI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Z87">
            <v>0</v>
          </cell>
          <cell r="CA87">
            <v>0</v>
          </cell>
          <cell r="CB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</row>
        <row r="88">
          <cell r="A88" t="str">
            <v>sar 4</v>
          </cell>
          <cell r="B88" t="str">
            <v>SAR-1008-HO</v>
          </cell>
          <cell r="K88" t="str">
            <v>HO</v>
          </cell>
          <cell r="AA88">
            <v>0</v>
          </cell>
          <cell r="AB88">
            <v>0</v>
          </cell>
          <cell r="AC88">
            <v>-1.7053025658242404E-13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-116.66</v>
          </cell>
          <cell r="AJ88">
            <v>0</v>
          </cell>
          <cell r="AK88">
            <v>0</v>
          </cell>
          <cell r="AL88">
            <v>115.33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Z88">
            <v>0</v>
          </cell>
          <cell r="CA88">
            <v>0</v>
          </cell>
          <cell r="CB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</row>
        <row r="89">
          <cell r="A89" t="str">
            <v>sar 4</v>
          </cell>
          <cell r="B89" t="str">
            <v>SAR-1008-KO</v>
          </cell>
          <cell r="K89" t="str">
            <v>KO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Z89">
            <v>0</v>
          </cell>
          <cell r="CA89">
            <v>0</v>
          </cell>
          <cell r="CB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</row>
        <row r="90">
          <cell r="A90" t="str">
            <v>sar 4</v>
          </cell>
          <cell r="B90" t="str">
            <v>SAR-1008-TI</v>
          </cell>
          <cell r="K90" t="str">
            <v>TI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Z90">
            <v>0</v>
          </cell>
          <cell r="CA90">
            <v>0</v>
          </cell>
          <cell r="CB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</row>
        <row r="91">
          <cell r="A91" t="str">
            <v>sar 4</v>
          </cell>
          <cell r="B91" t="str">
            <v>SAR-1009-TI</v>
          </cell>
          <cell r="K91" t="str">
            <v>TI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N91">
            <v>-2.5</v>
          </cell>
          <cell r="AO91">
            <v>-25245.06</v>
          </cell>
          <cell r="AP91">
            <v>-41218.800000000003</v>
          </cell>
          <cell r="AQ91">
            <v>-49828.93</v>
          </cell>
          <cell r="AR91">
            <v>-17640.71</v>
          </cell>
          <cell r="AS91">
            <v>-24653.759999999998</v>
          </cell>
          <cell r="AT91">
            <v>-40380.949999999997</v>
          </cell>
          <cell r="AU91">
            <v>-1641.97</v>
          </cell>
          <cell r="AV91">
            <v>-1445.24</v>
          </cell>
          <cell r="AW91">
            <v>-12595.86</v>
          </cell>
          <cell r="AX91">
            <v>-5806.42</v>
          </cell>
          <cell r="AY91">
            <v>0</v>
          </cell>
          <cell r="BZ91">
            <v>0</v>
          </cell>
          <cell r="CA91">
            <v>0</v>
          </cell>
          <cell r="CB91">
            <v>0</v>
          </cell>
          <cell r="CV91">
            <v>-220460.20000000004</v>
          </cell>
          <cell r="CW91">
            <v>-2.5</v>
          </cell>
          <cell r="CX91">
            <v>-25245.06</v>
          </cell>
          <cell r="CY91">
            <v>-41218.800000000003</v>
          </cell>
          <cell r="CZ91">
            <v>-49828.93</v>
          </cell>
          <cell r="DA91">
            <v>-17640.71</v>
          </cell>
          <cell r="DB91">
            <v>-24653.759999999998</v>
          </cell>
          <cell r="DC91">
            <v>-40380.949999999997</v>
          </cell>
          <cell r="DD91">
            <v>-1641.97</v>
          </cell>
          <cell r="DE91">
            <v>-1445.24</v>
          </cell>
          <cell r="DF91">
            <v>-12595.86</v>
          </cell>
          <cell r="DG91">
            <v>-5806.42</v>
          </cell>
          <cell r="DH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</row>
        <row r="92">
          <cell r="A92" t="str">
            <v>sar 4</v>
          </cell>
          <cell r="B92" t="str">
            <v>SAR-1099-NA</v>
          </cell>
          <cell r="K92" t="str">
            <v>NA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Z92">
            <v>0</v>
          </cell>
          <cell r="CA92">
            <v>0</v>
          </cell>
          <cell r="CB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</row>
        <row r="93">
          <cell r="A93" t="str">
            <v>sar 4</v>
          </cell>
          <cell r="B93" t="str">
            <v>SAR-1101-HO</v>
          </cell>
          <cell r="K93" t="str">
            <v>HO</v>
          </cell>
          <cell r="AA93">
            <v>0</v>
          </cell>
          <cell r="AB93">
            <v>0</v>
          </cell>
          <cell r="AC93">
            <v>-28270.42</v>
          </cell>
          <cell r="AD93">
            <v>-59540.85</v>
          </cell>
          <cell r="AE93">
            <v>-65414.17</v>
          </cell>
          <cell r="AF93">
            <v>-57292.1</v>
          </cell>
          <cell r="AG93">
            <v>-64142.1</v>
          </cell>
          <cell r="AH93">
            <v>-31270.93</v>
          </cell>
          <cell r="AI93">
            <v>-28188</v>
          </cell>
          <cell r="AJ93">
            <v>0</v>
          </cell>
          <cell r="AK93">
            <v>0</v>
          </cell>
          <cell r="AL93">
            <v>-4369.87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BZ93">
            <v>0</v>
          </cell>
          <cell r="CA93">
            <v>0</v>
          </cell>
          <cell r="CB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</row>
        <row r="94">
          <cell r="A94" t="str">
            <v>sar 4</v>
          </cell>
          <cell r="B94" t="str">
            <v>SAR-1101-KO</v>
          </cell>
          <cell r="K94" t="str">
            <v>KO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Z94">
            <v>0</v>
          </cell>
          <cell r="CA94">
            <v>0</v>
          </cell>
          <cell r="CB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</row>
        <row r="95">
          <cell r="A95" t="str">
            <v>sar 4</v>
          </cell>
          <cell r="B95" t="str">
            <v>SAR-1101-TI</v>
          </cell>
          <cell r="K95" t="str">
            <v>TI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BZ95">
            <v>0</v>
          </cell>
          <cell r="CA95">
            <v>0</v>
          </cell>
          <cell r="CB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</row>
        <row r="96">
          <cell r="A96" t="str">
            <v>sar 4</v>
          </cell>
          <cell r="B96" t="str">
            <v>SAR-1102-HO</v>
          </cell>
          <cell r="K96" t="str">
            <v>HO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BZ96">
            <v>0</v>
          </cell>
          <cell r="CA96">
            <v>0</v>
          </cell>
          <cell r="CB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</row>
        <row r="97">
          <cell r="A97" t="str">
            <v>sar 4</v>
          </cell>
          <cell r="B97" t="str">
            <v>SAR-1102-KO</v>
          </cell>
          <cell r="K97" t="str">
            <v>KO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BZ97">
            <v>0</v>
          </cell>
          <cell r="CA97">
            <v>0</v>
          </cell>
          <cell r="CB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 t="str">
            <v>sar 4</v>
          </cell>
          <cell r="B98" t="str">
            <v>SAR-1102-TI</v>
          </cell>
          <cell r="K98" t="str">
            <v>TI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BZ98">
            <v>0</v>
          </cell>
          <cell r="CA98">
            <v>0</v>
          </cell>
          <cell r="CB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 t="str">
            <v>sar 4</v>
          </cell>
          <cell r="B99" t="str">
            <v>SAR-1103-HO</v>
          </cell>
          <cell r="K99" t="str">
            <v>HO</v>
          </cell>
          <cell r="AA99">
            <v>0</v>
          </cell>
          <cell r="AB99">
            <v>0</v>
          </cell>
          <cell r="AC99">
            <v>-35756.93</v>
          </cell>
          <cell r="AD99">
            <v>-71513.86</v>
          </cell>
          <cell r="AE99">
            <v>-70901.62</v>
          </cell>
          <cell r="AF99">
            <v>-71268.66</v>
          </cell>
          <cell r="AG99">
            <v>-71268.66</v>
          </cell>
          <cell r="AH99">
            <v>-34256.870000000003</v>
          </cell>
          <cell r="AI99">
            <v>-33939</v>
          </cell>
          <cell r="AJ99">
            <v>0</v>
          </cell>
          <cell r="AK99">
            <v>0</v>
          </cell>
          <cell r="AL99">
            <v>-172813.28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BZ99">
            <v>0</v>
          </cell>
          <cell r="CA99">
            <v>0</v>
          </cell>
          <cell r="CB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</row>
        <row r="100">
          <cell r="A100" t="str">
            <v>sar 4</v>
          </cell>
          <cell r="B100" t="str">
            <v>SAR-1103-TI</v>
          </cell>
          <cell r="K100" t="str">
            <v>TI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BZ100">
            <v>0</v>
          </cell>
          <cell r="CA100">
            <v>0</v>
          </cell>
          <cell r="CB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</row>
        <row r="101">
          <cell r="A101" t="str">
            <v>sar 4</v>
          </cell>
          <cell r="B101" t="str">
            <v>SAR-1104-HO</v>
          </cell>
          <cell r="K101" t="str">
            <v>HO</v>
          </cell>
          <cell r="AA101">
            <v>0</v>
          </cell>
          <cell r="AB101">
            <v>0</v>
          </cell>
          <cell r="AC101">
            <v>-1400</v>
          </cell>
          <cell r="AD101">
            <v>-10215</v>
          </cell>
          <cell r="AE101">
            <v>-6000</v>
          </cell>
          <cell r="AF101">
            <v>-20475</v>
          </cell>
          <cell r="AG101">
            <v>-13084.98</v>
          </cell>
          <cell r="AH101">
            <v>-4000</v>
          </cell>
          <cell r="AI101">
            <v>-10000</v>
          </cell>
          <cell r="AJ101">
            <v>0</v>
          </cell>
          <cell r="AK101">
            <v>0</v>
          </cell>
          <cell r="AL101">
            <v>-16860.02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BZ101">
            <v>0</v>
          </cell>
          <cell r="CA101">
            <v>0</v>
          </cell>
          <cell r="CB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</row>
        <row r="102">
          <cell r="A102" t="str">
            <v>sar 4</v>
          </cell>
          <cell r="B102" t="str">
            <v>SAR-1104-KO</v>
          </cell>
          <cell r="K102" t="str">
            <v>KO</v>
          </cell>
          <cell r="AA102">
            <v>1000</v>
          </cell>
          <cell r="AB102">
            <v>0</v>
          </cell>
          <cell r="AC102">
            <v>5.6843418860808015E-14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-1000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BZ102">
            <v>0</v>
          </cell>
          <cell r="CA102">
            <v>0</v>
          </cell>
          <cell r="CB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 t="str">
            <v>sar 4</v>
          </cell>
          <cell r="B103" t="str">
            <v>SAR-1104-TI</v>
          </cell>
          <cell r="K103" t="str">
            <v>TI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BZ103">
            <v>0</v>
          </cell>
          <cell r="CA103">
            <v>0</v>
          </cell>
          <cell r="CB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 t="str">
            <v>sar 4</v>
          </cell>
          <cell r="B104" t="str">
            <v>SAR-1104-TM</v>
          </cell>
          <cell r="K104" t="str">
            <v>TM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Z104">
            <v>0</v>
          </cell>
          <cell r="CA104">
            <v>0</v>
          </cell>
          <cell r="CB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</row>
        <row r="105">
          <cell r="A105" t="str">
            <v>sar 4</v>
          </cell>
          <cell r="B105" t="str">
            <v>SAR-1105-HO</v>
          </cell>
          <cell r="K105" t="str">
            <v>HO</v>
          </cell>
          <cell r="AA105">
            <v>0</v>
          </cell>
          <cell r="AB105">
            <v>0</v>
          </cell>
          <cell r="AC105">
            <v>-19323.05</v>
          </cell>
          <cell r="AD105">
            <v>-38646.1</v>
          </cell>
          <cell r="AE105">
            <v>-39377.040000000001</v>
          </cell>
          <cell r="AF105">
            <v>-38937.68</v>
          </cell>
          <cell r="AG105">
            <v>-39225.68</v>
          </cell>
          <cell r="AH105">
            <v>-19467.05</v>
          </cell>
          <cell r="AI105">
            <v>-23763</v>
          </cell>
          <cell r="AJ105">
            <v>0</v>
          </cell>
          <cell r="AK105">
            <v>0</v>
          </cell>
          <cell r="AL105">
            <v>12235.16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Z105">
            <v>0</v>
          </cell>
          <cell r="CA105">
            <v>0</v>
          </cell>
          <cell r="CB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</row>
        <row r="106">
          <cell r="A106" t="str">
            <v>sar 4</v>
          </cell>
          <cell r="B106" t="str">
            <v>SAR-1105-TI</v>
          </cell>
          <cell r="K106" t="str">
            <v>TI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Z106">
            <v>0</v>
          </cell>
          <cell r="CA106">
            <v>0</v>
          </cell>
          <cell r="CB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</row>
        <row r="107">
          <cell r="A107" t="str">
            <v>sar 4</v>
          </cell>
          <cell r="B107" t="str">
            <v>SAR-1106-HO</v>
          </cell>
          <cell r="K107" t="str">
            <v>HO</v>
          </cell>
          <cell r="AA107">
            <v>0</v>
          </cell>
          <cell r="AB107">
            <v>0</v>
          </cell>
          <cell r="AC107">
            <v>-1560</v>
          </cell>
          <cell r="AD107">
            <v>-304.86999999999989</v>
          </cell>
          <cell r="AE107">
            <v>-22255.33</v>
          </cell>
          <cell r="AF107">
            <v>-16400</v>
          </cell>
          <cell r="AG107">
            <v>-13403.38</v>
          </cell>
          <cell r="AH107">
            <v>-4897</v>
          </cell>
          <cell r="AI107">
            <v>-6798.79</v>
          </cell>
          <cell r="AJ107">
            <v>0</v>
          </cell>
          <cell r="AK107">
            <v>0</v>
          </cell>
          <cell r="AL107">
            <v>-12935.59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Z107">
            <v>0</v>
          </cell>
          <cell r="CA107">
            <v>0</v>
          </cell>
          <cell r="CB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</row>
        <row r="108">
          <cell r="A108" t="str">
            <v>sar 4</v>
          </cell>
          <cell r="B108" t="str">
            <v>SAR-1106-KO</v>
          </cell>
          <cell r="K108" t="str">
            <v>KO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Z108">
            <v>0</v>
          </cell>
          <cell r="CA108">
            <v>0</v>
          </cell>
          <cell r="CB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</row>
        <row r="109">
          <cell r="A109" t="str">
            <v>sar 4</v>
          </cell>
          <cell r="B109" t="str">
            <v>SAR-1106-TI</v>
          </cell>
          <cell r="K109" t="str">
            <v>TI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Z109">
            <v>0</v>
          </cell>
          <cell r="CA109">
            <v>0</v>
          </cell>
          <cell r="CB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</row>
        <row r="110">
          <cell r="A110" t="str">
            <v>sar 4</v>
          </cell>
          <cell r="B110" t="str">
            <v>SAR-1107-HO</v>
          </cell>
          <cell r="K110" t="str">
            <v>HO</v>
          </cell>
          <cell r="AA110">
            <v>0</v>
          </cell>
          <cell r="AB110">
            <v>0</v>
          </cell>
          <cell r="AC110">
            <v>-8468.2000000000007</v>
          </cell>
          <cell r="AD110">
            <v>-16936.41</v>
          </cell>
          <cell r="AE110">
            <v>-17849.580000000002</v>
          </cell>
          <cell r="AF110">
            <v>-16848.52</v>
          </cell>
          <cell r="AG110">
            <v>-16848.52</v>
          </cell>
          <cell r="AH110">
            <v>-14645.2</v>
          </cell>
          <cell r="AI110">
            <v>-8678</v>
          </cell>
          <cell r="AJ110">
            <v>0</v>
          </cell>
          <cell r="AK110">
            <v>0</v>
          </cell>
          <cell r="AL110">
            <v>12552.01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Z110">
            <v>0</v>
          </cell>
          <cell r="CA110">
            <v>0</v>
          </cell>
          <cell r="CB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</row>
        <row r="111">
          <cell r="A111" t="str">
            <v>sar 4</v>
          </cell>
          <cell r="B111" t="str">
            <v>SAR-1107-KO</v>
          </cell>
          <cell r="K111" t="str">
            <v>KO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Z111">
            <v>0</v>
          </cell>
          <cell r="CA111">
            <v>0</v>
          </cell>
          <cell r="CB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</row>
        <row r="112">
          <cell r="A112" t="str">
            <v>sar 4</v>
          </cell>
          <cell r="B112" t="str">
            <v>SAR-1107-TI</v>
          </cell>
          <cell r="K112" t="str">
            <v>TI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Z112">
            <v>0</v>
          </cell>
          <cell r="CA112">
            <v>0</v>
          </cell>
          <cell r="CB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</row>
        <row r="113">
          <cell r="A113" t="str">
            <v>sar 4</v>
          </cell>
          <cell r="B113" t="str">
            <v>SAR-1108-HO</v>
          </cell>
          <cell r="K113" t="str">
            <v>HO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BZ113">
            <v>0</v>
          </cell>
          <cell r="CA113">
            <v>0</v>
          </cell>
          <cell r="CB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</row>
        <row r="114">
          <cell r="A114" t="str">
            <v>sar 4</v>
          </cell>
          <cell r="B114" t="str">
            <v>SAR-1108-TI</v>
          </cell>
          <cell r="K114" t="str">
            <v>TI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BZ114">
            <v>0</v>
          </cell>
          <cell r="CA114">
            <v>0</v>
          </cell>
          <cell r="CB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</row>
        <row r="115">
          <cell r="A115" t="str">
            <v>sar 4</v>
          </cell>
          <cell r="B115" t="str">
            <v>SAR-1109-HO</v>
          </cell>
          <cell r="K115" t="str">
            <v>HO</v>
          </cell>
          <cell r="AA115">
            <v>0</v>
          </cell>
          <cell r="AB115">
            <v>0</v>
          </cell>
          <cell r="AC115">
            <v>-10395</v>
          </cell>
          <cell r="AD115">
            <v>-12395</v>
          </cell>
          <cell r="AE115">
            <v>-9444.3799999999992</v>
          </cell>
          <cell r="AF115">
            <v>-12893.75</v>
          </cell>
          <cell r="AG115">
            <v>-12893.75</v>
          </cell>
          <cell r="AH115">
            <v>-6446.8799999999992</v>
          </cell>
          <cell r="AI115">
            <v>-6446.8799999999992</v>
          </cell>
          <cell r="AJ115">
            <v>0</v>
          </cell>
          <cell r="AK115">
            <v>0</v>
          </cell>
          <cell r="AL115">
            <v>-2509.36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BZ115">
            <v>0</v>
          </cell>
          <cell r="CA115">
            <v>0</v>
          </cell>
          <cell r="CB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</row>
        <row r="116">
          <cell r="A116" t="str">
            <v>sar 4</v>
          </cell>
          <cell r="B116" t="str">
            <v>SAR-1109-TI</v>
          </cell>
          <cell r="K116" t="str">
            <v>TI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BZ116">
            <v>0</v>
          </cell>
          <cell r="CA116">
            <v>0</v>
          </cell>
          <cell r="CB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</row>
        <row r="117">
          <cell r="A117" t="str">
            <v>sar 4</v>
          </cell>
          <cell r="B117" t="str">
            <v>SAR-1109-WR</v>
          </cell>
          <cell r="K117" t="str">
            <v>WR</v>
          </cell>
          <cell r="AA117">
            <v>0</v>
          </cell>
          <cell r="AB117">
            <v>0</v>
          </cell>
          <cell r="AC117">
            <v>0</v>
          </cell>
          <cell r="AD117">
            <v>-2533.33</v>
          </cell>
          <cell r="AE117">
            <v>0</v>
          </cell>
          <cell r="AF117">
            <v>0</v>
          </cell>
          <cell r="AG117">
            <v>0</v>
          </cell>
          <cell r="AH117">
            <v>-1883.33</v>
          </cell>
          <cell r="AI117">
            <v>0</v>
          </cell>
          <cell r="AJ117">
            <v>0</v>
          </cell>
          <cell r="AK117">
            <v>0</v>
          </cell>
          <cell r="AL117">
            <v>772.66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Z117">
            <v>0</v>
          </cell>
          <cell r="CA117">
            <v>0</v>
          </cell>
          <cell r="CB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</row>
        <row r="118">
          <cell r="A118" t="str">
            <v>sar 4</v>
          </cell>
          <cell r="B118" t="str">
            <v>SAR-1110-HO</v>
          </cell>
          <cell r="K118" t="str">
            <v>HO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Z118">
            <v>0</v>
          </cell>
          <cell r="CA118">
            <v>0</v>
          </cell>
          <cell r="CB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</row>
        <row r="119">
          <cell r="A119" t="str">
            <v>sar 4</v>
          </cell>
          <cell r="B119" t="str">
            <v>SAR-1114-HO</v>
          </cell>
          <cell r="K119" t="str">
            <v>HO</v>
          </cell>
          <cell r="AA119">
            <v>0</v>
          </cell>
          <cell r="AB119">
            <v>0</v>
          </cell>
          <cell r="AC119">
            <v>0</v>
          </cell>
          <cell r="AD119">
            <v>-3489.07</v>
          </cell>
          <cell r="AE119">
            <v>-6402.92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9891.99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Z119">
            <v>0</v>
          </cell>
          <cell r="CA119">
            <v>0</v>
          </cell>
          <cell r="CB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</row>
        <row r="120">
          <cell r="A120" t="str">
            <v>sar 4</v>
          </cell>
          <cell r="B120" t="str">
            <v>SAR-1115-CS</v>
          </cell>
          <cell r="K120" t="str">
            <v>CS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Z120">
            <v>0</v>
          </cell>
          <cell r="CA120">
            <v>0</v>
          </cell>
          <cell r="CB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A121" t="str">
            <v>sar 4</v>
          </cell>
          <cell r="B121" t="str">
            <v>SAR-1115-HO</v>
          </cell>
          <cell r="K121" t="str">
            <v>HO</v>
          </cell>
          <cell r="AA121">
            <v>0</v>
          </cell>
          <cell r="AB121">
            <v>0</v>
          </cell>
          <cell r="AC121">
            <v>-3700</v>
          </cell>
          <cell r="AD121">
            <v>-3700</v>
          </cell>
          <cell r="AE121">
            <v>-3912.5</v>
          </cell>
          <cell r="AF121">
            <v>-4525</v>
          </cell>
          <cell r="AG121">
            <v>-4525</v>
          </cell>
          <cell r="AH121">
            <v>-13819.25</v>
          </cell>
          <cell r="AI121">
            <v>-2682.72</v>
          </cell>
          <cell r="AJ121">
            <v>0</v>
          </cell>
          <cell r="AK121">
            <v>0</v>
          </cell>
          <cell r="AL121">
            <v>16561.509999999998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Z121">
            <v>0</v>
          </cell>
          <cell r="CA121">
            <v>0</v>
          </cell>
          <cell r="CB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</row>
        <row r="122">
          <cell r="A122" t="str">
            <v>sar 4</v>
          </cell>
          <cell r="B122" t="str">
            <v>SAR-1115-TI</v>
          </cell>
          <cell r="K122" t="str">
            <v>TI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Z122">
            <v>0</v>
          </cell>
          <cell r="CA122">
            <v>0</v>
          </cell>
          <cell r="CB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</row>
        <row r="123">
          <cell r="A123" t="str">
            <v>sar 4</v>
          </cell>
          <cell r="B123" t="str">
            <v>SAR-1130-HO</v>
          </cell>
          <cell r="K123" t="str">
            <v>HO</v>
          </cell>
          <cell r="AA123">
            <v>0</v>
          </cell>
          <cell r="AB123">
            <v>0</v>
          </cell>
          <cell r="AC123">
            <v>45</v>
          </cell>
          <cell r="AD123">
            <v>-1252</v>
          </cell>
          <cell r="AE123">
            <v>-586</v>
          </cell>
          <cell r="AF123">
            <v>-2185</v>
          </cell>
          <cell r="AG123">
            <v>-2036</v>
          </cell>
          <cell r="AH123">
            <v>-230</v>
          </cell>
          <cell r="AI123">
            <v>-487.5</v>
          </cell>
          <cell r="AJ123">
            <v>0</v>
          </cell>
          <cell r="AK123">
            <v>0</v>
          </cell>
          <cell r="AL123">
            <v>-4112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Z123">
            <v>0</v>
          </cell>
          <cell r="CA123">
            <v>0</v>
          </cell>
          <cell r="CB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A124" t="str">
            <v>sar 4</v>
          </cell>
          <cell r="B124" t="str">
            <v>SAR-1200-EV</v>
          </cell>
          <cell r="K124" t="str">
            <v>EV</v>
          </cell>
          <cell r="AA124">
            <v>-9898.9700000000012</v>
          </cell>
          <cell r="AB124">
            <v>-450</v>
          </cell>
          <cell r="AC124">
            <v>-15697</v>
          </cell>
          <cell r="AD124">
            <v>-19828.28</v>
          </cell>
          <cell r="AE124">
            <v>-25972.15</v>
          </cell>
          <cell r="AF124">
            <v>-62222.5</v>
          </cell>
          <cell r="AG124">
            <v>-18798</v>
          </cell>
          <cell r="AH124">
            <v>-4175</v>
          </cell>
          <cell r="AI124">
            <v>-8015.75</v>
          </cell>
          <cell r="AJ124">
            <v>0</v>
          </cell>
          <cell r="AK124">
            <v>0</v>
          </cell>
          <cell r="AL124">
            <v>2923.26</v>
          </cell>
          <cell r="AN124">
            <v>-3325</v>
          </cell>
          <cell r="AO124">
            <v>0</v>
          </cell>
          <cell r="AP124">
            <v>-3175</v>
          </cell>
          <cell r="AQ124">
            <v>-11642.5</v>
          </cell>
          <cell r="AR124">
            <v>-6387.5</v>
          </cell>
          <cell r="AS124">
            <v>0</v>
          </cell>
          <cell r="AT124">
            <v>-12903.23</v>
          </cell>
          <cell r="AU124">
            <v>-40000</v>
          </cell>
          <cell r="AV124">
            <v>-40000</v>
          </cell>
          <cell r="AW124">
            <v>-40000</v>
          </cell>
          <cell r="AX124">
            <v>-40000</v>
          </cell>
          <cell r="AY124">
            <v>-47784.69</v>
          </cell>
          <cell r="BZ124">
            <v>0</v>
          </cell>
          <cell r="CA124">
            <v>0</v>
          </cell>
          <cell r="CB124">
            <v>0</v>
          </cell>
          <cell r="CV124">
            <v>-245217.91999999998</v>
          </cell>
          <cell r="CW124">
            <v>-3325</v>
          </cell>
          <cell r="CX124">
            <v>0</v>
          </cell>
          <cell r="CY124">
            <v>-3175</v>
          </cell>
          <cell r="CZ124">
            <v>-11642.5</v>
          </cell>
          <cell r="DA124">
            <v>-6387.5</v>
          </cell>
          <cell r="DB124">
            <v>0</v>
          </cell>
          <cell r="DC124">
            <v>-12903.23</v>
          </cell>
          <cell r="DD124">
            <v>-40000</v>
          </cell>
          <cell r="DE124">
            <v>-40000</v>
          </cell>
          <cell r="DF124">
            <v>-40000</v>
          </cell>
          <cell r="DG124">
            <v>-40000</v>
          </cell>
          <cell r="DH124">
            <v>-47784.69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A125" t="str">
            <v>sar 4</v>
          </cell>
          <cell r="B125" t="str">
            <v>SAR-1201-EV</v>
          </cell>
          <cell r="K125" t="str">
            <v>EV</v>
          </cell>
          <cell r="AA125">
            <v>0</v>
          </cell>
          <cell r="AB125">
            <v>0</v>
          </cell>
          <cell r="AC125">
            <v>0</v>
          </cell>
          <cell r="AD125">
            <v>-32800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-28207.88</v>
          </cell>
          <cell r="AP125">
            <v>-1151.54</v>
          </cell>
          <cell r="AQ125">
            <v>-8707.49</v>
          </cell>
          <cell r="AR125">
            <v>0</v>
          </cell>
          <cell r="AS125">
            <v>-13431.97</v>
          </cell>
          <cell r="AT125">
            <v>-2224.1999999999998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BZ125">
            <v>0</v>
          </cell>
          <cell r="CA125">
            <v>0</v>
          </cell>
          <cell r="CB125">
            <v>0</v>
          </cell>
          <cell r="CV125">
            <v>-53723.08</v>
          </cell>
          <cell r="CW125">
            <v>0</v>
          </cell>
          <cell r="CX125">
            <v>-28207.88</v>
          </cell>
          <cell r="CY125">
            <v>-1151.54</v>
          </cell>
          <cell r="CZ125">
            <v>-8707.49</v>
          </cell>
          <cell r="DA125">
            <v>0</v>
          </cell>
          <cell r="DB125">
            <v>-13431.97</v>
          </cell>
          <cell r="DC125">
            <v>-2224.1999999999998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A126" t="str">
            <v>sar 4</v>
          </cell>
          <cell r="B126" t="str">
            <v>SAR-1202-EV</v>
          </cell>
          <cell r="K126" t="str">
            <v>EV</v>
          </cell>
          <cell r="AA126">
            <v>-8250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-14726.67</v>
          </cell>
          <cell r="AN126">
            <v>325</v>
          </cell>
          <cell r="AO126">
            <v>0</v>
          </cell>
          <cell r="AP126">
            <v>-8269.6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5000</v>
          </cell>
          <cell r="BZ126">
            <v>0</v>
          </cell>
          <cell r="CA126">
            <v>0</v>
          </cell>
          <cell r="CB126">
            <v>0</v>
          </cell>
          <cell r="CV126">
            <v>-2944.6000000000004</v>
          </cell>
          <cell r="CW126">
            <v>325</v>
          </cell>
          <cell r="CX126">
            <v>0</v>
          </cell>
          <cell r="CY126">
            <v>-8269.6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5000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</row>
        <row r="127">
          <cell r="A127" t="str">
            <v>sar 4</v>
          </cell>
          <cell r="B127" t="str">
            <v>SAR-1203-EV</v>
          </cell>
          <cell r="K127" t="str">
            <v>EV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-7500</v>
          </cell>
          <cell r="AF127">
            <v>0</v>
          </cell>
          <cell r="AG127">
            <v>-8485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-3582.92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Z127">
            <v>0</v>
          </cell>
          <cell r="CA127">
            <v>0</v>
          </cell>
          <cell r="CB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</row>
        <row r="128">
          <cell r="A128" t="str">
            <v>sar 4</v>
          </cell>
          <cell r="B128" t="str">
            <v>SAR-1204-EV</v>
          </cell>
          <cell r="K128" t="str">
            <v>EV</v>
          </cell>
          <cell r="AA128">
            <v>-10500</v>
          </cell>
          <cell r="AB128">
            <v>0</v>
          </cell>
          <cell r="AC128">
            <v>-5400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-7166.67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BZ128">
            <v>0</v>
          </cell>
          <cell r="CA128">
            <v>0</v>
          </cell>
          <cell r="CB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</row>
        <row r="129">
          <cell r="A129" t="str">
            <v>sar 4</v>
          </cell>
          <cell r="B129" t="str">
            <v>SAR-1205-EV</v>
          </cell>
          <cell r="K129" t="str">
            <v>EV</v>
          </cell>
          <cell r="AA129">
            <v>0</v>
          </cell>
          <cell r="AB129">
            <v>-3420</v>
          </cell>
          <cell r="AC129">
            <v>0</v>
          </cell>
          <cell r="AD129">
            <v>0</v>
          </cell>
          <cell r="AE129">
            <v>-3200</v>
          </cell>
          <cell r="AF129">
            <v>0</v>
          </cell>
          <cell r="AG129">
            <v>3200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-5033.34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3100</v>
          </cell>
          <cell r="BZ129">
            <v>0</v>
          </cell>
          <cell r="CA129">
            <v>0</v>
          </cell>
          <cell r="CB129">
            <v>0</v>
          </cell>
          <cell r="CV129">
            <v>3100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3100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A130" t="str">
            <v>sar 4</v>
          </cell>
          <cell r="B130" t="str">
            <v>SAR-1206-EV</v>
          </cell>
          <cell r="K130" t="str">
            <v>EV</v>
          </cell>
          <cell r="AA130">
            <v>0</v>
          </cell>
          <cell r="AB130">
            <v>-2000</v>
          </cell>
          <cell r="AC130">
            <v>0</v>
          </cell>
          <cell r="AD130">
            <v>0</v>
          </cell>
          <cell r="AE130">
            <v>-9300</v>
          </cell>
          <cell r="AF130">
            <v>0</v>
          </cell>
          <cell r="AG130">
            <v>7500</v>
          </cell>
          <cell r="AH130">
            <v>0</v>
          </cell>
          <cell r="AI130">
            <v>0</v>
          </cell>
          <cell r="AJ130">
            <v>0</v>
          </cell>
          <cell r="AK130">
            <v>-2717</v>
          </cell>
          <cell r="AL130">
            <v>-87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BZ130">
            <v>0</v>
          </cell>
          <cell r="CA130">
            <v>0</v>
          </cell>
          <cell r="CB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</row>
        <row r="131">
          <cell r="A131" t="str">
            <v>sar 4</v>
          </cell>
          <cell r="B131" t="str">
            <v>SAR-1207-EV</v>
          </cell>
          <cell r="K131" t="str">
            <v>EV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Z131">
            <v>0</v>
          </cell>
          <cell r="CA131">
            <v>0</v>
          </cell>
          <cell r="CB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</row>
        <row r="132">
          <cell r="A132" t="str">
            <v>sar 4</v>
          </cell>
          <cell r="B132" t="str">
            <v>SAR-1208-EV</v>
          </cell>
          <cell r="K132" t="str">
            <v>EV</v>
          </cell>
          <cell r="AA132">
            <v>0</v>
          </cell>
          <cell r="AB132">
            <v>35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-1600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BZ132">
            <v>0</v>
          </cell>
          <cell r="CA132">
            <v>0</v>
          </cell>
          <cell r="CB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A133" t="str">
            <v>sar 4</v>
          </cell>
          <cell r="B133" t="str">
            <v>SAR-1209-EV</v>
          </cell>
          <cell r="K133" t="str">
            <v>EV</v>
          </cell>
          <cell r="AA133">
            <v>0</v>
          </cell>
          <cell r="AB133">
            <v>-7942.19</v>
          </cell>
          <cell r="AC133">
            <v>-5327.5</v>
          </cell>
          <cell r="AD133">
            <v>-9239.17</v>
          </cell>
          <cell r="AE133">
            <v>-2725</v>
          </cell>
          <cell r="AF133">
            <v>1900</v>
          </cell>
          <cell r="AG133">
            <v>-16474.5</v>
          </cell>
          <cell r="AH133">
            <v>-314.17</v>
          </cell>
          <cell r="AI133">
            <v>0</v>
          </cell>
          <cell r="AJ133">
            <v>0</v>
          </cell>
          <cell r="AK133">
            <v>0</v>
          </cell>
          <cell r="AL133">
            <v>-7492.3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BZ133">
            <v>0</v>
          </cell>
          <cell r="CA133">
            <v>0</v>
          </cell>
          <cell r="CB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</row>
        <row r="134">
          <cell r="A134" t="str">
            <v>sar 4</v>
          </cell>
          <cell r="B134" t="str">
            <v>SAR-1300-CS</v>
          </cell>
          <cell r="K134" t="str">
            <v>CS</v>
          </cell>
          <cell r="AA134">
            <v>-36382.699999999997</v>
          </cell>
          <cell r="AB134">
            <v>-21571.119999999999</v>
          </cell>
          <cell r="AC134">
            <v>-4362.08</v>
          </cell>
          <cell r="AD134">
            <v>-15050</v>
          </cell>
          <cell r="AE134">
            <v>-2741.67</v>
          </cell>
          <cell r="AF134">
            <v>-1416.76</v>
          </cell>
          <cell r="AG134">
            <v>-10115</v>
          </cell>
          <cell r="AH134">
            <v>-9867.5</v>
          </cell>
          <cell r="AI134">
            <v>-1645</v>
          </cell>
          <cell r="AJ134">
            <v>0</v>
          </cell>
          <cell r="AK134">
            <v>0</v>
          </cell>
          <cell r="AL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BZ134">
            <v>0</v>
          </cell>
          <cell r="CA134">
            <v>0</v>
          </cell>
          <cell r="CB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</row>
        <row r="135">
          <cell r="A135" t="str">
            <v>sar 4</v>
          </cell>
          <cell r="B135" t="str">
            <v>SAR-1300-TI</v>
          </cell>
          <cell r="K135" t="str">
            <v>TI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N135">
            <v>0</v>
          </cell>
          <cell r="AO135">
            <v>0</v>
          </cell>
          <cell r="AP135">
            <v>54</v>
          </cell>
          <cell r="AQ135">
            <v>-6999.37</v>
          </cell>
          <cell r="AR135">
            <v>720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-53147.23</v>
          </cell>
          <cell r="AX135">
            <v>0</v>
          </cell>
          <cell r="AY135">
            <v>0</v>
          </cell>
          <cell r="BZ135">
            <v>0</v>
          </cell>
          <cell r="CA135">
            <v>0</v>
          </cell>
          <cell r="CB135">
            <v>0</v>
          </cell>
          <cell r="CV135">
            <v>-59372.600000000006</v>
          </cell>
          <cell r="CW135">
            <v>0</v>
          </cell>
          <cell r="CX135">
            <v>0</v>
          </cell>
          <cell r="CY135">
            <v>54</v>
          </cell>
          <cell r="CZ135">
            <v>-6999.37</v>
          </cell>
          <cell r="DA135">
            <v>720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-53147.23</v>
          </cell>
          <cell r="DG135">
            <v>0</v>
          </cell>
          <cell r="DH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</row>
        <row r="136">
          <cell r="A136" t="str">
            <v>sar 4</v>
          </cell>
          <cell r="B136" t="str">
            <v>SAR-1301-TI</v>
          </cell>
          <cell r="K136" t="str">
            <v>TI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BZ136">
            <v>0</v>
          </cell>
          <cell r="CA136">
            <v>0</v>
          </cell>
          <cell r="CB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</row>
        <row r="137">
          <cell r="A137" t="str">
            <v>sar 4</v>
          </cell>
          <cell r="B137" t="str">
            <v>SAR-1302-CS</v>
          </cell>
          <cell r="K137" t="str">
            <v>CS</v>
          </cell>
          <cell r="AA137">
            <v>0</v>
          </cell>
          <cell r="AB137">
            <v>0</v>
          </cell>
          <cell r="AC137">
            <v>-3770.5</v>
          </cell>
          <cell r="AD137">
            <v>-2650</v>
          </cell>
          <cell r="AE137">
            <v>-7.1054273576010019E-14</v>
          </cell>
          <cell r="AF137">
            <v>-3115</v>
          </cell>
          <cell r="AG137">
            <v>-997.5</v>
          </cell>
          <cell r="AH137">
            <v>-3212.5</v>
          </cell>
          <cell r="AI137">
            <v>-3865</v>
          </cell>
          <cell r="AJ137">
            <v>0</v>
          </cell>
          <cell r="AK137">
            <v>0</v>
          </cell>
          <cell r="AL137">
            <v>-300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Z137">
            <v>0</v>
          </cell>
          <cell r="CA137">
            <v>0</v>
          </cell>
          <cell r="CB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</row>
        <row r="138">
          <cell r="A138" t="str">
            <v>sar 4</v>
          </cell>
          <cell r="B138" t="str">
            <v>SAR-1302-TI</v>
          </cell>
          <cell r="K138" t="str">
            <v>TI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N138">
            <v>0</v>
          </cell>
          <cell r="AO138">
            <v>0</v>
          </cell>
          <cell r="AP138">
            <v>-3010</v>
          </cell>
          <cell r="AQ138">
            <v>-2850</v>
          </cell>
          <cell r="AR138">
            <v>-2160</v>
          </cell>
          <cell r="AS138">
            <v>0</v>
          </cell>
          <cell r="AT138">
            <v>-480</v>
          </cell>
          <cell r="AU138">
            <v>0</v>
          </cell>
          <cell r="AV138">
            <v>-1360</v>
          </cell>
          <cell r="AW138">
            <v>-520</v>
          </cell>
          <cell r="AX138">
            <v>0</v>
          </cell>
          <cell r="AY138">
            <v>0</v>
          </cell>
          <cell r="BZ138">
            <v>0</v>
          </cell>
          <cell r="CA138">
            <v>0</v>
          </cell>
          <cell r="CB138">
            <v>0</v>
          </cell>
          <cell r="CV138">
            <v>-10380</v>
          </cell>
          <cell r="CW138">
            <v>0</v>
          </cell>
          <cell r="CX138">
            <v>0</v>
          </cell>
          <cell r="CY138">
            <v>-3010</v>
          </cell>
          <cell r="CZ138">
            <v>-2850</v>
          </cell>
          <cell r="DA138">
            <v>-2160</v>
          </cell>
          <cell r="DB138">
            <v>0</v>
          </cell>
          <cell r="DC138">
            <v>-480</v>
          </cell>
          <cell r="DD138">
            <v>0</v>
          </cell>
          <cell r="DE138">
            <v>-1360</v>
          </cell>
          <cell r="DF138">
            <v>-520</v>
          </cell>
          <cell r="DG138">
            <v>0</v>
          </cell>
          <cell r="DH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A139" t="str">
            <v>sar 4</v>
          </cell>
          <cell r="B139" t="str">
            <v>SAR-1303-CS</v>
          </cell>
          <cell r="K139" t="str">
            <v>CS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-141.66999999999999</v>
          </cell>
          <cell r="AH139">
            <v>-104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BZ139">
            <v>0</v>
          </cell>
          <cell r="CA139">
            <v>0</v>
          </cell>
          <cell r="CB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</row>
        <row r="140">
          <cell r="A140" t="str">
            <v>sar 4</v>
          </cell>
          <cell r="B140" t="str">
            <v>SAR-1304-ME</v>
          </cell>
          <cell r="K140" t="str">
            <v>ME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-62.5</v>
          </cell>
          <cell r="AS140">
            <v>0</v>
          </cell>
          <cell r="AT140">
            <v>-25</v>
          </cell>
          <cell r="AU140">
            <v>0</v>
          </cell>
          <cell r="AV140">
            <v>-194.26</v>
          </cell>
          <cell r="AW140">
            <v>-2435.11</v>
          </cell>
          <cell r="AX140">
            <v>-2239.89</v>
          </cell>
          <cell r="AY140">
            <v>-8.8817841970012523E-16</v>
          </cell>
          <cell r="BZ140">
            <v>0</v>
          </cell>
          <cell r="CA140">
            <v>0</v>
          </cell>
          <cell r="CB140">
            <v>0</v>
          </cell>
          <cell r="CV140">
            <v>-4956.76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-62.5</v>
          </cell>
          <cell r="DB140">
            <v>0</v>
          </cell>
          <cell r="DC140">
            <v>-25</v>
          </cell>
          <cell r="DD140">
            <v>0</v>
          </cell>
          <cell r="DE140">
            <v>-194.26</v>
          </cell>
          <cell r="DF140">
            <v>-2435.11</v>
          </cell>
          <cell r="DG140">
            <v>-2239.89</v>
          </cell>
          <cell r="DH140">
            <v>-8.8817841970012523E-16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</row>
        <row r="141">
          <cell r="A141" t="str">
            <v>sar 4</v>
          </cell>
          <cell r="B141" t="str">
            <v>SAR-1420-SP</v>
          </cell>
          <cell r="K141" t="str">
            <v>SP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Z141">
            <v>0</v>
          </cell>
          <cell r="CA141">
            <v>0</v>
          </cell>
          <cell r="CB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</row>
        <row r="142">
          <cell r="A142" t="str">
            <v>sar 4</v>
          </cell>
          <cell r="B142" t="str">
            <v>SAR-1421-HO</v>
          </cell>
          <cell r="K142" t="str">
            <v>HO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Z142">
            <v>0</v>
          </cell>
          <cell r="CA142">
            <v>0</v>
          </cell>
          <cell r="CB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A143" t="str">
            <v>sar 4</v>
          </cell>
          <cell r="B143" t="str">
            <v>SAR-1421-TI</v>
          </cell>
          <cell r="K143" t="str">
            <v>TI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Z143">
            <v>0</v>
          </cell>
          <cell r="CA143">
            <v>0</v>
          </cell>
          <cell r="CB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A144" t="str">
            <v>sar 4</v>
          </cell>
          <cell r="B144" t="str">
            <v>SAR-1422-HAC</v>
          </cell>
          <cell r="K144" t="str">
            <v>HAC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Z144">
            <v>0</v>
          </cell>
          <cell r="CA144">
            <v>0</v>
          </cell>
          <cell r="CB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</row>
        <row r="145">
          <cell r="A145" t="str">
            <v>sar 4</v>
          </cell>
          <cell r="B145" t="str">
            <v>SAR-1422-HO</v>
          </cell>
          <cell r="K145" t="str">
            <v>HO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-1750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Z145">
            <v>0</v>
          </cell>
          <cell r="CA145">
            <v>0</v>
          </cell>
          <cell r="CB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</row>
        <row r="146">
          <cell r="A146" t="str">
            <v>sar 4</v>
          </cell>
          <cell r="B146" t="str">
            <v>SAR-1422-TI</v>
          </cell>
          <cell r="K146" t="str">
            <v>TI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Z146">
            <v>0</v>
          </cell>
          <cell r="CA146">
            <v>0</v>
          </cell>
          <cell r="CB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</row>
        <row r="147">
          <cell r="A147" t="str">
            <v>sar 4</v>
          </cell>
          <cell r="B147" t="str">
            <v>SAR-1423-HO</v>
          </cell>
          <cell r="K147" t="str">
            <v>HO</v>
          </cell>
          <cell r="AA147">
            <v>88.12</v>
          </cell>
          <cell r="AB147">
            <v>0</v>
          </cell>
          <cell r="AC147">
            <v>0</v>
          </cell>
          <cell r="AD147">
            <v>0</v>
          </cell>
          <cell r="AE147">
            <v>10</v>
          </cell>
          <cell r="AF147">
            <v>0</v>
          </cell>
          <cell r="AG147">
            <v>0</v>
          </cell>
          <cell r="AH147">
            <v>0.24</v>
          </cell>
          <cell r="AI147">
            <v>-499.6</v>
          </cell>
          <cell r="AJ147">
            <v>0.33</v>
          </cell>
          <cell r="AK147">
            <v>0</v>
          </cell>
          <cell r="AL147">
            <v>1625.91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BZ147">
            <v>0</v>
          </cell>
          <cell r="CA147">
            <v>0</v>
          </cell>
          <cell r="CB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</row>
        <row r="148">
          <cell r="A148" t="str">
            <v>sar 4</v>
          </cell>
          <cell r="B148" t="str">
            <v>SAR-1423-TI</v>
          </cell>
          <cell r="K148" t="str">
            <v>TI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750</v>
          </cell>
          <cell r="AW148">
            <v>0</v>
          </cell>
          <cell r="AX148">
            <v>0</v>
          </cell>
          <cell r="AY148">
            <v>0</v>
          </cell>
          <cell r="BZ148">
            <v>0</v>
          </cell>
          <cell r="CA148">
            <v>0</v>
          </cell>
          <cell r="CB148">
            <v>0</v>
          </cell>
          <cell r="CV148">
            <v>750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750</v>
          </cell>
          <cell r="DF148">
            <v>0</v>
          </cell>
          <cell r="DG148">
            <v>0</v>
          </cell>
          <cell r="DH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</row>
        <row r="149">
          <cell r="A149" t="str">
            <v>sar 4</v>
          </cell>
          <cell r="B149" t="str">
            <v>SAR-1423-WE</v>
          </cell>
          <cell r="K149" t="str">
            <v>WE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Z149">
            <v>0</v>
          </cell>
          <cell r="CA149">
            <v>0</v>
          </cell>
          <cell r="CB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A150" t="str">
            <v>sar 4</v>
          </cell>
          <cell r="B150" t="str">
            <v>SAR-1424-SP</v>
          </cell>
          <cell r="K150" t="str">
            <v>SP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Z150">
            <v>0</v>
          </cell>
          <cell r="CA150">
            <v>0</v>
          </cell>
          <cell r="CB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</row>
        <row r="151">
          <cell r="A151" t="str">
            <v>sar 4</v>
          </cell>
          <cell r="B151" t="str">
            <v>SAR-1427-SP</v>
          </cell>
          <cell r="K151" t="str">
            <v>SP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-7500</v>
          </cell>
          <cell r="AG151">
            <v>-1250</v>
          </cell>
          <cell r="AH151">
            <v>-1250</v>
          </cell>
          <cell r="AI151">
            <v>-1250</v>
          </cell>
          <cell r="AJ151">
            <v>-1250</v>
          </cell>
          <cell r="AK151">
            <v>-1250</v>
          </cell>
          <cell r="AL151">
            <v>3125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-3750</v>
          </cell>
          <cell r="AU151">
            <v>-3750</v>
          </cell>
          <cell r="AV151">
            <v>-3750</v>
          </cell>
          <cell r="AW151">
            <v>-3750</v>
          </cell>
          <cell r="AX151">
            <v>-3750</v>
          </cell>
          <cell r="AY151">
            <v>0</v>
          </cell>
          <cell r="BZ151">
            <v>0</v>
          </cell>
          <cell r="CA151">
            <v>0</v>
          </cell>
          <cell r="CB151">
            <v>0</v>
          </cell>
          <cell r="CV151">
            <v>-18750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-3750</v>
          </cell>
          <cell r="DD151">
            <v>-3750</v>
          </cell>
          <cell r="DE151">
            <v>-3750</v>
          </cell>
          <cell r="DF151">
            <v>-3750</v>
          </cell>
          <cell r="DG151">
            <v>-3750</v>
          </cell>
          <cell r="DH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</row>
        <row r="152">
          <cell r="A152" t="str">
            <v>sar 4</v>
          </cell>
          <cell r="B152" t="str">
            <v>SAR-1428-SP</v>
          </cell>
          <cell r="K152" t="str">
            <v>SP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-7500</v>
          </cell>
          <cell r="AG152">
            <v>-1250</v>
          </cell>
          <cell r="AH152">
            <v>-1250</v>
          </cell>
          <cell r="AI152">
            <v>-1250</v>
          </cell>
          <cell r="AJ152">
            <v>-1250</v>
          </cell>
          <cell r="AK152">
            <v>-1250</v>
          </cell>
          <cell r="AL152">
            <v>3125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-2500</v>
          </cell>
          <cell r="AU152">
            <v>-2500</v>
          </cell>
          <cell r="AV152">
            <v>-2500</v>
          </cell>
          <cell r="AW152">
            <v>-2500</v>
          </cell>
          <cell r="AX152">
            <v>-2500</v>
          </cell>
          <cell r="AY152">
            <v>-2000</v>
          </cell>
          <cell r="BZ152">
            <v>0</v>
          </cell>
          <cell r="CA152">
            <v>0</v>
          </cell>
          <cell r="CB152">
            <v>0</v>
          </cell>
          <cell r="CV152">
            <v>-14500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-2500</v>
          </cell>
          <cell r="DD152">
            <v>-2500</v>
          </cell>
          <cell r="DE152">
            <v>-2500</v>
          </cell>
          <cell r="DF152">
            <v>-2500</v>
          </cell>
          <cell r="DG152">
            <v>-2500</v>
          </cell>
          <cell r="DH152">
            <v>-2000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A153" t="str">
            <v>sar 4</v>
          </cell>
          <cell r="B153" t="str">
            <v>SAR-1429-HO</v>
          </cell>
          <cell r="K153" t="str">
            <v>HO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Z153">
            <v>0</v>
          </cell>
          <cell r="CA153">
            <v>0</v>
          </cell>
          <cell r="CB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A154" t="str">
            <v>sar 4</v>
          </cell>
          <cell r="B154" t="str">
            <v>SAR-1429-WR</v>
          </cell>
          <cell r="K154" t="str">
            <v>WR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-1190</v>
          </cell>
          <cell r="AI154">
            <v>-2520</v>
          </cell>
          <cell r="AJ154">
            <v>0</v>
          </cell>
          <cell r="AK154">
            <v>0</v>
          </cell>
          <cell r="AL154">
            <v>420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700</v>
          </cell>
          <cell r="AX154">
            <v>0</v>
          </cell>
          <cell r="AY154">
            <v>0</v>
          </cell>
          <cell r="BZ154">
            <v>0</v>
          </cell>
          <cell r="CA154">
            <v>0</v>
          </cell>
          <cell r="CB154">
            <v>0</v>
          </cell>
          <cell r="CV154">
            <v>700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700</v>
          </cell>
          <cell r="DG154">
            <v>0</v>
          </cell>
          <cell r="DH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</row>
        <row r="155">
          <cell r="A155" t="str">
            <v>sar 4</v>
          </cell>
          <cell r="B155" t="str">
            <v>SAR-1430-SP</v>
          </cell>
          <cell r="K155" t="str">
            <v>SP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-5000</v>
          </cell>
          <cell r="AG155">
            <v>-833.33</v>
          </cell>
          <cell r="AH155">
            <v>-833.33</v>
          </cell>
          <cell r="AI155">
            <v>-833</v>
          </cell>
          <cell r="AJ155">
            <v>-833</v>
          </cell>
          <cell r="AK155">
            <v>-833</v>
          </cell>
          <cell r="AL155">
            <v>2082.5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-1666.67</v>
          </cell>
          <cell r="AU155">
            <v>-1666.67</v>
          </cell>
          <cell r="AV155">
            <v>-1666.67</v>
          </cell>
          <cell r="AW155">
            <v>-1666.67</v>
          </cell>
          <cell r="AX155">
            <v>-1666.67</v>
          </cell>
          <cell r="AY155">
            <v>0</v>
          </cell>
          <cell r="BZ155">
            <v>0</v>
          </cell>
          <cell r="CA155">
            <v>0</v>
          </cell>
          <cell r="CB155">
            <v>0</v>
          </cell>
          <cell r="CV155">
            <v>-8333.35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-1666.67</v>
          </cell>
          <cell r="DD155">
            <v>-1666.67</v>
          </cell>
          <cell r="DE155">
            <v>-1666.67</v>
          </cell>
          <cell r="DF155">
            <v>-1666.67</v>
          </cell>
          <cell r="DG155">
            <v>-1666.67</v>
          </cell>
          <cell r="DH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</row>
        <row r="156">
          <cell r="A156" t="str">
            <v>sar 4</v>
          </cell>
          <cell r="B156" t="str">
            <v>SAR-1431-SE</v>
          </cell>
          <cell r="K156" t="str">
            <v>SE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BZ156">
            <v>0</v>
          </cell>
          <cell r="CA156">
            <v>0</v>
          </cell>
          <cell r="CB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</row>
        <row r="157">
          <cell r="A157" t="str">
            <v>sar 4</v>
          </cell>
          <cell r="B157" t="str">
            <v>SAR-1432-SP</v>
          </cell>
          <cell r="K157" t="str">
            <v>SP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Z157">
            <v>0</v>
          </cell>
          <cell r="CA157">
            <v>0</v>
          </cell>
          <cell r="CB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A158" t="str">
            <v>sar 4</v>
          </cell>
          <cell r="B158" t="str">
            <v>SAR-1433-SP</v>
          </cell>
          <cell r="K158" t="str">
            <v>SP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-1666.67</v>
          </cell>
          <cell r="AU158">
            <v>-1666.67</v>
          </cell>
          <cell r="AV158">
            <v>-1666.67</v>
          </cell>
          <cell r="AW158">
            <v>-1666.67</v>
          </cell>
          <cell r="AX158">
            <v>-1666.67</v>
          </cell>
          <cell r="AY158">
            <v>0</v>
          </cell>
          <cell r="BZ158">
            <v>0</v>
          </cell>
          <cell r="CA158">
            <v>0</v>
          </cell>
          <cell r="CB158">
            <v>0</v>
          </cell>
          <cell r="CV158">
            <v>-8333.35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-1666.67</v>
          </cell>
          <cell r="DD158">
            <v>-1666.67</v>
          </cell>
          <cell r="DE158">
            <v>-1666.67</v>
          </cell>
          <cell r="DF158">
            <v>-1666.67</v>
          </cell>
          <cell r="DG158">
            <v>-1666.67</v>
          </cell>
          <cell r="DH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</row>
        <row r="159">
          <cell r="A159" t="str">
            <v>sar 4</v>
          </cell>
          <cell r="B159" t="str">
            <v>SAR-1434-SP</v>
          </cell>
          <cell r="K159" t="str">
            <v>SP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-1666.67</v>
          </cell>
          <cell r="AU159">
            <v>-1666.67</v>
          </cell>
          <cell r="AV159">
            <v>-1666.67</v>
          </cell>
          <cell r="AW159">
            <v>-1666.67</v>
          </cell>
          <cell r="AX159">
            <v>-1666.67</v>
          </cell>
          <cell r="AY159">
            <v>0</v>
          </cell>
          <cell r="BZ159">
            <v>0</v>
          </cell>
          <cell r="CA159">
            <v>0</v>
          </cell>
          <cell r="CB159">
            <v>0</v>
          </cell>
          <cell r="CV159">
            <v>-8333.35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-1666.67</v>
          </cell>
          <cell r="DD159">
            <v>-1666.67</v>
          </cell>
          <cell r="DE159">
            <v>-1666.67</v>
          </cell>
          <cell r="DF159">
            <v>-1666.67</v>
          </cell>
          <cell r="DG159">
            <v>-1666.67</v>
          </cell>
          <cell r="DH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</row>
        <row r="160">
          <cell r="A160" t="str">
            <v>sar 4</v>
          </cell>
          <cell r="B160" t="str">
            <v>SAR-1435-SP</v>
          </cell>
          <cell r="K160" t="str">
            <v>SP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-6666.67</v>
          </cell>
          <cell r="AU160">
            <v>-6666.67</v>
          </cell>
          <cell r="AV160">
            <v>-6666.67</v>
          </cell>
          <cell r="AW160">
            <v>-6666.67</v>
          </cell>
          <cell r="AX160">
            <v>-6666.67</v>
          </cell>
          <cell r="AY160">
            <v>0</v>
          </cell>
          <cell r="BZ160">
            <v>0</v>
          </cell>
          <cell r="CA160">
            <v>0</v>
          </cell>
          <cell r="CB160">
            <v>0</v>
          </cell>
          <cell r="CV160">
            <v>-33333.35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-6666.67</v>
          </cell>
          <cell r="DD160">
            <v>-6666.67</v>
          </cell>
          <cell r="DE160">
            <v>-6666.67</v>
          </cell>
          <cell r="DF160">
            <v>-6666.67</v>
          </cell>
          <cell r="DG160">
            <v>-6666.67</v>
          </cell>
          <cell r="DH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</row>
        <row r="161">
          <cell r="A161" t="str">
            <v>sar 4</v>
          </cell>
          <cell r="B161" t="str">
            <v>SAR-1436-SP</v>
          </cell>
          <cell r="K161" t="str">
            <v>SP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-833.33</v>
          </cell>
          <cell r="AU161">
            <v>-833.33</v>
          </cell>
          <cell r="AV161">
            <v>-833.33</v>
          </cell>
          <cell r="AW161">
            <v>-833.33</v>
          </cell>
          <cell r="AX161">
            <v>-833.33</v>
          </cell>
          <cell r="AY161">
            <v>0</v>
          </cell>
          <cell r="BZ161">
            <v>0</v>
          </cell>
          <cell r="CA161">
            <v>0</v>
          </cell>
          <cell r="CB161">
            <v>0</v>
          </cell>
          <cell r="CV161">
            <v>-4166.6500000000005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-833.33</v>
          </cell>
          <cell r="DD161">
            <v>-833.33</v>
          </cell>
          <cell r="DE161">
            <v>-833.33</v>
          </cell>
          <cell r="DF161">
            <v>-833.33</v>
          </cell>
          <cell r="DG161">
            <v>-833.33</v>
          </cell>
          <cell r="DH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</row>
        <row r="162">
          <cell r="A162" t="str">
            <v>sar 4</v>
          </cell>
          <cell r="B162" t="str">
            <v>SAR-1440-SP</v>
          </cell>
          <cell r="K162" t="str">
            <v>SP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-33333.33</v>
          </cell>
          <cell r="AX162">
            <v>-33333.33</v>
          </cell>
          <cell r="AY162">
            <v>0</v>
          </cell>
          <cell r="BZ162">
            <v>0</v>
          </cell>
          <cell r="CA162">
            <v>0</v>
          </cell>
          <cell r="CB162">
            <v>0</v>
          </cell>
          <cell r="CV162">
            <v>-66666.66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-33333.33</v>
          </cell>
          <cell r="DG162">
            <v>-33333.33</v>
          </cell>
          <cell r="DH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A163" t="str">
            <v>sar 4</v>
          </cell>
          <cell r="B163" t="str">
            <v>SAR-1441-SP</v>
          </cell>
          <cell r="K163" t="str">
            <v>SP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Z163">
            <v>0</v>
          </cell>
          <cell r="CA163">
            <v>0</v>
          </cell>
          <cell r="CB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</row>
        <row r="164">
          <cell r="A164" t="str">
            <v>sar 4</v>
          </cell>
          <cell r="B164" t="str">
            <v>SAR-1509-WR</v>
          </cell>
          <cell r="K164" t="str">
            <v>WR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-1512.5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Z164">
            <v>0</v>
          </cell>
          <cell r="CA164">
            <v>0</v>
          </cell>
          <cell r="CB164">
            <v>0</v>
          </cell>
          <cell r="CV164">
            <v>-1512.5</v>
          </cell>
          <cell r="CW164">
            <v>0</v>
          </cell>
          <cell r="CX164">
            <v>0</v>
          </cell>
          <cell r="CY164">
            <v>0</v>
          </cell>
          <cell r="CZ164">
            <v>-1512.5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</row>
        <row r="165">
          <cell r="A165" t="str">
            <v>sar 4</v>
          </cell>
          <cell r="B165" t="str">
            <v>SAR-1510-ME</v>
          </cell>
          <cell r="K165" t="str">
            <v>ME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N165">
            <v>0</v>
          </cell>
          <cell r="AO165">
            <v>-5913.27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-41.25</v>
          </cell>
          <cell r="AX165">
            <v>0</v>
          </cell>
          <cell r="AY165">
            <v>0</v>
          </cell>
          <cell r="BZ165">
            <v>0</v>
          </cell>
          <cell r="CA165">
            <v>0</v>
          </cell>
          <cell r="CB165">
            <v>0</v>
          </cell>
          <cell r="CV165">
            <v>-5954.52</v>
          </cell>
          <cell r="CW165">
            <v>0</v>
          </cell>
          <cell r="CX165">
            <v>-5913.27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-41.25</v>
          </cell>
          <cell r="DG165">
            <v>0</v>
          </cell>
          <cell r="DH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</row>
        <row r="166">
          <cell r="A166" t="str">
            <v>sar 4</v>
          </cell>
          <cell r="B166" t="str">
            <v>SAR-1512-ST</v>
          </cell>
          <cell r="K166" t="str">
            <v>ST</v>
          </cell>
          <cell r="AA166">
            <v>-25042</v>
          </cell>
          <cell r="AB166">
            <v>-10000</v>
          </cell>
          <cell r="AC166">
            <v>-3265</v>
          </cell>
          <cell r="AD166">
            <v>-90714.5</v>
          </cell>
          <cell r="AE166">
            <v>-197.5</v>
          </cell>
          <cell r="AF166">
            <v>-6600</v>
          </cell>
          <cell r="AG166">
            <v>-6150</v>
          </cell>
          <cell r="AH166">
            <v>0</v>
          </cell>
          <cell r="AI166">
            <v>-10073.25</v>
          </cell>
          <cell r="AJ166">
            <v>-2100</v>
          </cell>
          <cell r="AK166">
            <v>0</v>
          </cell>
          <cell r="AL166">
            <v>155281.4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-3870</v>
          </cell>
          <cell r="BZ166">
            <v>0</v>
          </cell>
          <cell r="CA166">
            <v>0</v>
          </cell>
          <cell r="CB166">
            <v>0</v>
          </cell>
          <cell r="CV166">
            <v>-3870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-3870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</row>
        <row r="167">
          <cell r="A167" t="str">
            <v>sar 4</v>
          </cell>
          <cell r="B167" t="str">
            <v>SAR-1516-ST</v>
          </cell>
          <cell r="K167" t="str">
            <v>ST</v>
          </cell>
          <cell r="AA167">
            <v>-1313</v>
          </cell>
          <cell r="AB167">
            <v>-1750</v>
          </cell>
          <cell r="AC167">
            <v>-2064</v>
          </cell>
          <cell r="AD167">
            <v>0</v>
          </cell>
          <cell r="AE167">
            <v>0</v>
          </cell>
          <cell r="AF167">
            <v>-424.66</v>
          </cell>
          <cell r="AG167">
            <v>-4780.83</v>
          </cell>
          <cell r="AH167">
            <v>-3594.39</v>
          </cell>
          <cell r="AI167">
            <v>-1597.19</v>
          </cell>
          <cell r="AJ167">
            <v>-1252.53</v>
          </cell>
          <cell r="AK167">
            <v>0</v>
          </cell>
          <cell r="AL167">
            <v>16776.599999999999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-1705.18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Z167">
            <v>0</v>
          </cell>
          <cell r="CA167">
            <v>0</v>
          </cell>
          <cell r="CB167">
            <v>0</v>
          </cell>
          <cell r="CV167">
            <v>-1705.18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-1705.18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</row>
        <row r="168">
          <cell r="A168" t="str">
            <v>sar 4</v>
          </cell>
          <cell r="B168" t="str">
            <v>SAR-1520-ME</v>
          </cell>
          <cell r="K168" t="str">
            <v>ME</v>
          </cell>
          <cell r="AA168">
            <v>0</v>
          </cell>
          <cell r="AB168">
            <v>-91.57</v>
          </cell>
          <cell r="AC168">
            <v>-4080.4</v>
          </cell>
          <cell r="AD168">
            <v>-1129.4000000000001</v>
          </cell>
          <cell r="AE168">
            <v>-1899.88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N168">
            <v>-200.17000000000002</v>
          </cell>
          <cell r="AO168">
            <v>-177.89000000000001</v>
          </cell>
          <cell r="AP168">
            <v>0</v>
          </cell>
          <cell r="AQ168">
            <v>-809.01</v>
          </cell>
          <cell r="AR168">
            <v>-435.72</v>
          </cell>
          <cell r="AS168">
            <v>-1127.23</v>
          </cell>
          <cell r="AT168">
            <v>-5180.7500000000009</v>
          </cell>
          <cell r="AU168">
            <v>-2430.85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Z168">
            <v>0</v>
          </cell>
          <cell r="CA168">
            <v>0</v>
          </cell>
          <cell r="CB168">
            <v>0</v>
          </cell>
          <cell r="CV168">
            <v>-10361.620000000001</v>
          </cell>
          <cell r="CW168">
            <v>-200.17000000000002</v>
          </cell>
          <cell r="CX168">
            <v>-177.89000000000001</v>
          </cell>
          <cell r="CY168">
            <v>0</v>
          </cell>
          <cell r="CZ168">
            <v>-809.01</v>
          </cell>
          <cell r="DA168">
            <v>-435.72</v>
          </cell>
          <cell r="DB168">
            <v>-1127.23</v>
          </cell>
          <cell r="DC168">
            <v>-5180.7500000000009</v>
          </cell>
          <cell r="DD168">
            <v>-2430.85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</row>
        <row r="169">
          <cell r="A169" t="str">
            <v>sar 4</v>
          </cell>
          <cell r="B169" t="str">
            <v>SAR-1614-CF</v>
          </cell>
          <cell r="K169" t="str">
            <v>CF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P169">
            <v>-60000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Z169">
            <v>0</v>
          </cell>
          <cell r="CA169">
            <v>0</v>
          </cell>
          <cell r="CB169">
            <v>0</v>
          </cell>
          <cell r="CV169">
            <v>-60000</v>
          </cell>
          <cell r="CW169">
            <v>0</v>
          </cell>
          <cell r="CX169">
            <v>0</v>
          </cell>
          <cell r="CY169">
            <v>-60000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</row>
        <row r="170">
          <cell r="A170" t="str">
            <v>sar 4</v>
          </cell>
          <cell r="B170" t="str">
            <v>SAR-1700-APC</v>
          </cell>
          <cell r="K170" t="str">
            <v>APC</v>
          </cell>
          <cell r="AA170">
            <v>0</v>
          </cell>
          <cell r="AB170">
            <v>0</v>
          </cell>
          <cell r="AC170">
            <v>-5183.08</v>
          </cell>
          <cell r="AD170">
            <v>-9794.7900000000009</v>
          </cell>
          <cell r="AE170">
            <v>-24875.26</v>
          </cell>
          <cell r="AF170">
            <v>-31850.33</v>
          </cell>
          <cell r="AG170">
            <v>-13990.42</v>
          </cell>
          <cell r="AH170">
            <v>-6502.92</v>
          </cell>
          <cell r="AI170">
            <v>-3993.25</v>
          </cell>
          <cell r="AJ170">
            <v>0</v>
          </cell>
          <cell r="AK170">
            <v>0</v>
          </cell>
          <cell r="AL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1252</v>
          </cell>
          <cell r="AT170">
            <v>0</v>
          </cell>
          <cell r="AU170">
            <v>0</v>
          </cell>
          <cell r="AV170">
            <v>0</v>
          </cell>
          <cell r="AW170">
            <v>-137.62</v>
          </cell>
          <cell r="AX170">
            <v>-2074.2700000000004</v>
          </cell>
          <cell r="AY170">
            <v>-202.5</v>
          </cell>
          <cell r="BZ170">
            <v>0</v>
          </cell>
          <cell r="CA170">
            <v>0</v>
          </cell>
          <cell r="CB170">
            <v>0</v>
          </cell>
          <cell r="CV170">
            <v>-1162.3900000000003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1252</v>
          </cell>
          <cell r="DC170">
            <v>0</v>
          </cell>
          <cell r="DD170">
            <v>0</v>
          </cell>
          <cell r="DE170">
            <v>0</v>
          </cell>
          <cell r="DF170">
            <v>-137.62</v>
          </cell>
          <cell r="DG170">
            <v>-2074.2700000000004</v>
          </cell>
          <cell r="DH170">
            <v>-202.5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</row>
        <row r="171">
          <cell r="A171" t="str">
            <v>sar 4</v>
          </cell>
          <cell r="B171" t="str">
            <v>SAR-1701-APC</v>
          </cell>
          <cell r="K171" t="str">
            <v>APC</v>
          </cell>
          <cell r="AA171">
            <v>0</v>
          </cell>
          <cell r="AB171">
            <v>0</v>
          </cell>
          <cell r="AC171">
            <v>-23898.79</v>
          </cell>
          <cell r="AD171">
            <v>-37538.03</v>
          </cell>
          <cell r="AE171">
            <v>-35570.019999999997</v>
          </cell>
          <cell r="AF171">
            <v>-35188.03</v>
          </cell>
          <cell r="AG171">
            <v>-41898.730000000003</v>
          </cell>
          <cell r="AH171">
            <v>-19631.93</v>
          </cell>
          <cell r="AI171">
            <v>-13289.36</v>
          </cell>
          <cell r="AJ171">
            <v>0</v>
          </cell>
          <cell r="AK171">
            <v>0</v>
          </cell>
          <cell r="AL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-5971.6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-6435.42</v>
          </cell>
          <cell r="AY171">
            <v>0</v>
          </cell>
          <cell r="BZ171">
            <v>0</v>
          </cell>
          <cell r="CA171">
            <v>0</v>
          </cell>
          <cell r="CB171">
            <v>0</v>
          </cell>
          <cell r="CV171">
            <v>-12407.02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-5971.6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-6435.42</v>
          </cell>
          <cell r="DH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</row>
        <row r="172">
          <cell r="A172" t="str">
            <v>sar 4</v>
          </cell>
          <cell r="B172" t="str">
            <v>SAR-1702-APC</v>
          </cell>
          <cell r="K172" t="str">
            <v>APC</v>
          </cell>
          <cell r="AA172">
            <v>153.72999999999999</v>
          </cell>
          <cell r="AB172">
            <v>0</v>
          </cell>
          <cell r="AC172">
            <v>0</v>
          </cell>
          <cell r="AD172">
            <v>-8540.98</v>
          </cell>
          <cell r="AE172">
            <v>-6901.15</v>
          </cell>
          <cell r="AF172">
            <v>-8371.1299999999992</v>
          </cell>
          <cell r="AG172">
            <v>-9777.09</v>
          </cell>
          <cell r="AH172">
            <v>-1661.56</v>
          </cell>
          <cell r="AI172">
            <v>-2464.4899999999998</v>
          </cell>
          <cell r="AJ172">
            <v>0</v>
          </cell>
          <cell r="AK172">
            <v>0</v>
          </cell>
          <cell r="AL172">
            <v>-1924.41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-103.28</v>
          </cell>
          <cell r="AT172">
            <v>0</v>
          </cell>
          <cell r="AU172">
            <v>0</v>
          </cell>
          <cell r="AV172">
            <v>-0.24</v>
          </cell>
          <cell r="AW172">
            <v>0</v>
          </cell>
          <cell r="AX172">
            <v>-2627.54</v>
          </cell>
          <cell r="AY172">
            <v>-2356.58</v>
          </cell>
          <cell r="BZ172">
            <v>0</v>
          </cell>
          <cell r="CA172">
            <v>0</v>
          </cell>
          <cell r="CB172">
            <v>0</v>
          </cell>
          <cell r="CV172">
            <v>-5087.6399999999994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-103.28</v>
          </cell>
          <cell r="DC172">
            <v>0</v>
          </cell>
          <cell r="DD172">
            <v>0</v>
          </cell>
          <cell r="DE172">
            <v>-0.24</v>
          </cell>
          <cell r="DF172">
            <v>0</v>
          </cell>
          <cell r="DG172">
            <v>-2627.54</v>
          </cell>
          <cell r="DH172">
            <v>-2356.58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</row>
        <row r="173">
          <cell r="A173" t="str">
            <v>sar 4</v>
          </cell>
          <cell r="B173" t="str">
            <v>SAR-1703-APC</v>
          </cell>
          <cell r="K173" t="str">
            <v>APC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BZ173">
            <v>0</v>
          </cell>
          <cell r="CA173">
            <v>0</v>
          </cell>
          <cell r="CB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</row>
        <row r="174">
          <cell r="A174" t="str">
            <v>sar 4</v>
          </cell>
          <cell r="B174" t="str">
            <v>SAR-1704-APC</v>
          </cell>
          <cell r="K174" t="str">
            <v>APC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-224</v>
          </cell>
          <cell r="AG174">
            <v>-106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BZ174">
            <v>0</v>
          </cell>
          <cell r="CA174">
            <v>0</v>
          </cell>
          <cell r="CB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</row>
        <row r="175">
          <cell r="A175" t="str">
            <v>sar 4</v>
          </cell>
          <cell r="B175" t="str">
            <v>SAR-1705-APC</v>
          </cell>
          <cell r="K175" t="str">
            <v>APC</v>
          </cell>
          <cell r="AA175">
            <v>0</v>
          </cell>
          <cell r="AB175">
            <v>0</v>
          </cell>
          <cell r="AC175">
            <v>-4113.01</v>
          </cell>
          <cell r="AD175">
            <v>-11578.79</v>
          </cell>
          <cell r="AE175">
            <v>-6229.17</v>
          </cell>
          <cell r="AF175">
            <v>-13282.210000000001</v>
          </cell>
          <cell r="AG175">
            <v>-11112.53</v>
          </cell>
          <cell r="AH175">
            <v>-3663.32</v>
          </cell>
          <cell r="AI175">
            <v>-4296.66</v>
          </cell>
          <cell r="AJ175">
            <v>0</v>
          </cell>
          <cell r="AK175">
            <v>-857.36</v>
          </cell>
          <cell r="AL175">
            <v>-58.33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BZ175">
            <v>0</v>
          </cell>
          <cell r="CA175">
            <v>0</v>
          </cell>
          <cell r="CB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</row>
        <row r="176">
          <cell r="A176" t="str">
            <v>sar 4</v>
          </cell>
          <cell r="B176" t="str">
            <v>SAR-1706-APC</v>
          </cell>
          <cell r="K176" t="str">
            <v>APC</v>
          </cell>
          <cell r="AA176">
            <v>0</v>
          </cell>
          <cell r="AB176">
            <v>0</v>
          </cell>
          <cell r="AC176">
            <v>-2425.9899999999998</v>
          </cell>
          <cell r="AD176">
            <v>-8507.75</v>
          </cell>
          <cell r="AE176">
            <v>-3371.92</v>
          </cell>
          <cell r="AF176">
            <v>-8106.67</v>
          </cell>
          <cell r="AG176">
            <v>-6455.9</v>
          </cell>
          <cell r="AH176">
            <v>-2103.3200000000002</v>
          </cell>
          <cell r="AI176">
            <v>-2278.16</v>
          </cell>
          <cell r="AJ176">
            <v>0</v>
          </cell>
          <cell r="AK176">
            <v>226.16</v>
          </cell>
          <cell r="AL176">
            <v>-1255.49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BZ176">
            <v>0</v>
          </cell>
          <cell r="CA176">
            <v>0</v>
          </cell>
          <cell r="CB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</row>
        <row r="177">
          <cell r="A177" t="str">
            <v>sar 4</v>
          </cell>
          <cell r="B177" t="str">
            <v>SAR-1707-APC</v>
          </cell>
          <cell r="K177" t="str">
            <v>APC</v>
          </cell>
          <cell r="AA177">
            <v>0</v>
          </cell>
          <cell r="AB177">
            <v>0</v>
          </cell>
          <cell r="AC177">
            <v>0</v>
          </cell>
          <cell r="AD177">
            <v>-914.83999999999992</v>
          </cell>
          <cell r="AE177">
            <v>0</v>
          </cell>
          <cell r="AF177">
            <v>-934</v>
          </cell>
          <cell r="AG177">
            <v>-497.17</v>
          </cell>
          <cell r="AH177">
            <v>-503.5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Z177">
            <v>0</v>
          </cell>
          <cell r="CA177">
            <v>0</v>
          </cell>
          <cell r="CB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</row>
        <row r="178">
          <cell r="A178" t="str">
            <v>sar 4</v>
          </cell>
          <cell r="B178" t="str">
            <v>SAR-1708-APC</v>
          </cell>
          <cell r="K178" t="str">
            <v>APC</v>
          </cell>
          <cell r="AA178">
            <v>0</v>
          </cell>
          <cell r="AB178">
            <v>0</v>
          </cell>
          <cell r="AC178">
            <v>-375.75000000000011</v>
          </cell>
          <cell r="AD178">
            <v>0</v>
          </cell>
          <cell r="AE178">
            <v>-999.17</v>
          </cell>
          <cell r="AF178">
            <v>0</v>
          </cell>
          <cell r="AG178">
            <v>1.1368683772161603E-13</v>
          </cell>
          <cell r="AH178">
            <v>0</v>
          </cell>
          <cell r="AI178">
            <v>-1307.5</v>
          </cell>
          <cell r="AJ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BZ178">
            <v>0</v>
          </cell>
          <cell r="CA178">
            <v>0</v>
          </cell>
          <cell r="CB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</row>
        <row r="179">
          <cell r="A179" t="str">
            <v>sar 4</v>
          </cell>
          <cell r="B179" t="str">
            <v>SAR-1709-APC</v>
          </cell>
          <cell r="K179" t="str">
            <v>APC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Z179">
            <v>0</v>
          </cell>
          <cell r="CA179">
            <v>0</v>
          </cell>
          <cell r="CB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</row>
        <row r="180">
          <cell r="A180" t="str">
            <v>sar 4</v>
          </cell>
          <cell r="B180" t="str">
            <v>SAR-1710-APC</v>
          </cell>
          <cell r="K180" t="str">
            <v>APC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Z180">
            <v>0</v>
          </cell>
          <cell r="CA180">
            <v>0</v>
          </cell>
          <cell r="CB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</row>
        <row r="181">
          <cell r="A181" t="str">
            <v>sar 4</v>
          </cell>
          <cell r="B181" t="str">
            <v>SAR-1711-APC</v>
          </cell>
          <cell r="K181" t="str">
            <v>APC</v>
          </cell>
          <cell r="AA181">
            <v>0</v>
          </cell>
          <cell r="AB181">
            <v>0</v>
          </cell>
          <cell r="AC181">
            <v>0</v>
          </cell>
          <cell r="AD181">
            <v>-100.5</v>
          </cell>
          <cell r="AE181">
            <v>-15.67</v>
          </cell>
          <cell r="AF181">
            <v>-129.66999999999999</v>
          </cell>
          <cell r="AG181">
            <v>-249.5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Z181">
            <v>0</v>
          </cell>
          <cell r="CA181">
            <v>0</v>
          </cell>
          <cell r="CB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</row>
        <row r="182">
          <cell r="A182" t="str">
            <v>sar 4</v>
          </cell>
          <cell r="B182" t="str">
            <v>SAR-1712-APC</v>
          </cell>
          <cell r="K182" t="str">
            <v>APC</v>
          </cell>
          <cell r="AA182">
            <v>0</v>
          </cell>
          <cell r="AB182">
            <v>0</v>
          </cell>
          <cell r="AC182">
            <v>-190.67000000000002</v>
          </cell>
          <cell r="AD182">
            <v>-340</v>
          </cell>
          <cell r="AE182">
            <v>-60.93</v>
          </cell>
          <cell r="AF182">
            <v>-498.92</v>
          </cell>
          <cell r="AG182">
            <v>-328.67</v>
          </cell>
          <cell r="AH182">
            <v>-37.92</v>
          </cell>
          <cell r="AI182">
            <v>-94.6</v>
          </cell>
          <cell r="AJ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BZ182">
            <v>0</v>
          </cell>
          <cell r="CA182">
            <v>0</v>
          </cell>
          <cell r="CB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</row>
        <row r="183">
          <cell r="A183" t="str">
            <v>sar 4</v>
          </cell>
          <cell r="B183" t="str">
            <v>SAR-1720-APC</v>
          </cell>
          <cell r="K183" t="str">
            <v>APC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Z183">
            <v>0</v>
          </cell>
          <cell r="CA183">
            <v>0</v>
          </cell>
          <cell r="CB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</row>
        <row r="184">
          <cell r="A184" t="str">
            <v>sar 4</v>
          </cell>
          <cell r="B184" t="str">
            <v>SAR-1721-APC</v>
          </cell>
          <cell r="K184" t="str">
            <v>APC</v>
          </cell>
          <cell r="AA184">
            <v>-1.7763568394002505E-14</v>
          </cell>
          <cell r="AB184">
            <v>0</v>
          </cell>
          <cell r="AC184">
            <v>0</v>
          </cell>
          <cell r="AD184">
            <v>0</v>
          </cell>
          <cell r="AE184">
            <v>-215.9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Z184">
            <v>0</v>
          </cell>
          <cell r="CA184">
            <v>0</v>
          </cell>
          <cell r="CB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</row>
        <row r="185">
          <cell r="A185" t="str">
            <v>sar 4</v>
          </cell>
          <cell r="B185" t="str">
            <v>SAR-1725-APC</v>
          </cell>
          <cell r="K185" t="str">
            <v>APC</v>
          </cell>
          <cell r="AA185">
            <v>-4523.8</v>
          </cell>
          <cell r="AB185">
            <v>-554.29999999999995</v>
          </cell>
          <cell r="AC185">
            <v>-24430.3</v>
          </cell>
          <cell r="AD185">
            <v>-12534.71</v>
          </cell>
          <cell r="AE185">
            <v>-26262.99</v>
          </cell>
          <cell r="AF185">
            <v>-229</v>
          </cell>
          <cell r="AG185">
            <v>-5106.75</v>
          </cell>
          <cell r="AH185">
            <v>-2614.5</v>
          </cell>
          <cell r="AI185">
            <v>-422.25</v>
          </cell>
          <cell r="AJ185">
            <v>0</v>
          </cell>
          <cell r="AK185">
            <v>0</v>
          </cell>
          <cell r="AL185">
            <v>1412.15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Z185">
            <v>0</v>
          </cell>
          <cell r="CA185">
            <v>0</v>
          </cell>
          <cell r="CB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</row>
        <row r="186">
          <cell r="A186" t="str">
            <v>sar 4</v>
          </cell>
          <cell r="B186" t="str">
            <v>SAR-1726-APC</v>
          </cell>
          <cell r="K186" t="str">
            <v>APC</v>
          </cell>
          <cell r="AA186">
            <v>-726.28</v>
          </cell>
          <cell r="AB186">
            <v>-890.97</v>
          </cell>
          <cell r="AC186">
            <v>-1302.04</v>
          </cell>
          <cell r="AD186">
            <v>-5896.51</v>
          </cell>
          <cell r="AE186">
            <v>-4849.99</v>
          </cell>
          <cell r="AF186">
            <v>-142.5</v>
          </cell>
          <cell r="AG186">
            <v>-2071.79</v>
          </cell>
          <cell r="AH186">
            <v>-3062.09</v>
          </cell>
          <cell r="AI186">
            <v>-244.17</v>
          </cell>
          <cell r="AJ186">
            <v>0</v>
          </cell>
          <cell r="AK186">
            <v>0</v>
          </cell>
          <cell r="AL186">
            <v>248.1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Z186">
            <v>0</v>
          </cell>
          <cell r="CA186">
            <v>0</v>
          </cell>
          <cell r="CB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A187" t="str">
            <v>sar 4</v>
          </cell>
          <cell r="B187" t="str">
            <v>SAR-1727-APC</v>
          </cell>
          <cell r="K187" t="str">
            <v>APC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BZ187">
            <v>0</v>
          </cell>
          <cell r="CA187">
            <v>0</v>
          </cell>
          <cell r="CB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A188" t="str">
            <v>sar 4</v>
          </cell>
          <cell r="B188" t="str">
            <v>SAR-1728-APC</v>
          </cell>
          <cell r="K188" t="str">
            <v>APC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BZ188">
            <v>0</v>
          </cell>
          <cell r="CA188">
            <v>0</v>
          </cell>
          <cell r="CB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</row>
        <row r="189">
          <cell r="A189" t="str">
            <v>sar 4</v>
          </cell>
          <cell r="B189" t="str">
            <v>SAR-1729-APC</v>
          </cell>
          <cell r="K189" t="str">
            <v>APC</v>
          </cell>
          <cell r="AA189">
            <v>-2655</v>
          </cell>
          <cell r="AB189">
            <v>-5050</v>
          </cell>
          <cell r="AC189">
            <v>0</v>
          </cell>
          <cell r="AD189">
            <v>0</v>
          </cell>
          <cell r="AE189">
            <v>-1406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Z189">
            <v>0</v>
          </cell>
          <cell r="CA189">
            <v>0</v>
          </cell>
          <cell r="CB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</row>
        <row r="190">
          <cell r="A190" t="str">
            <v>sar 4</v>
          </cell>
          <cell r="B190" t="str">
            <v>SAR-1730-APC</v>
          </cell>
          <cell r="K190" t="str">
            <v>APC</v>
          </cell>
          <cell r="AA190">
            <v>-710.05</v>
          </cell>
          <cell r="AB190">
            <v>-6700</v>
          </cell>
          <cell r="AC190">
            <v>0</v>
          </cell>
          <cell r="AD190">
            <v>0</v>
          </cell>
          <cell r="AE190">
            <v>-458.58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Z190">
            <v>0</v>
          </cell>
          <cell r="CA190">
            <v>0</v>
          </cell>
          <cell r="CB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</row>
        <row r="191">
          <cell r="A191" t="str">
            <v>sar 4</v>
          </cell>
          <cell r="B191" t="str">
            <v>SAR-1731-APC</v>
          </cell>
          <cell r="K191" t="str">
            <v>APC</v>
          </cell>
          <cell r="AA191">
            <v>0</v>
          </cell>
          <cell r="AB191">
            <v>0</v>
          </cell>
          <cell r="AC191">
            <v>-100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-112.58</v>
          </cell>
          <cell r="AJ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Z191">
            <v>0</v>
          </cell>
          <cell r="CA191">
            <v>0</v>
          </cell>
          <cell r="CB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</row>
        <row r="192">
          <cell r="A192" t="str">
            <v>sar 4</v>
          </cell>
          <cell r="B192" t="str">
            <v>SAR-1732-APC</v>
          </cell>
          <cell r="K192" t="str">
            <v>APC</v>
          </cell>
          <cell r="AA192">
            <v>0</v>
          </cell>
          <cell r="AB192">
            <v>0</v>
          </cell>
          <cell r="AC192">
            <v>-1136.82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-319.33</v>
          </cell>
          <cell r="AJ192">
            <v>0</v>
          </cell>
          <cell r="AK192">
            <v>0</v>
          </cell>
          <cell r="AL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Z192">
            <v>0</v>
          </cell>
          <cell r="CA192">
            <v>0</v>
          </cell>
          <cell r="CB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</row>
        <row r="193">
          <cell r="A193" t="str">
            <v>sar 4</v>
          </cell>
          <cell r="B193" t="str">
            <v>SAR-1733-APC</v>
          </cell>
          <cell r="K193" t="str">
            <v>APC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Z193">
            <v>0</v>
          </cell>
          <cell r="CA193">
            <v>0</v>
          </cell>
          <cell r="CB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A194" t="str">
            <v>sar 4</v>
          </cell>
          <cell r="B194" t="str">
            <v>SAR-1734-APC</v>
          </cell>
          <cell r="K194" t="str">
            <v>APC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Z194">
            <v>0</v>
          </cell>
          <cell r="CA194">
            <v>0</v>
          </cell>
          <cell r="CB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</row>
        <row r="195">
          <cell r="A195" t="str">
            <v>sar 4</v>
          </cell>
          <cell r="B195" t="str">
            <v>SAR-1735-APC</v>
          </cell>
          <cell r="K195" t="str">
            <v>APC</v>
          </cell>
          <cell r="AA195">
            <v>-230</v>
          </cell>
          <cell r="AB195">
            <v>-233</v>
          </cell>
          <cell r="AC195">
            <v>-5600</v>
          </cell>
          <cell r="AD195">
            <v>-10282</v>
          </cell>
          <cell r="AE195">
            <v>-640</v>
          </cell>
          <cell r="AF195">
            <v>-723.25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Z195">
            <v>0</v>
          </cell>
          <cell r="CA195">
            <v>0</v>
          </cell>
          <cell r="CB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A196" t="str">
            <v>sar 4</v>
          </cell>
          <cell r="B196" t="str">
            <v>SAR-1736-APC</v>
          </cell>
          <cell r="K196" t="str">
            <v>APC</v>
          </cell>
          <cell r="AA196">
            <v>684.98</v>
          </cell>
          <cell r="AB196">
            <v>-1464.25</v>
          </cell>
          <cell r="AC196">
            <v>-840</v>
          </cell>
          <cell r="AD196">
            <v>-6416.71</v>
          </cell>
          <cell r="AE196">
            <v>-272.58999999999997</v>
          </cell>
          <cell r="AF196">
            <v>-3206.99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487.5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Z196">
            <v>0</v>
          </cell>
          <cell r="CA196">
            <v>0</v>
          </cell>
          <cell r="CB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</row>
        <row r="197">
          <cell r="A197" t="str">
            <v>sar 4</v>
          </cell>
          <cell r="B197" t="str">
            <v>SAR-1737-APC</v>
          </cell>
          <cell r="K197" t="str">
            <v>APC</v>
          </cell>
          <cell r="AA197">
            <v>-171.16</v>
          </cell>
          <cell r="AB197">
            <v>-312.62</v>
          </cell>
          <cell r="AC197">
            <v>0</v>
          </cell>
          <cell r="AD197">
            <v>0</v>
          </cell>
          <cell r="AE197">
            <v>0</v>
          </cell>
          <cell r="AF197">
            <v>-2623.91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BZ197">
            <v>0</v>
          </cell>
          <cell r="CA197">
            <v>0</v>
          </cell>
          <cell r="CB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</row>
        <row r="198">
          <cell r="A198" t="str">
            <v>sar 4</v>
          </cell>
          <cell r="B198" t="str">
            <v>SAR-1738-APC</v>
          </cell>
          <cell r="K198" t="str">
            <v>APC</v>
          </cell>
          <cell r="AA198">
            <v>137.04</v>
          </cell>
          <cell r="AB198">
            <v>-2537.38</v>
          </cell>
          <cell r="AC198">
            <v>-154</v>
          </cell>
          <cell r="AD198">
            <v>0</v>
          </cell>
          <cell r="AE198">
            <v>0</v>
          </cell>
          <cell r="AF198">
            <v>-188.01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Z198">
            <v>0</v>
          </cell>
          <cell r="CA198">
            <v>0</v>
          </cell>
          <cell r="CB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</row>
        <row r="199">
          <cell r="A199" t="str">
            <v>sar 4</v>
          </cell>
          <cell r="B199" t="str">
            <v>SAR-1739-APC</v>
          </cell>
          <cell r="K199" t="str">
            <v>APC</v>
          </cell>
          <cell r="AA199">
            <v>879.54</v>
          </cell>
          <cell r="AB199">
            <v>-285.11</v>
          </cell>
          <cell r="AC199">
            <v>-9.42</v>
          </cell>
          <cell r="AD199">
            <v>-53</v>
          </cell>
          <cell r="AE199">
            <v>-214.08</v>
          </cell>
          <cell r="AF199">
            <v>-152.88999999999999</v>
          </cell>
          <cell r="AG199">
            <v>-869</v>
          </cell>
          <cell r="AH199">
            <v>-55.91</v>
          </cell>
          <cell r="AI199">
            <v>-1266.68</v>
          </cell>
          <cell r="AJ199">
            <v>0</v>
          </cell>
          <cell r="AK199">
            <v>0</v>
          </cell>
          <cell r="AL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Z199">
            <v>0</v>
          </cell>
          <cell r="CA199">
            <v>0</v>
          </cell>
          <cell r="CB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A200" t="str">
            <v>sar 4</v>
          </cell>
          <cell r="B200" t="str">
            <v>SAR-1740-APC</v>
          </cell>
          <cell r="K200" t="str">
            <v>APC</v>
          </cell>
          <cell r="AA200">
            <v>217.41</v>
          </cell>
          <cell r="AB200">
            <v>-205.89</v>
          </cell>
          <cell r="AC200">
            <v>-2.5</v>
          </cell>
          <cell r="AD200">
            <v>-103.71999999999991</v>
          </cell>
          <cell r="AE200">
            <v>-0.83</v>
          </cell>
          <cell r="AF200">
            <v>-315.11</v>
          </cell>
          <cell r="AG200">
            <v>0</v>
          </cell>
          <cell r="AH200">
            <v>-106.01</v>
          </cell>
          <cell r="AI200">
            <v>-135.16999999999999</v>
          </cell>
          <cell r="AJ200">
            <v>0</v>
          </cell>
          <cell r="AK200">
            <v>0</v>
          </cell>
          <cell r="AL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Z200">
            <v>0</v>
          </cell>
          <cell r="CA200">
            <v>0</v>
          </cell>
          <cell r="CB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</row>
        <row r="201">
          <cell r="A201" t="str">
            <v>sar 4</v>
          </cell>
          <cell r="B201" t="str">
            <v>SAR-1741-APC</v>
          </cell>
          <cell r="K201" t="str">
            <v>APC</v>
          </cell>
          <cell r="AA201">
            <v>0</v>
          </cell>
          <cell r="AB201">
            <v>30.75</v>
          </cell>
          <cell r="AC201">
            <v>-251.85</v>
          </cell>
          <cell r="AD201">
            <v>-6695</v>
          </cell>
          <cell r="AE201">
            <v>-731.67</v>
          </cell>
          <cell r="AF201">
            <v>-298.33999999999997</v>
          </cell>
          <cell r="AG201">
            <v>-606.08000000000004</v>
          </cell>
          <cell r="AH201">
            <v>-21.42</v>
          </cell>
          <cell r="AI201">
            <v>-300</v>
          </cell>
          <cell r="AJ201">
            <v>0</v>
          </cell>
          <cell r="AK201">
            <v>0</v>
          </cell>
          <cell r="AL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Z201">
            <v>0</v>
          </cell>
          <cell r="CA201">
            <v>0</v>
          </cell>
          <cell r="CB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</row>
        <row r="202">
          <cell r="A202" t="str">
            <v>sar 4</v>
          </cell>
          <cell r="B202" t="str">
            <v>SAR-1742-APC</v>
          </cell>
          <cell r="K202" t="str">
            <v>APC</v>
          </cell>
          <cell r="AA202">
            <v>0</v>
          </cell>
          <cell r="AB202">
            <v>545.38</v>
          </cell>
          <cell r="AC202">
            <v>-639.91999999999996</v>
          </cell>
          <cell r="AD202">
            <v>-228</v>
          </cell>
          <cell r="AE202">
            <v>-104.82</v>
          </cell>
          <cell r="AF202">
            <v>-156.91</v>
          </cell>
          <cell r="AG202">
            <v>-1514.41</v>
          </cell>
          <cell r="AH202">
            <v>-303.25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Z202">
            <v>0</v>
          </cell>
          <cell r="CA202">
            <v>0</v>
          </cell>
          <cell r="CB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</row>
        <row r="203">
          <cell r="A203" t="str">
            <v>sar 4</v>
          </cell>
          <cell r="B203" t="str">
            <v>SAR-1743-APC</v>
          </cell>
          <cell r="K203" t="str">
            <v>APC</v>
          </cell>
          <cell r="AA203">
            <v>-2016.33</v>
          </cell>
          <cell r="AB203">
            <v>0</v>
          </cell>
          <cell r="AC203">
            <v>-582.66</v>
          </cell>
          <cell r="AD203">
            <v>-4452.58</v>
          </cell>
          <cell r="AE203">
            <v>-457.25</v>
          </cell>
          <cell r="AF203">
            <v>-3128.62</v>
          </cell>
          <cell r="AG203">
            <v>-1105.1600000000001</v>
          </cell>
          <cell r="AH203">
            <v>-2628.04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Z203">
            <v>0</v>
          </cell>
          <cell r="CA203">
            <v>0</v>
          </cell>
          <cell r="CB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</row>
        <row r="204">
          <cell r="A204" t="str">
            <v>sar 4</v>
          </cell>
          <cell r="B204" t="str">
            <v>SAR-1744-APC</v>
          </cell>
          <cell r="K204" t="str">
            <v>APC</v>
          </cell>
          <cell r="AA204">
            <v>-2395.85</v>
          </cell>
          <cell r="AB204">
            <v>0</v>
          </cell>
          <cell r="AC204">
            <v>-663.16</v>
          </cell>
          <cell r="AD204">
            <v>-2160.58</v>
          </cell>
          <cell r="AE204">
            <v>0</v>
          </cell>
          <cell r="AF204">
            <v>-3927.39</v>
          </cell>
          <cell r="AG204">
            <v>-1574.92</v>
          </cell>
          <cell r="AH204">
            <v>-2154.17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Z204">
            <v>0</v>
          </cell>
          <cell r="CA204">
            <v>0</v>
          </cell>
          <cell r="CB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</row>
        <row r="205">
          <cell r="A205" t="str">
            <v>sar 4</v>
          </cell>
          <cell r="B205" t="str">
            <v>SAR-1745-APC</v>
          </cell>
          <cell r="K205" t="str">
            <v>APC</v>
          </cell>
          <cell r="AA205">
            <v>0</v>
          </cell>
          <cell r="AB205">
            <v>0</v>
          </cell>
          <cell r="AC205">
            <v>-2851.01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BZ205">
            <v>0</v>
          </cell>
          <cell r="CA205">
            <v>0</v>
          </cell>
          <cell r="CB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</row>
        <row r="206">
          <cell r="A206" t="str">
            <v>sar 4</v>
          </cell>
          <cell r="B206" t="str">
            <v>SAR-1746-APC</v>
          </cell>
          <cell r="K206" t="str">
            <v>APC</v>
          </cell>
          <cell r="AA206">
            <v>0</v>
          </cell>
          <cell r="AB206">
            <v>0</v>
          </cell>
          <cell r="AC206">
            <v>-3164.91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BZ206">
            <v>0</v>
          </cell>
          <cell r="CA206">
            <v>0</v>
          </cell>
          <cell r="CB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</row>
        <row r="207">
          <cell r="A207" t="str">
            <v>sar 4</v>
          </cell>
          <cell r="B207" t="str">
            <v>SAR-1747-TI</v>
          </cell>
          <cell r="K207" t="str">
            <v>TI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BZ207">
            <v>0</v>
          </cell>
          <cell r="CA207">
            <v>0</v>
          </cell>
          <cell r="CB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</row>
        <row r="208">
          <cell r="A208" t="str">
            <v>sar 4</v>
          </cell>
          <cell r="B208" t="str">
            <v>SAR-1748-TI</v>
          </cell>
          <cell r="K208" t="str">
            <v>TI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BZ208">
            <v>0</v>
          </cell>
          <cell r="CA208">
            <v>0</v>
          </cell>
          <cell r="CB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</row>
        <row r="209">
          <cell r="A209" t="str">
            <v>sar 4</v>
          </cell>
          <cell r="B209" t="str">
            <v>SAR-1749-SP</v>
          </cell>
          <cell r="K209" t="str">
            <v>SP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P209">
            <v>-500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BZ209">
            <v>0</v>
          </cell>
          <cell r="CA209">
            <v>0</v>
          </cell>
          <cell r="CB209">
            <v>0</v>
          </cell>
          <cell r="CV209">
            <v>-500</v>
          </cell>
          <cell r="CW209">
            <v>0</v>
          </cell>
          <cell r="CX209">
            <v>0</v>
          </cell>
          <cell r="CY209">
            <v>-500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</row>
        <row r="210">
          <cell r="A210" t="str">
            <v>sar 4</v>
          </cell>
          <cell r="B210" t="str">
            <v>SAR-2000-BR</v>
          </cell>
          <cell r="K210" t="str">
            <v>BR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-900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BZ210">
            <v>0</v>
          </cell>
          <cell r="CA210">
            <v>0</v>
          </cell>
          <cell r="CB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A211" t="str">
            <v>sar 4</v>
          </cell>
          <cell r="B211" t="str">
            <v>SAR-2000-EV</v>
          </cell>
          <cell r="K211" t="str">
            <v>EV</v>
          </cell>
          <cell r="AA211">
            <v>-6800</v>
          </cell>
          <cell r="AB211">
            <v>-3500</v>
          </cell>
          <cell r="AC211">
            <v>-5100</v>
          </cell>
          <cell r="AD211">
            <v>-750</v>
          </cell>
          <cell r="AE211">
            <v>-3700</v>
          </cell>
          <cell r="AF211">
            <v>0</v>
          </cell>
          <cell r="AG211">
            <v>-3175</v>
          </cell>
          <cell r="AH211">
            <v>0</v>
          </cell>
          <cell r="AI211">
            <v>-1700</v>
          </cell>
          <cell r="AJ211">
            <v>-850</v>
          </cell>
          <cell r="AK211">
            <v>-850</v>
          </cell>
          <cell r="AL211">
            <v>1800</v>
          </cell>
          <cell r="AN211">
            <v>2550</v>
          </cell>
          <cell r="AO211">
            <v>0</v>
          </cell>
          <cell r="AP211">
            <v>-425</v>
          </cell>
          <cell r="AQ211">
            <v>-520</v>
          </cell>
          <cell r="AR211">
            <v>0</v>
          </cell>
          <cell r="AS211">
            <v>-225</v>
          </cell>
          <cell r="AT211">
            <v>0</v>
          </cell>
          <cell r="AU211">
            <v>0</v>
          </cell>
          <cell r="AV211">
            <v>0</v>
          </cell>
          <cell r="AW211">
            <v>-640</v>
          </cell>
          <cell r="AX211">
            <v>-512</v>
          </cell>
          <cell r="AY211">
            <v>-640</v>
          </cell>
          <cell r="BZ211">
            <v>0</v>
          </cell>
          <cell r="CA211">
            <v>0</v>
          </cell>
          <cell r="CB211">
            <v>0</v>
          </cell>
          <cell r="CV211">
            <v>-412</v>
          </cell>
          <cell r="CW211">
            <v>2550</v>
          </cell>
          <cell r="CX211">
            <v>0</v>
          </cell>
          <cell r="CY211">
            <v>-425</v>
          </cell>
          <cell r="CZ211">
            <v>-520</v>
          </cell>
          <cell r="DA211">
            <v>0</v>
          </cell>
          <cell r="DB211">
            <v>-225</v>
          </cell>
          <cell r="DC211">
            <v>0</v>
          </cell>
          <cell r="DD211">
            <v>0</v>
          </cell>
          <cell r="DE211">
            <v>0</v>
          </cell>
          <cell r="DF211">
            <v>-640</v>
          </cell>
          <cell r="DG211">
            <v>-512</v>
          </cell>
          <cell r="DH211">
            <v>-640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A212" t="str">
            <v>sar 4</v>
          </cell>
          <cell r="B212" t="str">
            <v>SAR-2005-ME</v>
          </cell>
          <cell r="K212" t="str">
            <v>ME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N212">
            <v>-100</v>
          </cell>
          <cell r="AO212">
            <v>0</v>
          </cell>
          <cell r="AP212">
            <v>-41.67</v>
          </cell>
          <cell r="AQ212">
            <v>-241.67</v>
          </cell>
          <cell r="AR212">
            <v>-270.85000000000002</v>
          </cell>
          <cell r="AS212">
            <v>-508.36</v>
          </cell>
          <cell r="AT212">
            <v>-587.54</v>
          </cell>
          <cell r="AU212">
            <v>-325.01</v>
          </cell>
          <cell r="AV212">
            <v>-537.52</v>
          </cell>
          <cell r="AW212">
            <v>-737.52</v>
          </cell>
          <cell r="AX212">
            <v>-241.67</v>
          </cell>
          <cell r="AY212">
            <v>-412.51</v>
          </cell>
          <cell r="BZ212">
            <v>0</v>
          </cell>
          <cell r="CA212">
            <v>0</v>
          </cell>
          <cell r="CB212">
            <v>0</v>
          </cell>
          <cell r="CV212">
            <v>-4004.3200000000006</v>
          </cell>
          <cell r="CW212">
            <v>-100</v>
          </cell>
          <cell r="CX212">
            <v>0</v>
          </cell>
          <cell r="CY212">
            <v>-41.67</v>
          </cell>
          <cell r="CZ212">
            <v>-241.67</v>
          </cell>
          <cell r="DA212">
            <v>-270.85000000000002</v>
          </cell>
          <cell r="DB212">
            <v>-508.36</v>
          </cell>
          <cell r="DC212">
            <v>-587.54</v>
          </cell>
          <cell r="DD212">
            <v>-325.01</v>
          </cell>
          <cell r="DE212">
            <v>-537.52</v>
          </cell>
          <cell r="DF212">
            <v>-737.52</v>
          </cell>
          <cell r="DG212">
            <v>-241.67</v>
          </cell>
          <cell r="DH212">
            <v>-412.51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</row>
        <row r="213">
          <cell r="A213" t="str">
            <v>sar 4</v>
          </cell>
          <cell r="B213" t="str">
            <v>SAR-2005-SM</v>
          </cell>
          <cell r="K213" t="str">
            <v>SM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BZ213">
            <v>0</v>
          </cell>
          <cell r="CA213">
            <v>0</v>
          </cell>
          <cell r="CB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</row>
        <row r="214">
          <cell r="A214" t="str">
            <v>sar 4</v>
          </cell>
          <cell r="B214" t="str">
            <v>SAR-2005-TI</v>
          </cell>
          <cell r="K214" t="str">
            <v>TI</v>
          </cell>
          <cell r="AA214">
            <v>0</v>
          </cell>
          <cell r="AB214">
            <v>-908.33</v>
          </cell>
          <cell r="AC214">
            <v>-1841.67</v>
          </cell>
          <cell r="AD214">
            <v>-2137.52</v>
          </cell>
          <cell r="AE214">
            <v>-1229.2</v>
          </cell>
          <cell r="AF214">
            <v>-229.17</v>
          </cell>
          <cell r="AG214">
            <v>-229.18000000000029</v>
          </cell>
          <cell r="AH214">
            <v>-283.33</v>
          </cell>
          <cell r="AI214">
            <v>-41.67</v>
          </cell>
          <cell r="AJ214">
            <v>-241.67</v>
          </cell>
          <cell r="AK214">
            <v>0</v>
          </cell>
          <cell r="AL214">
            <v>7141.74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Z214">
            <v>0</v>
          </cell>
          <cell r="CA214">
            <v>0</v>
          </cell>
          <cell r="CB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</row>
        <row r="215">
          <cell r="A215" t="str">
            <v>sar 4</v>
          </cell>
          <cell r="B215" t="str">
            <v>SAR-2006-WR</v>
          </cell>
          <cell r="K215" t="str">
            <v>WR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BZ215">
            <v>0</v>
          </cell>
          <cell r="CA215">
            <v>0</v>
          </cell>
          <cell r="CB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</row>
        <row r="216">
          <cell r="A216" t="str">
            <v>sar 4</v>
          </cell>
          <cell r="B216" t="str">
            <v>SAR-2011-APC</v>
          </cell>
          <cell r="K216" t="str">
            <v>APC</v>
          </cell>
          <cell r="AA216">
            <v>-17648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Z216">
            <v>0</v>
          </cell>
          <cell r="CA216">
            <v>0</v>
          </cell>
          <cell r="CB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</row>
        <row r="217">
          <cell r="A217" t="str">
            <v>sar 4</v>
          </cell>
          <cell r="B217" t="str">
            <v>SAR-2011-EV</v>
          </cell>
          <cell r="K217" t="str">
            <v>EV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-3562</v>
          </cell>
          <cell r="AK217">
            <v>-1232</v>
          </cell>
          <cell r="AL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BZ217">
            <v>0</v>
          </cell>
          <cell r="CA217">
            <v>0</v>
          </cell>
          <cell r="CB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</row>
        <row r="218">
          <cell r="A218" t="str">
            <v>sar 4</v>
          </cell>
          <cell r="B218" t="str">
            <v>SAR-2028-CS</v>
          </cell>
          <cell r="K218" t="str">
            <v>CS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Z218">
            <v>0</v>
          </cell>
          <cell r="CA218">
            <v>0</v>
          </cell>
          <cell r="CB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</row>
        <row r="219">
          <cell r="A219" t="str">
            <v>sar 4</v>
          </cell>
          <cell r="B219" t="str">
            <v>SAR-2028-HO</v>
          </cell>
          <cell r="K219" t="str">
            <v>HO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-15750</v>
          </cell>
          <cell r="AH219">
            <v>0</v>
          </cell>
          <cell r="AI219">
            <v>-11225</v>
          </cell>
          <cell r="AJ219">
            <v>0</v>
          </cell>
          <cell r="AK219">
            <v>0</v>
          </cell>
          <cell r="AL219">
            <v>162.5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BZ219">
            <v>0</v>
          </cell>
          <cell r="CA219">
            <v>0</v>
          </cell>
          <cell r="CB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A220" t="str">
            <v>sar 4</v>
          </cell>
          <cell r="B220" t="str">
            <v>SAR-2028-TI</v>
          </cell>
          <cell r="K220" t="str">
            <v>TI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Z220">
            <v>0</v>
          </cell>
          <cell r="CA220">
            <v>0</v>
          </cell>
          <cell r="CB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</row>
        <row r="221">
          <cell r="A221" t="str">
            <v>sar 4</v>
          </cell>
          <cell r="B221" t="str">
            <v>SAR-2049-AC</v>
          </cell>
          <cell r="K221" t="str">
            <v>AC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BZ221">
            <v>0</v>
          </cell>
          <cell r="CA221">
            <v>0</v>
          </cell>
          <cell r="CB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</row>
        <row r="222">
          <cell r="A222" t="str">
            <v>sar 4</v>
          </cell>
          <cell r="B222" t="str">
            <v>SAR-2050-AC</v>
          </cell>
          <cell r="K222" t="str">
            <v>AC</v>
          </cell>
          <cell r="AA222">
            <v>0</v>
          </cell>
          <cell r="AB222">
            <v>0</v>
          </cell>
          <cell r="AC222">
            <v>0</v>
          </cell>
          <cell r="AD222">
            <v>-16266.7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Z222">
            <v>0</v>
          </cell>
          <cell r="CA222">
            <v>0</v>
          </cell>
          <cell r="CB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</row>
        <row r="223">
          <cell r="A223" t="str">
            <v>sar 4</v>
          </cell>
          <cell r="B223" t="str">
            <v>SAR-2051-AC</v>
          </cell>
          <cell r="K223" t="str">
            <v>AC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-2879.17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-16195.83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BZ223">
            <v>0</v>
          </cell>
          <cell r="CA223">
            <v>0</v>
          </cell>
          <cell r="CB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</row>
        <row r="224">
          <cell r="A224" t="str">
            <v>sar 4</v>
          </cell>
          <cell r="B224" t="str">
            <v>LEA-4599-APC</v>
          </cell>
          <cell r="K224" t="str">
            <v>APC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BZ224">
            <v>0</v>
          </cell>
          <cell r="CA224">
            <v>0</v>
          </cell>
          <cell r="CB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</row>
        <row r="225">
          <cell r="A225" t="str">
            <v>sar 4</v>
          </cell>
          <cell r="B225" t="str">
            <v>LEA-9100-LHS</v>
          </cell>
          <cell r="K225" t="str">
            <v>LHS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BZ225">
            <v>0</v>
          </cell>
          <cell r="CA225">
            <v>0</v>
          </cell>
          <cell r="CB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</row>
        <row r="226">
          <cell r="A226" t="str">
            <v>sar 4</v>
          </cell>
          <cell r="B226" t="str">
            <v>LEA-9101-LHS</v>
          </cell>
          <cell r="K226" t="str">
            <v>LHS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BZ226">
            <v>0</v>
          </cell>
          <cell r="CA226">
            <v>0</v>
          </cell>
          <cell r="CB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</row>
        <row r="227">
          <cell r="A227" t="str">
            <v>sar 4</v>
          </cell>
          <cell r="B227" t="str">
            <v>LEA-9102-LPC</v>
          </cell>
          <cell r="K227" t="str">
            <v>LPC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BZ227">
            <v>0</v>
          </cell>
          <cell r="CA227">
            <v>0</v>
          </cell>
          <cell r="CB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</row>
        <row r="228">
          <cell r="A228" t="str">
            <v>sar 4</v>
          </cell>
          <cell r="B228" t="str">
            <v>LEA-9103-LPC</v>
          </cell>
          <cell r="K228" t="str">
            <v>LPC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Z228">
            <v>0</v>
          </cell>
          <cell r="CA228">
            <v>0</v>
          </cell>
          <cell r="CB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</row>
        <row r="229">
          <cell r="A229" t="str">
            <v>sar 4</v>
          </cell>
          <cell r="B229" t="str">
            <v>LEA-9104-LHS</v>
          </cell>
          <cell r="K229" t="str">
            <v>LHS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Z229">
            <v>0</v>
          </cell>
          <cell r="CA229">
            <v>0</v>
          </cell>
          <cell r="CB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</row>
        <row r="230">
          <cell r="A230" t="str">
            <v>sar 4</v>
          </cell>
          <cell r="B230" t="str">
            <v>LEA-9105-LHS</v>
          </cell>
          <cell r="K230" t="str">
            <v>LHS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Z230">
            <v>0</v>
          </cell>
          <cell r="CA230">
            <v>0</v>
          </cell>
          <cell r="CB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</row>
        <row r="231">
          <cell r="A231" t="str">
            <v>sar 4</v>
          </cell>
          <cell r="B231" t="str">
            <v>LEA-9106-LEV</v>
          </cell>
          <cell r="K231" t="str">
            <v>LEV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Z231">
            <v>0</v>
          </cell>
          <cell r="CA231">
            <v>0</v>
          </cell>
          <cell r="CB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</row>
        <row r="232">
          <cell r="A232" t="str">
            <v>sar 4</v>
          </cell>
          <cell r="B232" t="str">
            <v>LEA-9107-LEV</v>
          </cell>
          <cell r="K232" t="str">
            <v>LEV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Z232">
            <v>0</v>
          </cell>
          <cell r="CA232">
            <v>0</v>
          </cell>
          <cell r="CB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</row>
        <row r="233">
          <cell r="A233" t="str">
            <v>sar 4</v>
          </cell>
          <cell r="B233" t="str">
            <v>LEA-9108-LEV</v>
          </cell>
          <cell r="K233" t="str">
            <v>LEV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BZ233">
            <v>0</v>
          </cell>
          <cell r="CA233">
            <v>0</v>
          </cell>
          <cell r="CB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</row>
        <row r="234">
          <cell r="A234" t="str">
            <v>sar 4</v>
          </cell>
          <cell r="B234" t="str">
            <v>LEA-9109-LEV</v>
          </cell>
          <cell r="K234" t="str">
            <v>LEV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Z234">
            <v>0</v>
          </cell>
          <cell r="CA234">
            <v>0</v>
          </cell>
          <cell r="CB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</row>
        <row r="235">
          <cell r="A235" t="str">
            <v>sar 4</v>
          </cell>
          <cell r="B235" t="str">
            <v>LEA-9110-LEV</v>
          </cell>
          <cell r="K235" t="str">
            <v>LEV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Z235">
            <v>0</v>
          </cell>
          <cell r="CA235">
            <v>0</v>
          </cell>
          <cell r="CB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</row>
        <row r="236">
          <cell r="A236" t="str">
            <v>sar 4</v>
          </cell>
          <cell r="B236" t="str">
            <v>LEA-9111-LEV</v>
          </cell>
          <cell r="K236" t="str">
            <v>LEV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Z236">
            <v>0</v>
          </cell>
          <cell r="CA236">
            <v>0</v>
          </cell>
          <cell r="CB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</row>
        <row r="237">
          <cell r="A237" t="str">
            <v>sar 4</v>
          </cell>
          <cell r="B237" t="str">
            <v>LEA-9112-LEV</v>
          </cell>
          <cell r="K237" t="str">
            <v>LEV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Z237">
            <v>0</v>
          </cell>
          <cell r="CA237">
            <v>0</v>
          </cell>
          <cell r="CB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</row>
        <row r="238">
          <cell r="A238" t="str">
            <v>sar 4</v>
          </cell>
          <cell r="B238" t="str">
            <v>LEA-9113-LEV</v>
          </cell>
          <cell r="K238" t="str">
            <v>LEV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Z238">
            <v>0</v>
          </cell>
          <cell r="CA238">
            <v>0</v>
          </cell>
          <cell r="CB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</row>
        <row r="239">
          <cell r="A239" t="str">
            <v>sar 4</v>
          </cell>
          <cell r="B239" t="str">
            <v>LEA-9114-LEV</v>
          </cell>
          <cell r="K239" t="str">
            <v>LEV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Z239">
            <v>0</v>
          </cell>
          <cell r="CA239">
            <v>0</v>
          </cell>
          <cell r="CB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</row>
        <row r="240">
          <cell r="A240" t="str">
            <v>sar 4</v>
          </cell>
          <cell r="B240" t="str">
            <v>LEA-9115-LEV</v>
          </cell>
          <cell r="K240" t="str">
            <v>LEV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Z240">
            <v>0</v>
          </cell>
          <cell r="CA240">
            <v>0</v>
          </cell>
          <cell r="CB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</row>
        <row r="241">
          <cell r="A241" t="str">
            <v>sar 4</v>
          </cell>
          <cell r="B241" t="str">
            <v>LEA-9116-LEV</v>
          </cell>
          <cell r="K241" t="str">
            <v>LEV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BZ241">
            <v>0</v>
          </cell>
          <cell r="CA241">
            <v>0</v>
          </cell>
          <cell r="CB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</row>
        <row r="242">
          <cell r="A242" t="str">
            <v>sar 4</v>
          </cell>
          <cell r="B242" t="str">
            <v>LEA-9117-LEV</v>
          </cell>
          <cell r="K242" t="str">
            <v>LEV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BZ242">
            <v>0</v>
          </cell>
          <cell r="CA242">
            <v>0</v>
          </cell>
          <cell r="CB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</row>
        <row r="243">
          <cell r="A243" t="str">
            <v>sar 4</v>
          </cell>
          <cell r="B243" t="str">
            <v>LEA-9118-LEV</v>
          </cell>
          <cell r="K243" t="str">
            <v>LEV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BZ243">
            <v>0</v>
          </cell>
          <cell r="CA243">
            <v>0</v>
          </cell>
          <cell r="CB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</row>
        <row r="244">
          <cell r="A244" t="str">
            <v>sar 4</v>
          </cell>
          <cell r="B244" t="str">
            <v>LEA-9119-LEV</v>
          </cell>
          <cell r="K244" t="str">
            <v>LEV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BZ244">
            <v>0</v>
          </cell>
          <cell r="CA244">
            <v>0</v>
          </cell>
          <cell r="CB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</row>
        <row r="245">
          <cell r="A245" t="str">
            <v>sar 4</v>
          </cell>
          <cell r="B245" t="str">
            <v>LEA-9120-LPE</v>
          </cell>
          <cell r="K245" t="str">
            <v>LPE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BZ245">
            <v>0</v>
          </cell>
          <cell r="CA245">
            <v>0</v>
          </cell>
          <cell r="CB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</row>
        <row r="246">
          <cell r="A246" t="str">
            <v>sar 4</v>
          </cell>
          <cell r="B246" t="str">
            <v>LEA-9121-LPE</v>
          </cell>
          <cell r="K246" t="str">
            <v>LPE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BZ246">
            <v>0</v>
          </cell>
          <cell r="CA246">
            <v>0</v>
          </cell>
          <cell r="CB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</row>
        <row r="247">
          <cell r="A247" t="str">
            <v>sar 4</v>
          </cell>
          <cell r="B247" t="str">
            <v>LEA-9122-LPE</v>
          </cell>
          <cell r="K247" t="str">
            <v>LPE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BZ247">
            <v>0</v>
          </cell>
          <cell r="CA247">
            <v>0</v>
          </cell>
          <cell r="CB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</row>
        <row r="248">
          <cell r="A248" t="str">
            <v>sar 4</v>
          </cell>
          <cell r="B248" t="str">
            <v>LEA-9123-LPE</v>
          </cell>
          <cell r="K248" t="str">
            <v>LPE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BZ248">
            <v>0</v>
          </cell>
          <cell r="CA248">
            <v>0</v>
          </cell>
          <cell r="CB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</row>
        <row r="249">
          <cell r="A249" t="str">
            <v>sar 4</v>
          </cell>
          <cell r="B249" t="str">
            <v>LEA-9124-LPE</v>
          </cell>
          <cell r="K249" t="str">
            <v>LPE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BZ249">
            <v>0</v>
          </cell>
          <cell r="CA249">
            <v>0</v>
          </cell>
          <cell r="CB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</row>
        <row r="250">
          <cell r="A250" t="str">
            <v>sar 4</v>
          </cell>
          <cell r="B250" t="str">
            <v>LEA-9125-LPE</v>
          </cell>
          <cell r="K250" t="str">
            <v>LPE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BZ250">
            <v>0</v>
          </cell>
          <cell r="CA250">
            <v>0</v>
          </cell>
          <cell r="CB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</row>
        <row r="251">
          <cell r="A251" t="str">
            <v>sar 4</v>
          </cell>
          <cell r="B251" t="str">
            <v>LEA-9126-LAC</v>
          </cell>
          <cell r="K251" t="str">
            <v>LAC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BZ251">
            <v>0</v>
          </cell>
          <cell r="CA251">
            <v>0</v>
          </cell>
          <cell r="CB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</row>
        <row r="252">
          <cell r="A252" t="str">
            <v>sar 4</v>
          </cell>
          <cell r="B252" t="str">
            <v>LEA-9127-LAC</v>
          </cell>
          <cell r="K252" t="str">
            <v>LAC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BZ252">
            <v>0</v>
          </cell>
          <cell r="CA252">
            <v>0</v>
          </cell>
          <cell r="CB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</row>
        <row r="253">
          <cell r="A253" t="str">
            <v>sar 4</v>
          </cell>
          <cell r="B253" t="str">
            <v>LEA-9128-LAC</v>
          </cell>
          <cell r="K253" t="str">
            <v>LAC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BZ253">
            <v>0</v>
          </cell>
          <cell r="CA253">
            <v>0</v>
          </cell>
          <cell r="CB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</row>
        <row r="254">
          <cell r="A254" t="str">
            <v>sar 4</v>
          </cell>
          <cell r="B254" t="str">
            <v>LEA-9129-LHS</v>
          </cell>
          <cell r="K254" t="str">
            <v>LHS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Z254">
            <v>0</v>
          </cell>
          <cell r="CA254">
            <v>0</v>
          </cell>
          <cell r="CB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</row>
        <row r="255">
          <cell r="A255" t="str">
            <v>sar 4</v>
          </cell>
          <cell r="B255" t="str">
            <v>LEA-9130-LPC</v>
          </cell>
          <cell r="K255" t="str">
            <v>LPC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Z255">
            <v>0</v>
          </cell>
          <cell r="CA255">
            <v>0</v>
          </cell>
          <cell r="CB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</row>
        <row r="256">
          <cell r="A256" t="str">
            <v>sar 4</v>
          </cell>
          <cell r="B256" t="str">
            <v>LEA-9131-LEV</v>
          </cell>
          <cell r="K256" t="str">
            <v>LEV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Z256">
            <v>0</v>
          </cell>
          <cell r="CA256">
            <v>0</v>
          </cell>
          <cell r="CB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</row>
        <row r="257">
          <cell r="A257" t="str">
            <v>sar 4</v>
          </cell>
          <cell r="B257" t="str">
            <v>LEA-9132-LPE</v>
          </cell>
          <cell r="K257" t="str">
            <v>LPE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Z257">
            <v>0</v>
          </cell>
          <cell r="CA257">
            <v>0</v>
          </cell>
          <cell r="CB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</row>
        <row r="258">
          <cell r="A258" t="str">
            <v>sar 4</v>
          </cell>
          <cell r="B258" t="str">
            <v>LEA-9133-LAC</v>
          </cell>
          <cell r="K258" t="str">
            <v>LAC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Z258">
            <v>0</v>
          </cell>
          <cell r="CA258">
            <v>0</v>
          </cell>
          <cell r="CB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</row>
        <row r="259">
          <cell r="A259" t="str">
            <v>sar 4</v>
          </cell>
          <cell r="B259" t="str">
            <v>LEA-9134-LAC</v>
          </cell>
          <cell r="K259" t="str">
            <v>LAC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BZ259">
            <v>0</v>
          </cell>
          <cell r="CA259">
            <v>0</v>
          </cell>
          <cell r="CB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</row>
        <row r="260">
          <cell r="A260" t="str">
            <v>sar 4</v>
          </cell>
          <cell r="B260" t="str">
            <v>LEA-9135-LHS</v>
          </cell>
          <cell r="K260" t="str">
            <v>LHS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Z260">
            <v>0</v>
          </cell>
          <cell r="CA260">
            <v>0</v>
          </cell>
          <cell r="CB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</row>
        <row r="261">
          <cell r="A261" t="str">
            <v>sar 4</v>
          </cell>
          <cell r="B261" t="str">
            <v>LEA-9136-LPC</v>
          </cell>
          <cell r="K261" t="str">
            <v>LPC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BZ261">
            <v>0</v>
          </cell>
          <cell r="CA261">
            <v>0</v>
          </cell>
          <cell r="CB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</row>
        <row r="262">
          <cell r="A262" t="str">
            <v>sar 4</v>
          </cell>
          <cell r="B262" t="str">
            <v>LEA-9137-LEV</v>
          </cell>
          <cell r="K262" t="str">
            <v>LEV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BZ262">
            <v>0</v>
          </cell>
          <cell r="CA262">
            <v>0</v>
          </cell>
          <cell r="CB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</row>
        <row r="263">
          <cell r="A263" t="str">
            <v>sar 4</v>
          </cell>
          <cell r="B263" t="str">
            <v>LEA-9150-LPE</v>
          </cell>
          <cell r="K263" t="str">
            <v>LPE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BZ263">
            <v>0</v>
          </cell>
          <cell r="CA263">
            <v>0</v>
          </cell>
          <cell r="CB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</row>
        <row r="264">
          <cell r="A264" t="str">
            <v>sar 4</v>
          </cell>
          <cell r="B264" t="str">
            <v>LEA-9151-LAC</v>
          </cell>
          <cell r="K264" t="str">
            <v>LAC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BZ264">
            <v>0</v>
          </cell>
          <cell r="CA264">
            <v>0</v>
          </cell>
          <cell r="CB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</row>
        <row r="265">
          <cell r="A265" t="str">
            <v>sar 4</v>
          </cell>
          <cell r="B265" t="str">
            <v>LEA-9152-LHS</v>
          </cell>
          <cell r="K265" t="str">
            <v>LHS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BZ265">
            <v>0</v>
          </cell>
          <cell r="CA265">
            <v>0</v>
          </cell>
          <cell r="CB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</row>
        <row r="266">
          <cell r="A266" t="str">
            <v>sar 4</v>
          </cell>
          <cell r="B266" t="str">
            <v>LEA-9153-LHS</v>
          </cell>
          <cell r="K266" t="str">
            <v>LHS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Z266">
            <v>0</v>
          </cell>
          <cell r="CA266">
            <v>0</v>
          </cell>
          <cell r="CB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</row>
        <row r="267">
          <cell r="A267" t="str">
            <v>sar 4</v>
          </cell>
          <cell r="B267" t="str">
            <v>LEA-9154-LPC</v>
          </cell>
          <cell r="K267" t="str">
            <v>LPC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Z267">
            <v>0</v>
          </cell>
          <cell r="CA267">
            <v>0</v>
          </cell>
          <cell r="CB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</row>
        <row r="268">
          <cell r="A268" t="str">
            <v>sar 4</v>
          </cell>
          <cell r="B268" t="str">
            <v>LEA-9155-LPC</v>
          </cell>
          <cell r="K268" t="str">
            <v>LPC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Z268">
            <v>0</v>
          </cell>
          <cell r="CA268">
            <v>0</v>
          </cell>
          <cell r="CB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A269" t="str">
            <v>sar 4</v>
          </cell>
          <cell r="B269" t="str">
            <v>LEA-9156-LEV</v>
          </cell>
          <cell r="K269" t="str">
            <v>LEV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Z269">
            <v>0</v>
          </cell>
          <cell r="CA269">
            <v>0</v>
          </cell>
          <cell r="CB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</row>
        <row r="270">
          <cell r="A270" t="str">
            <v>sar 4</v>
          </cell>
          <cell r="B270" t="str">
            <v>LEA-9157-LEV</v>
          </cell>
          <cell r="K270" t="str">
            <v>LEV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BZ270">
            <v>0</v>
          </cell>
          <cell r="CA270">
            <v>0</v>
          </cell>
          <cell r="CB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</row>
        <row r="271">
          <cell r="A271" t="str">
            <v>sar 4</v>
          </cell>
          <cell r="B271" t="str">
            <v>LEA-9158-LEV</v>
          </cell>
          <cell r="K271" t="str">
            <v>LEV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BZ271">
            <v>0</v>
          </cell>
          <cell r="CA271">
            <v>0</v>
          </cell>
          <cell r="CB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</row>
        <row r="272">
          <cell r="A272" t="str">
            <v>sar 4</v>
          </cell>
          <cell r="B272" t="str">
            <v>LEA-9159-LEV</v>
          </cell>
          <cell r="K272" t="str">
            <v>LEV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BZ272">
            <v>0</v>
          </cell>
          <cell r="CA272">
            <v>0</v>
          </cell>
          <cell r="CB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</row>
        <row r="273">
          <cell r="A273" t="str">
            <v>sar 4</v>
          </cell>
          <cell r="B273" t="str">
            <v>LEA-9160-LEV</v>
          </cell>
          <cell r="K273" t="str">
            <v>LEV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BZ273">
            <v>0</v>
          </cell>
          <cell r="CA273">
            <v>0</v>
          </cell>
          <cell r="CB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</row>
        <row r="274">
          <cell r="A274" t="str">
            <v>sar 4</v>
          </cell>
          <cell r="B274" t="str">
            <v>LEA-9161-LEV</v>
          </cell>
          <cell r="K274" t="str">
            <v>LEV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Z274">
            <v>0</v>
          </cell>
          <cell r="CA274">
            <v>0</v>
          </cell>
          <cell r="CB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</row>
        <row r="275">
          <cell r="A275" t="str">
            <v>sar 4</v>
          </cell>
          <cell r="B275" t="str">
            <v>LEA-9162-LEV</v>
          </cell>
          <cell r="K275" t="str">
            <v>LEV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Z275">
            <v>0</v>
          </cell>
          <cell r="CA275">
            <v>0</v>
          </cell>
          <cell r="CB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</row>
        <row r="276">
          <cell r="A276" t="str">
            <v>sar 4</v>
          </cell>
          <cell r="B276" t="str">
            <v>LEA-9163-LPE</v>
          </cell>
          <cell r="K276" t="str">
            <v>LPE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BZ276">
            <v>0</v>
          </cell>
          <cell r="CA276">
            <v>0</v>
          </cell>
          <cell r="CB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</row>
        <row r="277">
          <cell r="A277" t="str">
            <v>sar 4</v>
          </cell>
          <cell r="B277" t="str">
            <v>LEA-9164-LPE</v>
          </cell>
          <cell r="K277" t="str">
            <v>LPE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BZ277">
            <v>0</v>
          </cell>
          <cell r="CA277">
            <v>0</v>
          </cell>
          <cell r="CB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</row>
        <row r="278">
          <cell r="A278" t="str">
            <v>sar 4</v>
          </cell>
          <cell r="B278" t="str">
            <v>LEA-9165-LPE</v>
          </cell>
          <cell r="K278" t="str">
            <v>LPE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BZ278">
            <v>0</v>
          </cell>
          <cell r="CA278">
            <v>0</v>
          </cell>
          <cell r="CB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</row>
        <row r="279">
          <cell r="A279" t="str">
            <v>sar 4</v>
          </cell>
          <cell r="B279" t="str">
            <v>LEA-9166-LAC</v>
          </cell>
          <cell r="K279" t="str">
            <v>LAC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BZ279">
            <v>0</v>
          </cell>
          <cell r="CA279">
            <v>0</v>
          </cell>
          <cell r="CB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</row>
        <row r="280">
          <cell r="A280" t="str">
            <v>sar 4</v>
          </cell>
          <cell r="B280" t="str">
            <v>LEA-9167-LEV</v>
          </cell>
          <cell r="K280" t="str">
            <v>LEV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BZ280">
            <v>0</v>
          </cell>
          <cell r="CA280">
            <v>0</v>
          </cell>
          <cell r="CB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</row>
        <row r="281">
          <cell r="A281" t="str">
            <v>sar 4</v>
          </cell>
          <cell r="B281" t="str">
            <v>LEA-9168-LPE</v>
          </cell>
          <cell r="K281" t="str">
            <v>LPE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BZ281">
            <v>0</v>
          </cell>
          <cell r="CA281">
            <v>0</v>
          </cell>
          <cell r="CB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</row>
        <row r="282">
          <cell r="A282" t="str">
            <v>sar 4</v>
          </cell>
          <cell r="B282" t="str">
            <v>LEA-9169-LEV</v>
          </cell>
          <cell r="K282" t="str">
            <v>LEV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BZ282">
            <v>0</v>
          </cell>
          <cell r="CA282">
            <v>0</v>
          </cell>
          <cell r="CB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</row>
        <row r="283">
          <cell r="A283" t="str">
            <v>sar 4</v>
          </cell>
          <cell r="B283" t="str">
            <v>LLP-3015-SD</v>
          </cell>
          <cell r="K283" t="str">
            <v>SD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Z283">
            <v>0</v>
          </cell>
          <cell r="CA283">
            <v>0</v>
          </cell>
          <cell r="CB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</row>
        <row r="284">
          <cell r="A284" t="str">
            <v>sar 4</v>
          </cell>
          <cell r="B284" t="str">
            <v>LLP-4503-SD</v>
          </cell>
          <cell r="K284" t="str">
            <v>SD</v>
          </cell>
          <cell r="AA284">
            <v>106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Z284">
            <v>0</v>
          </cell>
          <cell r="CA284">
            <v>0</v>
          </cell>
          <cell r="CB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</row>
        <row r="285">
          <cell r="A285" t="str">
            <v>sar 4</v>
          </cell>
          <cell r="B285" t="str">
            <v>LLP-4510-SD</v>
          </cell>
          <cell r="K285" t="str">
            <v>SD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51659.17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BZ285">
            <v>0</v>
          </cell>
          <cell r="CA285">
            <v>0</v>
          </cell>
          <cell r="CB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</row>
        <row r="286">
          <cell r="A286" t="str">
            <v>sar 4</v>
          </cell>
          <cell r="B286" t="str">
            <v>LLP-4511-SD</v>
          </cell>
          <cell r="K286" t="str">
            <v>SD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2200.65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BZ286">
            <v>0</v>
          </cell>
          <cell r="CA286">
            <v>0</v>
          </cell>
          <cell r="CB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</row>
        <row r="287">
          <cell r="A287" t="str">
            <v>sar 4</v>
          </cell>
          <cell r="B287" t="str">
            <v>LLP-4512-SD</v>
          </cell>
          <cell r="K287" t="str">
            <v>SD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631.1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BZ287">
            <v>0</v>
          </cell>
          <cell r="CA287">
            <v>0</v>
          </cell>
          <cell r="CB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</row>
        <row r="288">
          <cell r="A288" t="str">
            <v>sar 4</v>
          </cell>
          <cell r="B288" t="str">
            <v>LLP-4917-SD</v>
          </cell>
          <cell r="K288" t="str">
            <v>SD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BZ288">
            <v>0</v>
          </cell>
          <cell r="CA288">
            <v>0</v>
          </cell>
          <cell r="CB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</row>
        <row r="289">
          <cell r="A289" t="str">
            <v>sar 4</v>
          </cell>
          <cell r="B289" t="str">
            <v>LLP-4918-SD</v>
          </cell>
          <cell r="K289" t="str">
            <v>SD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BZ289">
            <v>0</v>
          </cell>
          <cell r="CA289">
            <v>0</v>
          </cell>
          <cell r="CB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</row>
        <row r="290">
          <cell r="A290" t="str">
            <v>sar 4</v>
          </cell>
          <cell r="B290" t="str">
            <v>MAV-4211-MV</v>
          </cell>
          <cell r="K290" t="str">
            <v>MV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Z290">
            <v>0</v>
          </cell>
          <cell r="CA290">
            <v>0</v>
          </cell>
          <cell r="CB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</row>
        <row r="291">
          <cell r="A291" t="str">
            <v>sar 4</v>
          </cell>
          <cell r="B291" t="str">
            <v>MAV-4350-MV</v>
          </cell>
          <cell r="K291" t="str">
            <v>MV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BZ291">
            <v>0</v>
          </cell>
          <cell r="CA291">
            <v>0</v>
          </cell>
          <cell r="CB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</row>
        <row r="292">
          <cell r="A292" t="str">
            <v>sar 4</v>
          </cell>
          <cell r="B292" t="str">
            <v>MAV-4351-MV</v>
          </cell>
          <cell r="K292" t="str">
            <v>MV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BZ292">
            <v>0</v>
          </cell>
          <cell r="CA292">
            <v>0</v>
          </cell>
          <cell r="CB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</row>
        <row r="293">
          <cell r="A293" t="str">
            <v>sar 4</v>
          </cell>
          <cell r="B293" t="str">
            <v>MAV-4356-MV</v>
          </cell>
          <cell r="K293" t="str">
            <v>MV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Z293">
            <v>0</v>
          </cell>
          <cell r="CA293">
            <v>0</v>
          </cell>
          <cell r="CB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</row>
        <row r="294">
          <cell r="A294" t="str">
            <v>sar 4</v>
          </cell>
          <cell r="B294" t="str">
            <v>MAV-4360-MV</v>
          </cell>
          <cell r="K294" t="str">
            <v>MV</v>
          </cell>
          <cell r="AA294">
            <v>451.5</v>
          </cell>
          <cell r="AB294">
            <v>9220.34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Z294">
            <v>0</v>
          </cell>
          <cell r="CA294">
            <v>0</v>
          </cell>
          <cell r="CB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</row>
        <row r="295">
          <cell r="A295" t="str">
            <v>sar 4</v>
          </cell>
          <cell r="B295" t="str">
            <v>MAV-4380-MV</v>
          </cell>
          <cell r="K295" t="str">
            <v>MV</v>
          </cell>
          <cell r="AA295">
            <v>288</v>
          </cell>
          <cell r="AB295">
            <v>649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BZ295">
            <v>0</v>
          </cell>
          <cell r="CA295">
            <v>0</v>
          </cell>
          <cell r="CB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</row>
        <row r="296">
          <cell r="A296" t="str">
            <v>sar 4</v>
          </cell>
          <cell r="B296" t="str">
            <v>MAV-4385-MV</v>
          </cell>
          <cell r="K296" t="str">
            <v>MV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Z296">
            <v>0</v>
          </cell>
          <cell r="CA296">
            <v>0</v>
          </cell>
          <cell r="CB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</row>
        <row r="297">
          <cell r="A297" t="str">
            <v>sar 4</v>
          </cell>
          <cell r="B297" t="str">
            <v>MAV-4390-MV</v>
          </cell>
          <cell r="K297" t="str">
            <v>MV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Z297">
            <v>0</v>
          </cell>
          <cell r="CA297">
            <v>0</v>
          </cell>
          <cell r="CB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</row>
        <row r="298">
          <cell r="A298" t="str">
            <v>sar 4</v>
          </cell>
          <cell r="B298" t="str">
            <v>MAV-4916-MV</v>
          </cell>
          <cell r="K298" t="str">
            <v>MV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Z298">
            <v>0</v>
          </cell>
          <cell r="CA298">
            <v>0</v>
          </cell>
          <cell r="CB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</row>
        <row r="299">
          <cell r="A299" t="str">
            <v>sar 4</v>
          </cell>
          <cell r="B299" t="str">
            <v>SAR-2029-CS</v>
          </cell>
          <cell r="K299" t="str">
            <v>CS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Z299">
            <v>0</v>
          </cell>
          <cell r="CA299">
            <v>0</v>
          </cell>
          <cell r="CB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</row>
        <row r="300">
          <cell r="A300" t="str">
            <v>sar 4</v>
          </cell>
          <cell r="B300" t="str">
            <v>SAR-3026-ME</v>
          </cell>
          <cell r="K300" t="str">
            <v>ME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BZ300">
            <v>0</v>
          </cell>
          <cell r="CA300">
            <v>0</v>
          </cell>
          <cell r="CB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</row>
        <row r="301">
          <cell r="A301" t="str">
            <v>sar 4</v>
          </cell>
          <cell r="B301" t="str">
            <v>SAR-3026-SM</v>
          </cell>
          <cell r="K301" t="str">
            <v>SM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BZ301">
            <v>0</v>
          </cell>
          <cell r="CA301">
            <v>0</v>
          </cell>
          <cell r="CB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</row>
        <row r="302">
          <cell r="A302" t="str">
            <v>sar 4</v>
          </cell>
          <cell r="B302" t="str">
            <v>SAR-3026-TI</v>
          </cell>
          <cell r="K302" t="str">
            <v>TI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4347.6499999999996</v>
          </cell>
          <cell r="AN302">
            <v>0</v>
          </cell>
          <cell r="AO302">
            <v>0</v>
          </cell>
          <cell r="AP302">
            <v>0</v>
          </cell>
          <cell r="AQ302">
            <v>100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BZ302">
            <v>0</v>
          </cell>
          <cell r="CA302">
            <v>0</v>
          </cell>
          <cell r="CB302">
            <v>0</v>
          </cell>
          <cell r="CV302">
            <v>100</v>
          </cell>
          <cell r="CW302">
            <v>0</v>
          </cell>
          <cell r="CX302">
            <v>0</v>
          </cell>
          <cell r="CY302">
            <v>0</v>
          </cell>
          <cell r="CZ302">
            <v>100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</row>
        <row r="303">
          <cell r="A303" t="str">
            <v>sar 4</v>
          </cell>
          <cell r="B303" t="str">
            <v>SAR-4000-HO</v>
          </cell>
          <cell r="K303" t="str">
            <v>HO</v>
          </cell>
          <cell r="AA303">
            <v>0</v>
          </cell>
          <cell r="AB303">
            <v>696.5</v>
          </cell>
          <cell r="AC303">
            <v>8728.36</v>
          </cell>
          <cell r="AD303">
            <v>18745.48</v>
          </cell>
          <cell r="AE303">
            <v>15060.73</v>
          </cell>
          <cell r="AF303">
            <v>15701.23</v>
          </cell>
          <cell r="AG303">
            <v>16100.23</v>
          </cell>
          <cell r="AH303">
            <v>7298.02</v>
          </cell>
          <cell r="AI303">
            <v>6687.62</v>
          </cell>
          <cell r="AJ303">
            <v>0</v>
          </cell>
          <cell r="AK303">
            <v>105</v>
          </cell>
          <cell r="AL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BZ303">
            <v>0</v>
          </cell>
          <cell r="CA303">
            <v>0</v>
          </cell>
          <cell r="CB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</row>
        <row r="304">
          <cell r="A304" t="str">
            <v>sar 4</v>
          </cell>
          <cell r="B304" t="str">
            <v>SAR-4000-KO</v>
          </cell>
          <cell r="K304" t="str">
            <v>KO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BZ304">
            <v>0</v>
          </cell>
          <cell r="CA304">
            <v>0</v>
          </cell>
          <cell r="CB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</row>
        <row r="305">
          <cell r="A305" t="str">
            <v>sar 4</v>
          </cell>
          <cell r="B305" t="str">
            <v>SAR-4001-HO</v>
          </cell>
          <cell r="K305" t="str">
            <v>HO</v>
          </cell>
          <cell r="AA305">
            <v>0</v>
          </cell>
          <cell r="AB305">
            <v>0</v>
          </cell>
          <cell r="AC305">
            <v>432.1</v>
          </cell>
          <cell r="AD305">
            <v>864.2</v>
          </cell>
          <cell r="AE305">
            <v>864.2</v>
          </cell>
          <cell r="AF305">
            <v>864.2</v>
          </cell>
          <cell r="AG305">
            <v>864.2</v>
          </cell>
          <cell r="AH305">
            <v>432.1</v>
          </cell>
          <cell r="AI305">
            <v>432.1</v>
          </cell>
          <cell r="AJ305">
            <v>0</v>
          </cell>
          <cell r="AK305">
            <v>0</v>
          </cell>
          <cell r="AL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BZ305">
            <v>0</v>
          </cell>
          <cell r="CA305">
            <v>0</v>
          </cell>
          <cell r="CB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</row>
        <row r="306">
          <cell r="A306" t="str">
            <v>sar 4</v>
          </cell>
          <cell r="B306" t="str">
            <v>SAR-4002-HO</v>
          </cell>
          <cell r="K306" t="str">
            <v>HO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BZ306">
            <v>0</v>
          </cell>
          <cell r="CA306">
            <v>0</v>
          </cell>
          <cell r="CB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</row>
        <row r="307">
          <cell r="A307" t="str">
            <v>sar 4</v>
          </cell>
          <cell r="B307" t="str">
            <v>SAR-4002-KO</v>
          </cell>
          <cell r="K307" t="str">
            <v>KO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BZ307">
            <v>0</v>
          </cell>
          <cell r="CA307">
            <v>0</v>
          </cell>
          <cell r="CB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</row>
        <row r="308">
          <cell r="A308" t="str">
            <v>sar 4</v>
          </cell>
          <cell r="B308" t="str">
            <v>SAR-4003-HO</v>
          </cell>
          <cell r="K308" t="str">
            <v>HO</v>
          </cell>
          <cell r="AA308">
            <v>0</v>
          </cell>
          <cell r="AB308">
            <v>1393</v>
          </cell>
          <cell r="AC308">
            <v>11322.88</v>
          </cell>
          <cell r="AD308">
            <v>20888.740000000002</v>
          </cell>
          <cell r="AE308">
            <v>15317.74</v>
          </cell>
          <cell r="AF308">
            <v>18595.740000000002</v>
          </cell>
          <cell r="AG308">
            <v>16848.740000000002</v>
          </cell>
          <cell r="AH308">
            <v>6851.17</v>
          </cell>
          <cell r="AI308">
            <v>9647.3700000000008</v>
          </cell>
          <cell r="AJ308">
            <v>0</v>
          </cell>
          <cell r="AK308">
            <v>0</v>
          </cell>
          <cell r="AL308">
            <v>63086.64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BZ308">
            <v>0</v>
          </cell>
          <cell r="CA308">
            <v>0</v>
          </cell>
          <cell r="CB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</row>
        <row r="309">
          <cell r="A309" t="str">
            <v>sar 4</v>
          </cell>
          <cell r="B309" t="str">
            <v>SAR-4003-KO</v>
          </cell>
          <cell r="K309" t="str">
            <v>KO</v>
          </cell>
          <cell r="AA309">
            <v>-1500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BZ309">
            <v>0</v>
          </cell>
          <cell r="CA309">
            <v>0</v>
          </cell>
          <cell r="CB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</row>
        <row r="310">
          <cell r="A310" t="str">
            <v>sar 4</v>
          </cell>
          <cell r="B310" t="str">
            <v>SAR-4004-HO</v>
          </cell>
          <cell r="K310" t="str">
            <v>HO</v>
          </cell>
          <cell r="AA310">
            <v>0</v>
          </cell>
          <cell r="AB310">
            <v>1393</v>
          </cell>
          <cell r="AC310">
            <v>7040.28</v>
          </cell>
          <cell r="AD310">
            <v>13143.22</v>
          </cell>
          <cell r="AE310">
            <v>12447.47</v>
          </cell>
          <cell r="AF310">
            <v>13262.8</v>
          </cell>
          <cell r="AG310">
            <v>11920.22</v>
          </cell>
          <cell r="AH310">
            <v>3698.18</v>
          </cell>
          <cell r="AI310">
            <v>5761.23</v>
          </cell>
          <cell r="AJ310">
            <v>0</v>
          </cell>
          <cell r="AK310">
            <v>0</v>
          </cell>
          <cell r="AL310">
            <v>-29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BZ310">
            <v>0</v>
          </cell>
          <cell r="CA310">
            <v>0</v>
          </cell>
          <cell r="CB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</row>
        <row r="311">
          <cell r="A311" t="str">
            <v>sar 4</v>
          </cell>
          <cell r="B311" t="str">
            <v>SAR-4004-KO</v>
          </cell>
          <cell r="K311" t="str">
            <v>KO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BZ311">
            <v>0</v>
          </cell>
          <cell r="CA311">
            <v>0</v>
          </cell>
          <cell r="CB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</row>
        <row r="312">
          <cell r="A312" t="str">
            <v>sar 4</v>
          </cell>
          <cell r="B312" t="str">
            <v>SAR-4005-HO</v>
          </cell>
          <cell r="K312" t="str">
            <v>HO</v>
          </cell>
          <cell r="AA312">
            <v>0</v>
          </cell>
          <cell r="AB312">
            <v>880</v>
          </cell>
          <cell r="AC312">
            <v>4071.74</v>
          </cell>
          <cell r="AD312">
            <v>8565.83</v>
          </cell>
          <cell r="AE312">
            <v>5851.13</v>
          </cell>
          <cell r="AF312">
            <v>6518.83</v>
          </cell>
          <cell r="AG312">
            <v>5679.83</v>
          </cell>
          <cell r="AH312">
            <v>3583.01</v>
          </cell>
          <cell r="AI312">
            <v>2374.91</v>
          </cell>
          <cell r="AJ312">
            <v>0</v>
          </cell>
          <cell r="AK312">
            <v>0</v>
          </cell>
          <cell r="AL312">
            <v>-29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BZ312">
            <v>0</v>
          </cell>
          <cell r="CA312">
            <v>0</v>
          </cell>
          <cell r="CB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</row>
        <row r="313">
          <cell r="A313" t="str">
            <v>sar 4</v>
          </cell>
          <cell r="B313" t="str">
            <v>SAR-4006-HO</v>
          </cell>
          <cell r="K313" t="str">
            <v>HO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Z313">
            <v>0</v>
          </cell>
          <cell r="CA313">
            <v>0</v>
          </cell>
          <cell r="CB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</row>
        <row r="314">
          <cell r="A314" t="str">
            <v>sar 4</v>
          </cell>
          <cell r="B314" t="str">
            <v>SAR-4007-HO</v>
          </cell>
          <cell r="K314" t="str">
            <v>HO</v>
          </cell>
          <cell r="AA314">
            <v>0</v>
          </cell>
          <cell r="AB314">
            <v>0</v>
          </cell>
          <cell r="AC314">
            <v>1779.5</v>
          </cell>
          <cell r="AD314">
            <v>2046</v>
          </cell>
          <cell r="AE314">
            <v>1648</v>
          </cell>
          <cell r="AF314">
            <v>2139.75</v>
          </cell>
          <cell r="AG314">
            <v>2128</v>
          </cell>
          <cell r="AH314">
            <v>1064</v>
          </cell>
          <cell r="AI314">
            <v>1064</v>
          </cell>
          <cell r="AJ314">
            <v>0</v>
          </cell>
          <cell r="AK314">
            <v>0</v>
          </cell>
          <cell r="AL314">
            <v>-1500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Z314">
            <v>0</v>
          </cell>
          <cell r="CA314">
            <v>0</v>
          </cell>
          <cell r="CB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</row>
        <row r="315">
          <cell r="A315" t="str">
            <v>sar 4</v>
          </cell>
          <cell r="B315" t="str">
            <v>SAR-4007-TI</v>
          </cell>
          <cell r="K315" t="str">
            <v>TI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741.81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Z315">
            <v>0</v>
          </cell>
          <cell r="CA315">
            <v>0</v>
          </cell>
          <cell r="CB315">
            <v>0</v>
          </cell>
          <cell r="CV315">
            <v>741.81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741.81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</row>
        <row r="316">
          <cell r="A316" t="str">
            <v>sar 4</v>
          </cell>
          <cell r="B316" t="str">
            <v>SAR-4007-WR</v>
          </cell>
          <cell r="K316" t="str">
            <v>WR</v>
          </cell>
          <cell r="AA316">
            <v>0</v>
          </cell>
          <cell r="AB316">
            <v>0</v>
          </cell>
          <cell r="AC316">
            <v>0</v>
          </cell>
          <cell r="AD316">
            <v>10.8</v>
          </cell>
          <cell r="AE316">
            <v>10.8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Z316">
            <v>0</v>
          </cell>
          <cell r="CA316">
            <v>0</v>
          </cell>
          <cell r="CB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</row>
        <row r="317">
          <cell r="A317" t="str">
            <v>sar 4</v>
          </cell>
          <cell r="B317" t="str">
            <v>SAR-4008-HO</v>
          </cell>
          <cell r="K317" t="str">
            <v>HO</v>
          </cell>
          <cell r="AA317">
            <v>0.3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-640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BZ317">
            <v>0</v>
          </cell>
          <cell r="CA317">
            <v>0</v>
          </cell>
          <cell r="CB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</row>
        <row r="318">
          <cell r="A318" t="str">
            <v>sar 4</v>
          </cell>
          <cell r="B318" t="str">
            <v>SAR-4009-HO</v>
          </cell>
          <cell r="K318" t="str">
            <v>HO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BZ318">
            <v>0</v>
          </cell>
          <cell r="CA318">
            <v>0</v>
          </cell>
          <cell r="CB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</row>
        <row r="319">
          <cell r="A319" t="str">
            <v>sar 4</v>
          </cell>
          <cell r="B319" t="str">
            <v>SAR-4028-CS</v>
          </cell>
          <cell r="K319" t="str">
            <v>CS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2152.94</v>
          </cell>
          <cell r="AF319">
            <v>0</v>
          </cell>
          <cell r="AG319">
            <v>-2152.94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BZ319">
            <v>0</v>
          </cell>
          <cell r="CA319">
            <v>0</v>
          </cell>
          <cell r="CB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</row>
        <row r="320">
          <cell r="A320" t="str">
            <v>sar 4</v>
          </cell>
          <cell r="B320" t="str">
            <v>SAR-4028-HO</v>
          </cell>
          <cell r="K320" t="str">
            <v>HO</v>
          </cell>
          <cell r="AA320">
            <v>0</v>
          </cell>
          <cell r="AB320">
            <v>0</v>
          </cell>
          <cell r="AC320">
            <v>611</v>
          </cell>
          <cell r="AD320">
            <v>6435.56</v>
          </cell>
          <cell r="AE320">
            <v>1183.3499999999999</v>
          </cell>
          <cell r="AF320">
            <v>4561.0200000000004</v>
          </cell>
          <cell r="AG320">
            <v>13657.3</v>
          </cell>
          <cell r="AH320">
            <v>-1382.82</v>
          </cell>
          <cell r="AI320">
            <v>502</v>
          </cell>
          <cell r="AJ320">
            <v>0</v>
          </cell>
          <cell r="AK320">
            <v>0</v>
          </cell>
          <cell r="AL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-1.4210854715202004E-14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BZ320">
            <v>0</v>
          </cell>
          <cell r="CA320">
            <v>0</v>
          </cell>
          <cell r="CB320">
            <v>0</v>
          </cell>
          <cell r="CV320">
            <v>-1.4210854715202004E-14</v>
          </cell>
          <cell r="CW320">
            <v>0</v>
          </cell>
          <cell r="CX320">
            <v>0</v>
          </cell>
          <cell r="CY320">
            <v>0</v>
          </cell>
          <cell r="CZ320">
            <v>-1.4210854715202004E-14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</row>
        <row r="321">
          <cell r="A321" t="str">
            <v>sar 4</v>
          </cell>
          <cell r="B321" t="str">
            <v>SAR-4028-TI</v>
          </cell>
          <cell r="K321" t="str">
            <v>TI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N321">
            <v>0</v>
          </cell>
          <cell r="AO321">
            <v>0</v>
          </cell>
          <cell r="AP321">
            <v>480</v>
          </cell>
          <cell r="AQ321">
            <v>99.600000000000009</v>
          </cell>
          <cell r="AR321">
            <v>205.08</v>
          </cell>
          <cell r="AS321">
            <v>203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BZ321">
            <v>0</v>
          </cell>
          <cell r="CA321">
            <v>0</v>
          </cell>
          <cell r="CB321">
            <v>0</v>
          </cell>
          <cell r="CV321">
            <v>987.68000000000006</v>
          </cell>
          <cell r="CW321">
            <v>0</v>
          </cell>
          <cell r="CX321">
            <v>0</v>
          </cell>
          <cell r="CY321">
            <v>480</v>
          </cell>
          <cell r="CZ321">
            <v>99.600000000000009</v>
          </cell>
          <cell r="DA321">
            <v>205.08</v>
          </cell>
          <cell r="DB321">
            <v>203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</row>
        <row r="322">
          <cell r="A322" t="str">
            <v>sar 4</v>
          </cell>
          <cell r="B322" t="str">
            <v>SAR-4029-HO</v>
          </cell>
          <cell r="K322" t="str">
            <v>HO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BZ322">
            <v>0</v>
          </cell>
          <cell r="CA322">
            <v>0</v>
          </cell>
          <cell r="CB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</row>
        <row r="323">
          <cell r="A323" t="str">
            <v>sar 4</v>
          </cell>
          <cell r="B323" t="str">
            <v>SAR-4030-HO</v>
          </cell>
          <cell r="K323" t="str">
            <v>HO</v>
          </cell>
          <cell r="AA323">
            <v>0</v>
          </cell>
          <cell r="AB323">
            <v>0</v>
          </cell>
          <cell r="AC323">
            <v>0</v>
          </cell>
          <cell r="AD323">
            <v>12783.64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Z323">
            <v>0</v>
          </cell>
          <cell r="CA323">
            <v>0</v>
          </cell>
          <cell r="CB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</row>
        <row r="324">
          <cell r="A324" t="str">
            <v>sar 4</v>
          </cell>
          <cell r="B324" t="str">
            <v>SAR-4032-CP</v>
          </cell>
          <cell r="K324" t="str">
            <v>CP</v>
          </cell>
          <cell r="AA324">
            <v>0</v>
          </cell>
          <cell r="AB324">
            <v>0</v>
          </cell>
          <cell r="AC324">
            <v>0</v>
          </cell>
          <cell r="AD324">
            <v>156.05000000000001</v>
          </cell>
          <cell r="AE324">
            <v>599.17999999999995</v>
          </cell>
          <cell r="AF324">
            <v>0</v>
          </cell>
          <cell r="AG324">
            <v>287.49</v>
          </cell>
          <cell r="AH324">
            <v>90.01</v>
          </cell>
          <cell r="AI324">
            <v>0</v>
          </cell>
          <cell r="AJ324">
            <v>0</v>
          </cell>
          <cell r="AK324">
            <v>176.63</v>
          </cell>
          <cell r="AL324">
            <v>-197.68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BZ324">
            <v>0</v>
          </cell>
          <cell r="CA324">
            <v>0</v>
          </cell>
          <cell r="CB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</row>
        <row r="325">
          <cell r="A325" t="str">
            <v>sar 4</v>
          </cell>
          <cell r="B325" t="str">
            <v>SAR-4032-KO</v>
          </cell>
          <cell r="K325" t="str">
            <v>KO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Z325">
            <v>0</v>
          </cell>
          <cell r="CA325">
            <v>0</v>
          </cell>
          <cell r="CB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</row>
        <row r="326">
          <cell r="A326" t="str">
            <v>sar 4</v>
          </cell>
          <cell r="B326" t="str">
            <v>SAR-4032-TI</v>
          </cell>
          <cell r="K326" t="str">
            <v>TI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Z326">
            <v>0</v>
          </cell>
          <cell r="CA326">
            <v>0</v>
          </cell>
          <cell r="CB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</row>
        <row r="327">
          <cell r="A327" t="str">
            <v>sar 4</v>
          </cell>
          <cell r="B327" t="str">
            <v>SAR-4039-HAC</v>
          </cell>
          <cell r="K327" t="str">
            <v>HAC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BZ327">
            <v>0</v>
          </cell>
          <cell r="CA327">
            <v>0</v>
          </cell>
          <cell r="CB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</row>
        <row r="328">
          <cell r="A328" t="str">
            <v>sar 4</v>
          </cell>
          <cell r="B328" t="str">
            <v>SAR-4039-HO</v>
          </cell>
          <cell r="K328" t="str">
            <v>HO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BZ328">
            <v>0</v>
          </cell>
          <cell r="CA328">
            <v>0</v>
          </cell>
          <cell r="CB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</row>
        <row r="329">
          <cell r="A329" t="str">
            <v>sar 4</v>
          </cell>
          <cell r="B329" t="str">
            <v>SAR-4040-HO</v>
          </cell>
          <cell r="K329" t="str">
            <v>HO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Z329">
            <v>0</v>
          </cell>
          <cell r="CA329">
            <v>0</v>
          </cell>
          <cell r="CB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</row>
        <row r="330">
          <cell r="A330" t="str">
            <v>sar 4</v>
          </cell>
          <cell r="B330" t="str">
            <v>SAR-4040-MO</v>
          </cell>
          <cell r="K330" t="str">
            <v>MO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Z330">
            <v>0</v>
          </cell>
          <cell r="CA330">
            <v>0</v>
          </cell>
          <cell r="CB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</row>
        <row r="331">
          <cell r="A331" t="str">
            <v>sar 4</v>
          </cell>
          <cell r="B331" t="str">
            <v>SAR-4040-TM</v>
          </cell>
          <cell r="K331" t="str">
            <v>TM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9408.4500000000007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Z331">
            <v>0</v>
          </cell>
          <cell r="CA331">
            <v>0</v>
          </cell>
          <cell r="CB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</row>
        <row r="332">
          <cell r="A332" t="str">
            <v>sar 4</v>
          </cell>
          <cell r="B332" t="str">
            <v>SAR-4041-HO</v>
          </cell>
          <cell r="K332" t="str">
            <v>HO</v>
          </cell>
          <cell r="AA332">
            <v>12024.29</v>
          </cell>
          <cell r="AB332">
            <v>2626.8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BZ332">
            <v>0</v>
          </cell>
          <cell r="CA332">
            <v>0</v>
          </cell>
          <cell r="CB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</row>
        <row r="333">
          <cell r="A333" t="str">
            <v>sar 4</v>
          </cell>
          <cell r="B333" t="str">
            <v>SAR-4041-MO</v>
          </cell>
          <cell r="K333" t="str">
            <v>MO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Z333">
            <v>0</v>
          </cell>
          <cell r="CA333">
            <v>0</v>
          </cell>
          <cell r="CB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</row>
        <row r="334">
          <cell r="A334" t="str">
            <v>sar 4</v>
          </cell>
          <cell r="B334" t="str">
            <v>SAR-4041-TM</v>
          </cell>
          <cell r="K334" t="str">
            <v>TM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1085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Z334">
            <v>0</v>
          </cell>
          <cell r="CA334">
            <v>0</v>
          </cell>
          <cell r="CB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</row>
        <row r="335">
          <cell r="A335" t="str">
            <v>sar 4</v>
          </cell>
          <cell r="B335" t="str">
            <v>SAR-4042-HO</v>
          </cell>
          <cell r="K335" t="str">
            <v>HO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BZ335">
            <v>0</v>
          </cell>
          <cell r="CA335">
            <v>0</v>
          </cell>
          <cell r="CB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</row>
        <row r="336">
          <cell r="A336" t="str">
            <v>sar 4</v>
          </cell>
          <cell r="B336" t="str">
            <v>SAR-4042-MO</v>
          </cell>
          <cell r="K336" t="str">
            <v>MO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Z336">
            <v>0</v>
          </cell>
          <cell r="CA336">
            <v>0</v>
          </cell>
          <cell r="CB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</row>
        <row r="337">
          <cell r="A337" t="str">
            <v>sar 4</v>
          </cell>
          <cell r="B337" t="str">
            <v>SAR-4042-TI</v>
          </cell>
          <cell r="K337" t="str">
            <v>TI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Z337">
            <v>0</v>
          </cell>
          <cell r="CA337">
            <v>0</v>
          </cell>
          <cell r="CB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</row>
        <row r="338">
          <cell r="A338" t="str">
            <v>sar 4</v>
          </cell>
          <cell r="B338" t="str">
            <v>SAR-4042-WE</v>
          </cell>
          <cell r="K338" t="str">
            <v>WE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BZ338">
            <v>0</v>
          </cell>
          <cell r="CA338">
            <v>0</v>
          </cell>
          <cell r="CB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</row>
        <row r="339">
          <cell r="A339" t="str">
            <v>sar 4</v>
          </cell>
          <cell r="B339" t="str">
            <v>SAR-4045-HO</v>
          </cell>
          <cell r="K339" t="str">
            <v>HO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Z339">
            <v>0</v>
          </cell>
          <cell r="CA339">
            <v>0</v>
          </cell>
          <cell r="CB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</row>
        <row r="340">
          <cell r="A340" t="str">
            <v>sar 4</v>
          </cell>
          <cell r="B340" t="str">
            <v>SAR-4045-WE</v>
          </cell>
          <cell r="K340" t="str">
            <v>WE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Z340">
            <v>0</v>
          </cell>
          <cell r="CA340">
            <v>0</v>
          </cell>
          <cell r="CB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</row>
        <row r="341">
          <cell r="A341" t="str">
            <v>sar 4</v>
          </cell>
          <cell r="B341" t="str">
            <v>SAR-4047-WE</v>
          </cell>
          <cell r="K341" t="str">
            <v>WE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17703.400000000001</v>
          </cell>
          <cell r="AJ341">
            <v>0</v>
          </cell>
          <cell r="AK341">
            <v>0</v>
          </cell>
          <cell r="AL341">
            <v>385.5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Z341">
            <v>0</v>
          </cell>
          <cell r="CA341">
            <v>0</v>
          </cell>
          <cell r="CB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</row>
        <row r="342">
          <cell r="A342" t="str">
            <v>sar 4</v>
          </cell>
          <cell r="B342" t="str">
            <v>SAR-4054-CS</v>
          </cell>
          <cell r="K342" t="str">
            <v>CS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Z342">
            <v>0</v>
          </cell>
          <cell r="CA342">
            <v>0</v>
          </cell>
          <cell r="CB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</row>
        <row r="343">
          <cell r="A343" t="str">
            <v>sar 4</v>
          </cell>
          <cell r="B343" t="str">
            <v>SAR-4055-AC</v>
          </cell>
          <cell r="K343" t="str">
            <v>AC</v>
          </cell>
          <cell r="AA343">
            <v>0</v>
          </cell>
          <cell r="AB343">
            <v>0</v>
          </cell>
          <cell r="AC343">
            <v>749.5</v>
          </cell>
          <cell r="AD343">
            <v>1975.25</v>
          </cell>
          <cell r="AE343">
            <v>16597.169999999998</v>
          </cell>
          <cell r="AF343">
            <v>3221.4700000000003</v>
          </cell>
          <cell r="AG343">
            <v>132.75</v>
          </cell>
          <cell r="AH343">
            <v>-9.0949470177292824E-13</v>
          </cell>
          <cell r="AI343">
            <v>0</v>
          </cell>
          <cell r="AJ343">
            <v>0</v>
          </cell>
          <cell r="AK343">
            <v>0</v>
          </cell>
          <cell r="AL343">
            <v>-1627.25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Z343">
            <v>0</v>
          </cell>
          <cell r="CA343">
            <v>0</v>
          </cell>
          <cell r="CB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</row>
        <row r="344">
          <cell r="A344" t="str">
            <v>sar 4</v>
          </cell>
          <cell r="B344" t="str">
            <v>SAR-4056-AC</v>
          </cell>
          <cell r="K344" t="str">
            <v>AC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13400</v>
          </cell>
          <cell r="AF344">
            <v>630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-1475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Z344">
            <v>0</v>
          </cell>
          <cell r="CA344">
            <v>0</v>
          </cell>
          <cell r="CB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</row>
        <row r="345">
          <cell r="A345" t="str">
            <v>sar 4</v>
          </cell>
          <cell r="B345" t="str">
            <v>SAR-4070-SP</v>
          </cell>
          <cell r="K345" t="str">
            <v>SP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BZ345">
            <v>0</v>
          </cell>
          <cell r="CA345">
            <v>0</v>
          </cell>
          <cell r="CB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</row>
        <row r="346">
          <cell r="A346" t="str">
            <v>sar 4</v>
          </cell>
          <cell r="B346" t="str">
            <v>SAR-4071-SP</v>
          </cell>
          <cell r="K346" t="str">
            <v>SP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BZ346">
            <v>0</v>
          </cell>
          <cell r="CA346">
            <v>0</v>
          </cell>
          <cell r="CB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</row>
        <row r="347">
          <cell r="A347" t="str">
            <v>sar 4</v>
          </cell>
          <cell r="B347" t="str">
            <v>SAR-4072-SP</v>
          </cell>
          <cell r="K347" t="str">
            <v>SP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BZ347">
            <v>0</v>
          </cell>
          <cell r="CA347">
            <v>0</v>
          </cell>
          <cell r="CB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</row>
        <row r="348">
          <cell r="A348" t="str">
            <v>sar 4</v>
          </cell>
          <cell r="B348" t="str">
            <v>SAR-4073-MO</v>
          </cell>
          <cell r="K348" t="str">
            <v>MO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BZ348">
            <v>0</v>
          </cell>
          <cell r="CA348">
            <v>0</v>
          </cell>
          <cell r="CB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</row>
        <row r="349">
          <cell r="A349" t="str">
            <v>sar 4</v>
          </cell>
          <cell r="B349" t="str">
            <v>SAR-4099-NA</v>
          </cell>
          <cell r="K349" t="str">
            <v>NA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BZ349">
            <v>0</v>
          </cell>
          <cell r="CA349">
            <v>0</v>
          </cell>
          <cell r="CB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</row>
        <row r="350">
          <cell r="A350" t="str">
            <v>sar 4</v>
          </cell>
          <cell r="B350" t="str">
            <v>SAR-4200-ME</v>
          </cell>
          <cell r="K350" t="str">
            <v>ME</v>
          </cell>
          <cell r="AA350">
            <v>8929.36</v>
          </cell>
          <cell r="AB350">
            <v>14536.32</v>
          </cell>
          <cell r="AC350">
            <v>43980.160000000003</v>
          </cell>
          <cell r="AD350">
            <v>45474.16</v>
          </cell>
          <cell r="AE350">
            <v>62255.85</v>
          </cell>
          <cell r="AF350">
            <v>86379.07</v>
          </cell>
          <cell r="AG350">
            <v>26041.67</v>
          </cell>
          <cell r="AH350">
            <v>17038.64</v>
          </cell>
          <cell r="AI350">
            <v>15039.65</v>
          </cell>
          <cell r="AJ350">
            <v>17905.3</v>
          </cell>
          <cell r="AK350">
            <v>8290.76</v>
          </cell>
          <cell r="AL350">
            <v>68800.929999999993</v>
          </cell>
          <cell r="AN350">
            <v>45488.83</v>
          </cell>
          <cell r="AO350">
            <v>23181.33</v>
          </cell>
          <cell r="AP350">
            <v>24170.240000000002</v>
          </cell>
          <cell r="AQ350">
            <v>20918.48</v>
          </cell>
          <cell r="AR350">
            <v>37046.31</v>
          </cell>
          <cell r="AS350">
            <v>42792.91</v>
          </cell>
          <cell r="AT350">
            <v>21008.65</v>
          </cell>
          <cell r="AU350">
            <v>23404.19</v>
          </cell>
          <cell r="AV350">
            <v>32848.83</v>
          </cell>
          <cell r="AW350">
            <v>29483.96</v>
          </cell>
          <cell r="AX350">
            <v>40550.92</v>
          </cell>
          <cell r="AY350">
            <v>47248.79</v>
          </cell>
          <cell r="BZ350">
            <v>0</v>
          </cell>
          <cell r="CA350">
            <v>0</v>
          </cell>
          <cell r="CB350">
            <v>0</v>
          </cell>
          <cell r="CV350">
            <v>388143.44</v>
          </cell>
          <cell r="CW350">
            <v>45488.83</v>
          </cell>
          <cell r="CX350">
            <v>23181.33</v>
          </cell>
          <cell r="CY350">
            <v>24170.240000000002</v>
          </cell>
          <cell r="CZ350">
            <v>20918.48</v>
          </cell>
          <cell r="DA350">
            <v>37046.31</v>
          </cell>
          <cell r="DB350">
            <v>42792.91</v>
          </cell>
          <cell r="DC350">
            <v>21008.65</v>
          </cell>
          <cell r="DD350">
            <v>23404.19</v>
          </cell>
          <cell r="DE350">
            <v>32848.83</v>
          </cell>
          <cell r="DF350">
            <v>29483.96</v>
          </cell>
          <cell r="DG350">
            <v>40550.92</v>
          </cell>
          <cell r="DH350">
            <v>47248.79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</row>
        <row r="351">
          <cell r="A351" t="str">
            <v>sar 4</v>
          </cell>
          <cell r="B351" t="str">
            <v>SAR-4210-ME</v>
          </cell>
          <cell r="K351" t="str">
            <v>ME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Z351">
            <v>0</v>
          </cell>
          <cell r="CA351">
            <v>0</v>
          </cell>
          <cell r="CB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</row>
        <row r="352">
          <cell r="A352" t="str">
            <v>sar 4</v>
          </cell>
          <cell r="B352" t="str">
            <v>SAR-4211-ME</v>
          </cell>
          <cell r="K352" t="str">
            <v>ME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Z352">
            <v>0</v>
          </cell>
          <cell r="CA352">
            <v>0</v>
          </cell>
          <cell r="CB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</row>
        <row r="353">
          <cell r="A353" t="str">
            <v>sar 4</v>
          </cell>
          <cell r="B353" t="str">
            <v>SAR-4392-EV</v>
          </cell>
          <cell r="K353" t="str">
            <v>EV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Z353">
            <v>0</v>
          </cell>
          <cell r="CA353">
            <v>0</v>
          </cell>
          <cell r="CB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</row>
        <row r="354">
          <cell r="A354" t="str">
            <v>sar 4</v>
          </cell>
          <cell r="B354" t="str">
            <v>SAR-4392-HO</v>
          </cell>
          <cell r="K354" t="str">
            <v>HO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BZ354">
            <v>0</v>
          </cell>
          <cell r="CA354">
            <v>0</v>
          </cell>
          <cell r="CB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</row>
        <row r="355">
          <cell r="A355" t="str">
            <v>sar 4</v>
          </cell>
          <cell r="B355" t="str">
            <v>SAR-4392-MA</v>
          </cell>
          <cell r="K355" t="str">
            <v>MA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Z355">
            <v>0</v>
          </cell>
          <cell r="CA355">
            <v>0</v>
          </cell>
          <cell r="CB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</row>
        <row r="356">
          <cell r="A356" t="str">
            <v>sar 4</v>
          </cell>
          <cell r="B356" t="str">
            <v>SAR-4392-SO</v>
          </cell>
          <cell r="K356" t="str">
            <v>SO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BZ356">
            <v>0</v>
          </cell>
          <cell r="CA356">
            <v>0</v>
          </cell>
          <cell r="CB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</row>
        <row r="357">
          <cell r="A357" t="str">
            <v>sar 4</v>
          </cell>
          <cell r="B357" t="str">
            <v>SAR-4392-SP</v>
          </cell>
          <cell r="K357" t="str">
            <v>SP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9722.5</v>
          </cell>
          <cell r="AY357">
            <v>0</v>
          </cell>
          <cell r="BZ357">
            <v>0</v>
          </cell>
          <cell r="CA357">
            <v>0</v>
          </cell>
          <cell r="CB357">
            <v>0</v>
          </cell>
          <cell r="CV357">
            <v>9722.5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9722.5</v>
          </cell>
          <cell r="DH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</row>
        <row r="358">
          <cell r="A358" t="str">
            <v>sar 4</v>
          </cell>
          <cell r="B358" t="str">
            <v>SAR-4392-TI</v>
          </cell>
          <cell r="K358" t="str">
            <v>TI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59.04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-5104.16</v>
          </cell>
          <cell r="AY358">
            <v>0</v>
          </cell>
          <cell r="BZ358">
            <v>0</v>
          </cell>
          <cell r="CA358">
            <v>0</v>
          </cell>
          <cell r="CB358">
            <v>0</v>
          </cell>
          <cell r="CV358">
            <v>-5045.12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59.04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-5104.16</v>
          </cell>
          <cell r="DH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</row>
        <row r="359">
          <cell r="A359" t="str">
            <v>sar 4</v>
          </cell>
          <cell r="B359" t="str">
            <v>SAR-4392-WR</v>
          </cell>
          <cell r="K359" t="str">
            <v>WR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-4755.84</v>
          </cell>
          <cell r="AY359">
            <v>0</v>
          </cell>
          <cell r="BZ359">
            <v>0</v>
          </cell>
          <cell r="CA359">
            <v>0</v>
          </cell>
          <cell r="CB359">
            <v>0</v>
          </cell>
          <cell r="CV359">
            <v>-4755.84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-4755.84</v>
          </cell>
          <cell r="DH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</row>
        <row r="360">
          <cell r="A360" t="str">
            <v>sar 4</v>
          </cell>
          <cell r="B360" t="str">
            <v>SAR-4393-AP</v>
          </cell>
          <cell r="K360" t="str">
            <v>AP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3988.18</v>
          </cell>
          <cell r="AK360">
            <v>3345</v>
          </cell>
          <cell r="AL360">
            <v>179227.16</v>
          </cell>
          <cell r="AN360">
            <v>7137.37</v>
          </cell>
          <cell r="AO360">
            <v>7789.57</v>
          </cell>
          <cell r="AP360">
            <v>9879.7900000000009</v>
          </cell>
          <cell r="AQ360">
            <v>10528.1</v>
          </cell>
          <cell r="AR360">
            <v>8713.93</v>
          </cell>
          <cell r="AS360">
            <v>9415.42</v>
          </cell>
          <cell r="AT360">
            <v>9280.18</v>
          </cell>
          <cell r="AU360">
            <v>9028.48</v>
          </cell>
          <cell r="AV360">
            <v>8597.73</v>
          </cell>
          <cell r="AW360">
            <v>8513.08</v>
          </cell>
          <cell r="AX360">
            <v>9285.06</v>
          </cell>
          <cell r="AY360">
            <v>9265.93</v>
          </cell>
          <cell r="BZ360">
            <v>0</v>
          </cell>
          <cell r="CA360">
            <v>0</v>
          </cell>
          <cell r="CB360">
            <v>0</v>
          </cell>
          <cell r="CV360">
            <v>107434.63999999998</v>
          </cell>
          <cell r="CW360">
            <v>7137.37</v>
          </cell>
          <cell r="CX360">
            <v>7789.57</v>
          </cell>
          <cell r="CY360">
            <v>9879.7900000000009</v>
          </cell>
          <cell r="CZ360">
            <v>10528.1</v>
          </cell>
          <cell r="DA360">
            <v>8713.93</v>
          </cell>
          <cell r="DB360">
            <v>9415.42</v>
          </cell>
          <cell r="DC360">
            <v>9280.18</v>
          </cell>
          <cell r="DD360">
            <v>9028.48</v>
          </cell>
          <cell r="DE360">
            <v>8597.73</v>
          </cell>
          <cell r="DF360">
            <v>8513.08</v>
          </cell>
          <cell r="DG360">
            <v>9285.06</v>
          </cell>
          <cell r="DH360">
            <v>9265.93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</row>
        <row r="361">
          <cell r="A361" t="str">
            <v>sar 4</v>
          </cell>
          <cell r="B361" t="str">
            <v>SAR-4393-PC</v>
          </cell>
          <cell r="K361" t="str">
            <v>PC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1950</v>
          </cell>
          <cell r="AK361">
            <v>1491.71</v>
          </cell>
          <cell r="AL361">
            <v>381.36999999999989</v>
          </cell>
          <cell r="AN361">
            <v>2475.3000000000002</v>
          </cell>
          <cell r="AO361">
            <v>2003.22</v>
          </cell>
          <cell r="AP361">
            <v>2647.67</v>
          </cell>
          <cell r="AQ361">
            <v>1543.3</v>
          </cell>
          <cell r="AR361">
            <v>2633.8199999999997</v>
          </cell>
          <cell r="AS361">
            <v>1331.6</v>
          </cell>
          <cell r="AT361">
            <v>1681.6</v>
          </cell>
          <cell r="AU361">
            <v>1331.6</v>
          </cell>
          <cell r="AV361">
            <v>2768.4</v>
          </cell>
          <cell r="AW361">
            <v>2622.47</v>
          </cell>
          <cell r="AX361">
            <v>8677.2000000000007</v>
          </cell>
          <cell r="AY361">
            <v>2345.4699999999998</v>
          </cell>
          <cell r="BZ361">
            <v>0</v>
          </cell>
          <cell r="CA361">
            <v>0</v>
          </cell>
          <cell r="CB361">
            <v>0</v>
          </cell>
          <cell r="CV361">
            <v>32061.650000000005</v>
          </cell>
          <cell r="CW361">
            <v>2475.3000000000002</v>
          </cell>
          <cell r="CX361">
            <v>2003.22</v>
          </cell>
          <cell r="CY361">
            <v>2647.67</v>
          </cell>
          <cell r="CZ361">
            <v>1543.3</v>
          </cell>
          <cell r="DA361">
            <v>2633.8199999999997</v>
          </cell>
          <cell r="DB361">
            <v>1331.6</v>
          </cell>
          <cell r="DC361">
            <v>1681.6</v>
          </cell>
          <cell r="DD361">
            <v>1331.6</v>
          </cell>
          <cell r="DE361">
            <v>2768.4</v>
          </cell>
          <cell r="DF361">
            <v>2622.47</v>
          </cell>
          <cell r="DG361">
            <v>8677.2000000000007</v>
          </cell>
          <cell r="DH361">
            <v>2345.4699999999998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</row>
        <row r="362">
          <cell r="A362" t="str">
            <v>sar 4</v>
          </cell>
          <cell r="B362" t="str">
            <v>SAR-4393-WR</v>
          </cell>
          <cell r="K362" t="str">
            <v>WR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550</v>
          </cell>
          <cell r="AK362">
            <v>1825</v>
          </cell>
          <cell r="AL362">
            <v>2250</v>
          </cell>
          <cell r="AN362">
            <v>1098</v>
          </cell>
          <cell r="AO362">
            <v>0</v>
          </cell>
          <cell r="AP362">
            <v>0</v>
          </cell>
          <cell r="AQ362">
            <v>0</v>
          </cell>
          <cell r="AR362">
            <v>136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1200</v>
          </cell>
          <cell r="AX362">
            <v>1000</v>
          </cell>
          <cell r="AY362">
            <v>0</v>
          </cell>
          <cell r="BZ362">
            <v>0</v>
          </cell>
          <cell r="CA362">
            <v>0</v>
          </cell>
          <cell r="CB362">
            <v>0</v>
          </cell>
          <cell r="CV362">
            <v>3434</v>
          </cell>
          <cell r="CW362">
            <v>1098</v>
          </cell>
          <cell r="CX362">
            <v>0</v>
          </cell>
          <cell r="CY362">
            <v>0</v>
          </cell>
          <cell r="CZ362">
            <v>0</v>
          </cell>
          <cell r="DA362">
            <v>136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1200</v>
          </cell>
          <cell r="DG362">
            <v>1000</v>
          </cell>
          <cell r="DH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</row>
        <row r="363">
          <cell r="A363" t="str">
            <v>sar 4</v>
          </cell>
          <cell r="B363" t="str">
            <v>SAR-4394-WR</v>
          </cell>
          <cell r="K363" t="str">
            <v>WR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Z363">
            <v>0</v>
          </cell>
          <cell r="CA363">
            <v>0</v>
          </cell>
          <cell r="CB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</row>
        <row r="364">
          <cell r="A364" t="str">
            <v>sar 4</v>
          </cell>
          <cell r="B364" t="str">
            <v>SAR-4395-HO</v>
          </cell>
          <cell r="K364" t="str">
            <v>HO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Z364">
            <v>0</v>
          </cell>
          <cell r="CA364">
            <v>0</v>
          </cell>
          <cell r="CB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</row>
        <row r="365">
          <cell r="A365" t="str">
            <v>sar 4</v>
          </cell>
          <cell r="B365" t="str">
            <v>SAR-4395-SO</v>
          </cell>
          <cell r="K365" t="str">
            <v>SO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Z365">
            <v>0</v>
          </cell>
          <cell r="CA365">
            <v>0</v>
          </cell>
          <cell r="CB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</row>
        <row r="366">
          <cell r="A366" t="str">
            <v>sar 4</v>
          </cell>
          <cell r="B366" t="str">
            <v>SAR-4395-SP</v>
          </cell>
          <cell r="K366" t="str">
            <v>SP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462.5</v>
          </cell>
          <cell r="AY366">
            <v>0</v>
          </cell>
          <cell r="BZ366">
            <v>0</v>
          </cell>
          <cell r="CA366">
            <v>0</v>
          </cell>
          <cell r="CB366">
            <v>0</v>
          </cell>
          <cell r="CV366">
            <v>462.5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462.5</v>
          </cell>
          <cell r="DH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</row>
        <row r="367">
          <cell r="A367" t="str">
            <v>sar 4</v>
          </cell>
          <cell r="B367" t="str">
            <v>SAR-4395-TI</v>
          </cell>
          <cell r="K367" t="str">
            <v>TI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-137.5</v>
          </cell>
          <cell r="AY367">
            <v>0</v>
          </cell>
          <cell r="BZ367">
            <v>0</v>
          </cell>
          <cell r="CA367">
            <v>0</v>
          </cell>
          <cell r="CB367">
            <v>0</v>
          </cell>
          <cell r="CV367">
            <v>-137.5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-137.5</v>
          </cell>
          <cell r="DH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</row>
        <row r="368">
          <cell r="A368" t="str">
            <v>sar 4</v>
          </cell>
          <cell r="B368" t="str">
            <v>SAR-4395-WR</v>
          </cell>
          <cell r="K368" t="str">
            <v>WR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-187.5</v>
          </cell>
          <cell r="AY368">
            <v>0</v>
          </cell>
          <cell r="BZ368">
            <v>0</v>
          </cell>
          <cell r="CA368">
            <v>0</v>
          </cell>
          <cell r="CB368">
            <v>0</v>
          </cell>
          <cell r="CV368">
            <v>-187.5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-187.5</v>
          </cell>
          <cell r="DH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</row>
        <row r="369">
          <cell r="A369" t="str">
            <v>sar 4</v>
          </cell>
          <cell r="B369" t="str">
            <v>SAR-4396-CS</v>
          </cell>
          <cell r="K369" t="str">
            <v>CS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BZ369">
            <v>0</v>
          </cell>
          <cell r="CA369">
            <v>0</v>
          </cell>
          <cell r="CB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</row>
        <row r="370">
          <cell r="A370" t="str">
            <v>sar 4</v>
          </cell>
          <cell r="B370" t="str">
            <v>SAR-4396-EV</v>
          </cell>
          <cell r="K370" t="str">
            <v>EV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Z370">
            <v>0</v>
          </cell>
          <cell r="CA370">
            <v>0</v>
          </cell>
          <cell r="CB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</row>
        <row r="371">
          <cell r="A371" t="str">
            <v>sar 4</v>
          </cell>
          <cell r="B371" t="str">
            <v>SAR-4396-GN</v>
          </cell>
          <cell r="K371" t="str">
            <v>GN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Z371">
            <v>0</v>
          </cell>
          <cell r="CA371">
            <v>0</v>
          </cell>
          <cell r="CB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</row>
        <row r="372">
          <cell r="A372" t="str">
            <v>sar 4</v>
          </cell>
          <cell r="B372" t="str">
            <v>SAR-4396-HO</v>
          </cell>
          <cell r="K372" t="str">
            <v>HO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BZ372">
            <v>0</v>
          </cell>
          <cell r="CA372">
            <v>0</v>
          </cell>
          <cell r="CB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</row>
        <row r="373">
          <cell r="A373" t="str">
            <v>sar 4</v>
          </cell>
          <cell r="B373" t="str">
            <v>SAR-4396-MA</v>
          </cell>
          <cell r="K373" t="str">
            <v>MA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59.81</v>
          </cell>
          <cell r="AT373">
            <v>0</v>
          </cell>
          <cell r="AU373">
            <v>403.62</v>
          </cell>
          <cell r="AV373">
            <v>0</v>
          </cell>
          <cell r="AW373">
            <v>137.31</v>
          </cell>
          <cell r="AX373">
            <v>62.44</v>
          </cell>
          <cell r="AY373">
            <v>0</v>
          </cell>
          <cell r="BZ373">
            <v>0</v>
          </cell>
          <cell r="CA373">
            <v>0</v>
          </cell>
          <cell r="CB373">
            <v>0</v>
          </cell>
          <cell r="CV373">
            <v>663.18000000000006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59.81</v>
          </cell>
          <cell r="DC373">
            <v>0</v>
          </cell>
          <cell r="DD373">
            <v>403.62</v>
          </cell>
          <cell r="DE373">
            <v>0</v>
          </cell>
          <cell r="DF373">
            <v>137.31</v>
          </cell>
          <cell r="DG373">
            <v>62.44</v>
          </cell>
          <cell r="DH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</row>
        <row r="374">
          <cell r="A374" t="str">
            <v>sar 4</v>
          </cell>
          <cell r="B374" t="str">
            <v>SAR-4396-ME</v>
          </cell>
          <cell r="K374" t="str">
            <v>ME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-733.62</v>
          </cell>
          <cell r="AW374">
            <v>-2688.02</v>
          </cell>
          <cell r="AX374">
            <v>-1599.12</v>
          </cell>
          <cell r="AY374">
            <v>0</v>
          </cell>
          <cell r="BZ374">
            <v>0</v>
          </cell>
          <cell r="CA374">
            <v>0</v>
          </cell>
          <cell r="CB374">
            <v>0</v>
          </cell>
          <cell r="CV374">
            <v>-5020.76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-733.62</v>
          </cell>
          <cell r="DF374">
            <v>-2688.02</v>
          </cell>
          <cell r="DG374">
            <v>-1599.12</v>
          </cell>
          <cell r="DH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</row>
        <row r="375">
          <cell r="A375" t="str">
            <v>sar 4</v>
          </cell>
          <cell r="B375" t="str">
            <v>SAR-4396-MO</v>
          </cell>
          <cell r="K375" t="str">
            <v>MO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Z375">
            <v>0</v>
          </cell>
          <cell r="CA375">
            <v>0</v>
          </cell>
          <cell r="CB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</row>
        <row r="376">
          <cell r="A376" t="str">
            <v>sar 4</v>
          </cell>
          <cell r="B376" t="str">
            <v>SAR-4396-SO</v>
          </cell>
          <cell r="K376" t="str">
            <v>SO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Z376">
            <v>0</v>
          </cell>
          <cell r="CA376">
            <v>0</v>
          </cell>
          <cell r="CB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</row>
        <row r="377">
          <cell r="A377" t="str">
            <v>sar 4</v>
          </cell>
          <cell r="B377" t="str">
            <v>SAR-4396-SP</v>
          </cell>
          <cell r="K377" t="str">
            <v>SP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103.64</v>
          </cell>
          <cell r="AS377">
            <v>18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Z377">
            <v>0</v>
          </cell>
          <cell r="CA377">
            <v>0</v>
          </cell>
          <cell r="CB377">
            <v>0</v>
          </cell>
          <cell r="CV377">
            <v>121.64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103.64</v>
          </cell>
          <cell r="DB377">
            <v>18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</row>
        <row r="378">
          <cell r="A378" t="str">
            <v>sar 4</v>
          </cell>
          <cell r="B378" t="str">
            <v>SAR-4396-TI</v>
          </cell>
          <cell r="K378" t="str">
            <v>TI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BZ378">
            <v>0</v>
          </cell>
          <cell r="CA378">
            <v>0</v>
          </cell>
          <cell r="CB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</row>
        <row r="379">
          <cell r="A379" t="str">
            <v>sar 4</v>
          </cell>
          <cell r="B379" t="str">
            <v>SAR-4397-HO</v>
          </cell>
          <cell r="K379" t="str">
            <v>HO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Z379">
            <v>0</v>
          </cell>
          <cell r="CA379">
            <v>0</v>
          </cell>
          <cell r="CB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</row>
        <row r="380">
          <cell r="A380" t="str">
            <v>sar 4</v>
          </cell>
          <cell r="B380" t="str">
            <v>SAR-4397-TI</v>
          </cell>
          <cell r="K380" t="str">
            <v>TI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500</v>
          </cell>
          <cell r="AT380">
            <v>0</v>
          </cell>
          <cell r="AU380">
            <v>13155.3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BZ380">
            <v>0</v>
          </cell>
          <cell r="CA380">
            <v>0</v>
          </cell>
          <cell r="CB380">
            <v>0</v>
          </cell>
          <cell r="CV380">
            <v>13655.3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500</v>
          </cell>
          <cell r="DC380">
            <v>0</v>
          </cell>
          <cell r="DD380">
            <v>13155.3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</row>
        <row r="381">
          <cell r="A381" t="str">
            <v>sar 4</v>
          </cell>
          <cell r="B381" t="str">
            <v>SAR-4501-KO</v>
          </cell>
          <cell r="K381" t="str">
            <v>KO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BZ381">
            <v>0</v>
          </cell>
          <cell r="CA381">
            <v>0</v>
          </cell>
          <cell r="CB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</row>
        <row r="382">
          <cell r="A382" t="str">
            <v>sar 4</v>
          </cell>
          <cell r="B382" t="str">
            <v>SAR-4501-MO</v>
          </cell>
          <cell r="K382" t="str">
            <v>MO</v>
          </cell>
          <cell r="AA382">
            <v>0</v>
          </cell>
          <cell r="AB382">
            <v>0</v>
          </cell>
          <cell r="AC382">
            <v>3150</v>
          </cell>
          <cell r="AD382">
            <v>8900</v>
          </cell>
          <cell r="AE382">
            <v>9580</v>
          </cell>
          <cell r="AF382">
            <v>9700</v>
          </cell>
          <cell r="AG382">
            <v>9700</v>
          </cell>
          <cell r="AH382">
            <v>4850</v>
          </cell>
          <cell r="AI382">
            <v>4850</v>
          </cell>
          <cell r="AJ382">
            <v>0</v>
          </cell>
          <cell r="AK382">
            <v>0</v>
          </cell>
          <cell r="AL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880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1350</v>
          </cell>
          <cell r="AY382">
            <v>0</v>
          </cell>
          <cell r="BZ382">
            <v>0</v>
          </cell>
          <cell r="CA382">
            <v>0</v>
          </cell>
          <cell r="CB382">
            <v>0</v>
          </cell>
          <cell r="CV382">
            <v>2230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880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1350</v>
          </cell>
          <cell r="DH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</row>
        <row r="383">
          <cell r="A383" t="str">
            <v>sar 4</v>
          </cell>
          <cell r="B383" t="str">
            <v>SAR-4502-MO</v>
          </cell>
          <cell r="K383" t="str">
            <v>MO</v>
          </cell>
          <cell r="AA383">
            <v>0</v>
          </cell>
          <cell r="AB383">
            <v>0</v>
          </cell>
          <cell r="AC383">
            <v>2900</v>
          </cell>
          <cell r="AD383">
            <v>5760</v>
          </cell>
          <cell r="AE383">
            <v>7191.65</v>
          </cell>
          <cell r="AF383">
            <v>10212.01</v>
          </cell>
          <cell r="AG383">
            <v>6838.79</v>
          </cell>
          <cell r="AH383">
            <v>-1390</v>
          </cell>
          <cell r="AI383">
            <v>2752</v>
          </cell>
          <cell r="AJ383">
            <v>-1352</v>
          </cell>
          <cell r="AK383">
            <v>0</v>
          </cell>
          <cell r="AL383">
            <v>-5590</v>
          </cell>
          <cell r="AN383">
            <v>0</v>
          </cell>
          <cell r="AO383">
            <v>2967.5</v>
          </cell>
          <cell r="AP383">
            <v>5024.82</v>
          </cell>
          <cell r="AQ383">
            <v>1483.75</v>
          </cell>
          <cell r="AR383">
            <v>0</v>
          </cell>
          <cell r="AS383">
            <v>2528.66</v>
          </cell>
          <cell r="AT383">
            <v>0</v>
          </cell>
          <cell r="AU383">
            <v>3965</v>
          </cell>
          <cell r="AV383">
            <v>2269.42</v>
          </cell>
          <cell r="AW383">
            <v>2925</v>
          </cell>
          <cell r="AX383">
            <v>4719.16</v>
          </cell>
          <cell r="AY383">
            <v>0</v>
          </cell>
          <cell r="BZ383">
            <v>0</v>
          </cell>
          <cell r="CA383">
            <v>0</v>
          </cell>
          <cell r="CB383">
            <v>0</v>
          </cell>
          <cell r="CV383">
            <v>25883.31</v>
          </cell>
          <cell r="CW383">
            <v>0</v>
          </cell>
          <cell r="CX383">
            <v>2967.5</v>
          </cell>
          <cell r="CY383">
            <v>5024.82</v>
          </cell>
          <cell r="CZ383">
            <v>1483.75</v>
          </cell>
          <cell r="DA383">
            <v>0</v>
          </cell>
          <cell r="DB383">
            <v>2528.66</v>
          </cell>
          <cell r="DC383">
            <v>0</v>
          </cell>
          <cell r="DD383">
            <v>3965</v>
          </cell>
          <cell r="DE383">
            <v>2269.42</v>
          </cell>
          <cell r="DF383">
            <v>2925</v>
          </cell>
          <cell r="DG383">
            <v>4719.16</v>
          </cell>
          <cell r="DH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</row>
        <row r="384">
          <cell r="A384" t="str">
            <v>sar 4</v>
          </cell>
          <cell r="B384" t="str">
            <v>SAR-4503-MO</v>
          </cell>
          <cell r="K384" t="str">
            <v>MO</v>
          </cell>
          <cell r="AA384">
            <v>0</v>
          </cell>
          <cell r="AB384">
            <v>27.08</v>
          </cell>
          <cell r="AC384">
            <v>1911.7</v>
          </cell>
          <cell r="AD384">
            <v>1631</v>
          </cell>
          <cell r="AE384">
            <v>1914.86</v>
          </cell>
          <cell r="AF384">
            <v>1177.43</v>
          </cell>
          <cell r="AG384">
            <v>343.2</v>
          </cell>
          <cell r="AH384">
            <v>1089.82</v>
          </cell>
          <cell r="AI384">
            <v>202.6</v>
          </cell>
          <cell r="AJ384">
            <v>270</v>
          </cell>
          <cell r="AK384">
            <v>450</v>
          </cell>
          <cell r="AL384">
            <v>-5120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98.84</v>
          </cell>
          <cell r="AT384">
            <v>0</v>
          </cell>
          <cell r="AU384">
            <v>276</v>
          </cell>
          <cell r="AV384">
            <v>924</v>
          </cell>
          <cell r="AW384">
            <v>-2337</v>
          </cell>
          <cell r="AX384">
            <v>0</v>
          </cell>
          <cell r="AY384">
            <v>0</v>
          </cell>
          <cell r="BZ384">
            <v>0</v>
          </cell>
          <cell r="CA384">
            <v>0</v>
          </cell>
          <cell r="CB384">
            <v>0</v>
          </cell>
          <cell r="CV384">
            <v>-1038.1599999999999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98.84</v>
          </cell>
          <cell r="DC384">
            <v>0</v>
          </cell>
          <cell r="DD384">
            <v>276</v>
          </cell>
          <cell r="DE384">
            <v>924</v>
          </cell>
          <cell r="DF384">
            <v>-2337</v>
          </cell>
          <cell r="DG384">
            <v>0</v>
          </cell>
          <cell r="DH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</row>
        <row r="385">
          <cell r="A385" t="str">
            <v>sar 4</v>
          </cell>
          <cell r="B385" t="str">
            <v>SAR-4503-TM</v>
          </cell>
          <cell r="K385" t="str">
            <v>TM</v>
          </cell>
          <cell r="AA385">
            <v>-3220.76</v>
          </cell>
          <cell r="AB385">
            <v>0</v>
          </cell>
          <cell r="AC385">
            <v>0</v>
          </cell>
          <cell r="AD385">
            <v>0</v>
          </cell>
          <cell r="AE385">
            <v>40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3220.76</v>
          </cell>
          <cell r="AN385">
            <v>0</v>
          </cell>
          <cell r="AO385">
            <v>-585.6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BZ385">
            <v>0</v>
          </cell>
          <cell r="CA385">
            <v>0</v>
          </cell>
          <cell r="CB385">
            <v>0</v>
          </cell>
          <cell r="CV385">
            <v>-585.6</v>
          </cell>
          <cell r="CW385">
            <v>0</v>
          </cell>
          <cell r="CX385">
            <v>-585.6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</row>
        <row r="386">
          <cell r="A386" t="str">
            <v>sar 4</v>
          </cell>
          <cell r="B386" t="str">
            <v>SAR-4504-KO</v>
          </cell>
          <cell r="K386" t="str">
            <v>KO</v>
          </cell>
          <cell r="AA386">
            <v>-953.75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Z386">
            <v>0</v>
          </cell>
          <cell r="CA386">
            <v>0</v>
          </cell>
          <cell r="CB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</row>
        <row r="387">
          <cell r="A387" t="str">
            <v>sar 4</v>
          </cell>
          <cell r="B387" t="str">
            <v>SAR-4504-MO</v>
          </cell>
          <cell r="K387" t="str">
            <v>MO</v>
          </cell>
          <cell r="AA387">
            <v>300</v>
          </cell>
          <cell r="AB387">
            <v>0</v>
          </cell>
          <cell r="AC387">
            <v>5158</v>
          </cell>
          <cell r="AD387">
            <v>4715</v>
          </cell>
          <cell r="AE387">
            <v>9160.4699999999993</v>
          </cell>
          <cell r="AF387">
            <v>2452</v>
          </cell>
          <cell r="AG387">
            <v>7817</v>
          </cell>
          <cell r="AH387">
            <v>2816.11</v>
          </cell>
          <cell r="AI387">
            <v>4926</v>
          </cell>
          <cell r="AJ387">
            <v>-240</v>
          </cell>
          <cell r="AK387">
            <v>0</v>
          </cell>
          <cell r="AL387">
            <v>0</v>
          </cell>
          <cell r="AN387">
            <v>0</v>
          </cell>
          <cell r="AO387">
            <v>1184.99</v>
          </cell>
          <cell r="AP387">
            <v>1634.99</v>
          </cell>
          <cell r="AQ387">
            <v>822.49</v>
          </cell>
          <cell r="AR387">
            <v>9.99</v>
          </cell>
          <cell r="AS387">
            <v>4332.49</v>
          </cell>
          <cell r="AT387">
            <v>723.32</v>
          </cell>
          <cell r="AU387">
            <v>5758.32</v>
          </cell>
          <cell r="AV387">
            <v>808.32</v>
          </cell>
          <cell r="AW387">
            <v>3659.99</v>
          </cell>
          <cell r="AX387">
            <v>4708.32</v>
          </cell>
          <cell r="AY387">
            <v>3750</v>
          </cell>
          <cell r="BZ387">
            <v>0</v>
          </cell>
          <cell r="CA387">
            <v>0</v>
          </cell>
          <cell r="CB387">
            <v>0</v>
          </cell>
          <cell r="CV387">
            <v>27393.22</v>
          </cell>
          <cell r="CW387">
            <v>0</v>
          </cell>
          <cell r="CX387">
            <v>1184.99</v>
          </cell>
          <cell r="CY387">
            <v>1634.99</v>
          </cell>
          <cell r="CZ387">
            <v>822.49</v>
          </cell>
          <cell r="DA387">
            <v>9.99</v>
          </cell>
          <cell r="DB387">
            <v>4332.49</v>
          </cell>
          <cell r="DC387">
            <v>723.32</v>
          </cell>
          <cell r="DD387">
            <v>5758.32</v>
          </cell>
          <cell r="DE387">
            <v>808.32</v>
          </cell>
          <cell r="DF387">
            <v>3659.99</v>
          </cell>
          <cell r="DG387">
            <v>4708.32</v>
          </cell>
          <cell r="DH387">
            <v>3750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</row>
        <row r="388">
          <cell r="A388" t="str">
            <v>sar 4</v>
          </cell>
          <cell r="B388" t="str">
            <v>SAR-4504-WE</v>
          </cell>
          <cell r="K388" t="str">
            <v>WE</v>
          </cell>
          <cell r="AA388">
            <v>-450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BZ388">
            <v>0</v>
          </cell>
          <cell r="CA388">
            <v>0</v>
          </cell>
          <cell r="CB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</row>
        <row r="389">
          <cell r="A389" t="str">
            <v>sar 4</v>
          </cell>
          <cell r="B389" t="str">
            <v>SAR-4505-KO</v>
          </cell>
          <cell r="K389" t="str">
            <v>KO</v>
          </cell>
          <cell r="AA389">
            <v>-300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BZ389">
            <v>0</v>
          </cell>
          <cell r="CA389">
            <v>0</v>
          </cell>
          <cell r="CB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</row>
        <row r="390">
          <cell r="A390" t="str">
            <v>sar 4</v>
          </cell>
          <cell r="B390" t="str">
            <v>SAR-4505-MO</v>
          </cell>
          <cell r="K390" t="str">
            <v>MO</v>
          </cell>
          <cell r="AA390">
            <v>0</v>
          </cell>
          <cell r="AB390">
            <v>0</v>
          </cell>
          <cell r="AC390">
            <v>1150</v>
          </cell>
          <cell r="AD390">
            <v>6500.02</v>
          </cell>
          <cell r="AE390">
            <v>1900</v>
          </cell>
          <cell r="AF390">
            <v>4700</v>
          </cell>
          <cell r="AG390">
            <v>3850</v>
          </cell>
          <cell r="AH390">
            <v>350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BZ390">
            <v>0</v>
          </cell>
          <cell r="CA390">
            <v>0</v>
          </cell>
          <cell r="CB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</row>
        <row r="391">
          <cell r="A391" t="str">
            <v>sar 4</v>
          </cell>
          <cell r="B391" t="str">
            <v>SAR-4505-WE</v>
          </cell>
          <cell r="K391" t="str">
            <v>WE</v>
          </cell>
          <cell r="AA391">
            <v>-1793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8400</v>
          </cell>
          <cell r="AJ391">
            <v>0</v>
          </cell>
          <cell r="AK391">
            <v>0</v>
          </cell>
          <cell r="AL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Z391">
            <v>0</v>
          </cell>
          <cell r="CA391">
            <v>0</v>
          </cell>
          <cell r="CB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</row>
        <row r="392">
          <cell r="A392" t="str">
            <v>sar 4</v>
          </cell>
          <cell r="B392" t="str">
            <v>SAR-4506-KO</v>
          </cell>
          <cell r="K392" t="str">
            <v>KO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Z392">
            <v>0</v>
          </cell>
          <cell r="CA392">
            <v>0</v>
          </cell>
          <cell r="CB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</row>
        <row r="393">
          <cell r="A393" t="str">
            <v>sar 4</v>
          </cell>
          <cell r="B393" t="str">
            <v>SAR-4506-MO</v>
          </cell>
          <cell r="K393" t="str">
            <v>MO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BZ393">
            <v>0</v>
          </cell>
          <cell r="CA393">
            <v>0</v>
          </cell>
          <cell r="CB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</row>
        <row r="394">
          <cell r="A394" t="str">
            <v>sar 4</v>
          </cell>
          <cell r="B394" t="str">
            <v>SAR-4507-KO</v>
          </cell>
          <cell r="K394" t="str">
            <v>KO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Z394">
            <v>0</v>
          </cell>
          <cell r="CA394">
            <v>0</v>
          </cell>
          <cell r="CB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</row>
        <row r="395">
          <cell r="A395" t="str">
            <v>sar 4</v>
          </cell>
          <cell r="B395" t="str">
            <v>SAR-4507-MO</v>
          </cell>
          <cell r="K395" t="str">
            <v>MO</v>
          </cell>
          <cell r="AA395">
            <v>0</v>
          </cell>
          <cell r="AB395">
            <v>0</v>
          </cell>
          <cell r="AC395">
            <v>8333.33</v>
          </cell>
          <cell r="AD395">
            <v>16666</v>
          </cell>
          <cell r="AE395">
            <v>16666.66</v>
          </cell>
          <cell r="AF395">
            <v>16666.66</v>
          </cell>
          <cell r="AG395">
            <v>16667.32</v>
          </cell>
          <cell r="AH395">
            <v>8333.33</v>
          </cell>
          <cell r="AI395">
            <v>8333.33</v>
          </cell>
          <cell r="AJ395">
            <v>0</v>
          </cell>
          <cell r="AK395">
            <v>0</v>
          </cell>
          <cell r="AL395">
            <v>0</v>
          </cell>
          <cell r="AN395">
            <v>0</v>
          </cell>
          <cell r="AO395">
            <v>3000</v>
          </cell>
          <cell r="AP395">
            <v>1000</v>
          </cell>
          <cell r="AQ395">
            <v>1000</v>
          </cell>
          <cell r="AR395">
            <v>0</v>
          </cell>
          <cell r="AS395">
            <v>5111.1000000000004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8611</v>
          </cell>
          <cell r="AY395">
            <v>0</v>
          </cell>
          <cell r="BZ395">
            <v>0</v>
          </cell>
          <cell r="CA395">
            <v>0</v>
          </cell>
          <cell r="CB395">
            <v>0</v>
          </cell>
          <cell r="CV395">
            <v>18722.099999999999</v>
          </cell>
          <cell r="CW395">
            <v>0</v>
          </cell>
          <cell r="CX395">
            <v>3000</v>
          </cell>
          <cell r="CY395">
            <v>1000</v>
          </cell>
          <cell r="CZ395">
            <v>1000</v>
          </cell>
          <cell r="DA395">
            <v>0</v>
          </cell>
          <cell r="DB395">
            <v>5111.1000000000004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8611</v>
          </cell>
          <cell r="DH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</row>
        <row r="396">
          <cell r="A396" t="str">
            <v>sar 4</v>
          </cell>
          <cell r="B396" t="str">
            <v>SAR-4508-MO</v>
          </cell>
          <cell r="K396" t="str">
            <v>MO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-500</v>
          </cell>
          <cell r="AX396">
            <v>0</v>
          </cell>
          <cell r="AY396">
            <v>0</v>
          </cell>
          <cell r="BZ396">
            <v>0</v>
          </cell>
          <cell r="CA396">
            <v>0</v>
          </cell>
          <cell r="CB396">
            <v>0</v>
          </cell>
          <cell r="CV396">
            <v>-500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-500</v>
          </cell>
          <cell r="DG396">
            <v>0</v>
          </cell>
          <cell r="DH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</row>
        <row r="397">
          <cell r="A397" t="str">
            <v>sar 4</v>
          </cell>
          <cell r="B397" t="str">
            <v>SAR-4509-MO</v>
          </cell>
          <cell r="K397" t="str">
            <v>MO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Z397">
            <v>0</v>
          </cell>
          <cell r="CA397">
            <v>0</v>
          </cell>
          <cell r="CB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</row>
        <row r="398">
          <cell r="A398" t="str">
            <v>sar 4</v>
          </cell>
          <cell r="B398" t="str">
            <v>SAR-4530-HAC</v>
          </cell>
          <cell r="K398" t="str">
            <v>HAC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Z398">
            <v>0</v>
          </cell>
          <cell r="CA398">
            <v>0</v>
          </cell>
          <cell r="CB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</row>
        <row r="399">
          <cell r="A399" t="str">
            <v>sar 4</v>
          </cell>
          <cell r="B399" t="str">
            <v>SAR-4530-KO</v>
          </cell>
          <cell r="K399" t="str">
            <v>KO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Z399">
            <v>0</v>
          </cell>
          <cell r="CA399">
            <v>0</v>
          </cell>
          <cell r="CB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</row>
        <row r="400">
          <cell r="A400" t="str">
            <v>sar 4</v>
          </cell>
          <cell r="B400" t="str">
            <v>SAR-4530-MI</v>
          </cell>
          <cell r="K400" t="str">
            <v>MI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Z400">
            <v>0</v>
          </cell>
          <cell r="CA400">
            <v>0</v>
          </cell>
          <cell r="CB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</row>
        <row r="401">
          <cell r="A401" t="str">
            <v>sar 4</v>
          </cell>
          <cell r="B401" t="str">
            <v>SAR-4530-MO</v>
          </cell>
          <cell r="K401" t="str">
            <v>MO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498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Z401">
            <v>0</v>
          </cell>
          <cell r="CA401">
            <v>0</v>
          </cell>
          <cell r="CB401">
            <v>0</v>
          </cell>
          <cell r="CV401">
            <v>498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498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</row>
        <row r="402">
          <cell r="A402" t="str">
            <v>sar 4</v>
          </cell>
          <cell r="B402" t="str">
            <v>SAR-4530-SE</v>
          </cell>
          <cell r="K402" t="str">
            <v>SE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Z402">
            <v>0</v>
          </cell>
          <cell r="CA402">
            <v>0</v>
          </cell>
          <cell r="CB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</row>
        <row r="403">
          <cell r="A403" t="str">
            <v>sar 4</v>
          </cell>
          <cell r="B403" t="str">
            <v>SAR-4530-WE</v>
          </cell>
          <cell r="K403" t="str">
            <v>WE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Z403">
            <v>0</v>
          </cell>
          <cell r="CA403">
            <v>0</v>
          </cell>
          <cell r="CB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</row>
        <row r="404">
          <cell r="A404" t="str">
            <v>sar 4</v>
          </cell>
          <cell r="B404" t="str">
            <v>SAR-4550-APC</v>
          </cell>
          <cell r="K404" t="str">
            <v>APC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23.1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BZ404">
            <v>0</v>
          </cell>
          <cell r="CA404">
            <v>0</v>
          </cell>
          <cell r="CB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</row>
        <row r="405">
          <cell r="A405" t="str">
            <v>sar 4</v>
          </cell>
          <cell r="B405" t="str">
            <v>SAR-4551-APC</v>
          </cell>
          <cell r="K405" t="str">
            <v>APC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BZ405">
            <v>0</v>
          </cell>
          <cell r="CA405">
            <v>0</v>
          </cell>
          <cell r="CB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</row>
        <row r="406">
          <cell r="A406" t="str">
            <v>sar 4</v>
          </cell>
          <cell r="B406" t="str">
            <v>SAR-4552-APC</v>
          </cell>
          <cell r="K406" t="str">
            <v>APC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642.16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BZ406">
            <v>0</v>
          </cell>
          <cell r="CA406">
            <v>0</v>
          </cell>
          <cell r="CB406">
            <v>0</v>
          </cell>
          <cell r="CV406">
            <v>642.16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642.16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</row>
        <row r="407">
          <cell r="A407" t="str">
            <v>sar 4</v>
          </cell>
          <cell r="B407" t="str">
            <v>SAR-4553-APC</v>
          </cell>
          <cell r="K407" t="str">
            <v>APC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-572</v>
          </cell>
          <cell r="AR407">
            <v>0</v>
          </cell>
          <cell r="AS407">
            <v>872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293.97000000000003</v>
          </cell>
          <cell r="AY407">
            <v>0</v>
          </cell>
          <cell r="BZ407">
            <v>0</v>
          </cell>
          <cell r="CA407">
            <v>0</v>
          </cell>
          <cell r="CB407">
            <v>0</v>
          </cell>
          <cell r="CV407">
            <v>593.97</v>
          </cell>
          <cell r="CW407">
            <v>0</v>
          </cell>
          <cell r="CX407">
            <v>0</v>
          </cell>
          <cell r="CY407">
            <v>0</v>
          </cell>
          <cell r="CZ407">
            <v>-572</v>
          </cell>
          <cell r="DA407">
            <v>0</v>
          </cell>
          <cell r="DB407">
            <v>872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293.97000000000003</v>
          </cell>
          <cell r="DH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</row>
        <row r="408">
          <cell r="A408" t="str">
            <v>sar 4</v>
          </cell>
          <cell r="B408" t="str">
            <v>SAR-4554-APC</v>
          </cell>
          <cell r="K408" t="str">
            <v>APC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N408">
            <v>0</v>
          </cell>
          <cell r="AO408">
            <v>-0.08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BZ408">
            <v>0</v>
          </cell>
          <cell r="CA408">
            <v>0</v>
          </cell>
          <cell r="CB408">
            <v>0</v>
          </cell>
          <cell r="CV408">
            <v>-0.08</v>
          </cell>
          <cell r="CW408">
            <v>0</v>
          </cell>
          <cell r="CX408">
            <v>-0.08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</row>
        <row r="409">
          <cell r="A409" t="str">
            <v>sar 4</v>
          </cell>
          <cell r="B409" t="str">
            <v>SAR-4555-APC</v>
          </cell>
          <cell r="K409" t="str">
            <v>APC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BZ409">
            <v>0</v>
          </cell>
          <cell r="CA409">
            <v>0</v>
          </cell>
          <cell r="CB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</row>
        <row r="410">
          <cell r="A410" t="str">
            <v>sar 4</v>
          </cell>
          <cell r="B410" t="str">
            <v>SAR-4556-APC</v>
          </cell>
          <cell r="K410" t="str">
            <v>APC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758.65</v>
          </cell>
          <cell r="AF410">
            <v>0</v>
          </cell>
          <cell r="AG410">
            <v>143.12</v>
          </cell>
          <cell r="AH410">
            <v>160.63999999999999</v>
          </cell>
          <cell r="AI410">
            <v>157.76</v>
          </cell>
          <cell r="AJ410">
            <v>0</v>
          </cell>
          <cell r="AK410">
            <v>0</v>
          </cell>
          <cell r="AL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-0.33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BZ410">
            <v>0</v>
          </cell>
          <cell r="CA410">
            <v>0</v>
          </cell>
          <cell r="CB410">
            <v>0</v>
          </cell>
          <cell r="CV410">
            <v>-0.33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-0.33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</row>
        <row r="411">
          <cell r="A411" t="str">
            <v>sar 4</v>
          </cell>
          <cell r="B411" t="str">
            <v>SAR-4556-EV</v>
          </cell>
          <cell r="K411" t="str">
            <v>EV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485</v>
          </cell>
          <cell r="AK411">
            <v>0</v>
          </cell>
          <cell r="AL411">
            <v>0</v>
          </cell>
          <cell r="AN411">
            <v>0</v>
          </cell>
          <cell r="AO411">
            <v>0</v>
          </cell>
          <cell r="AP411">
            <v>840.8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BZ411">
            <v>0</v>
          </cell>
          <cell r="CA411">
            <v>0</v>
          </cell>
          <cell r="CB411">
            <v>0</v>
          </cell>
          <cell r="CV411">
            <v>840.8</v>
          </cell>
          <cell r="CW411">
            <v>0</v>
          </cell>
          <cell r="CX411">
            <v>0</v>
          </cell>
          <cell r="CY411">
            <v>840.8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</row>
        <row r="412">
          <cell r="A412" t="str">
            <v>sar 4</v>
          </cell>
          <cell r="B412" t="str">
            <v>SAR-4556-MA</v>
          </cell>
          <cell r="K412" t="str">
            <v>MA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261.08999999999997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BZ412">
            <v>0</v>
          </cell>
          <cell r="CA412">
            <v>0</v>
          </cell>
          <cell r="CB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</row>
        <row r="413">
          <cell r="A413" t="str">
            <v>sar 4</v>
          </cell>
          <cell r="B413" t="str">
            <v>SAR-4556-ST</v>
          </cell>
          <cell r="K413" t="str">
            <v>ST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Z413">
            <v>0</v>
          </cell>
          <cell r="CA413">
            <v>0</v>
          </cell>
          <cell r="CB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</row>
        <row r="414">
          <cell r="A414" t="str">
            <v>sar 4</v>
          </cell>
          <cell r="B414" t="str">
            <v>SAR-4557-APC</v>
          </cell>
          <cell r="K414" t="str">
            <v>APC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124.63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405.54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-0.24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-2.8421709430404007E-13</v>
          </cell>
          <cell r="AY414">
            <v>0</v>
          </cell>
          <cell r="BZ414">
            <v>0</v>
          </cell>
          <cell r="CA414">
            <v>0</v>
          </cell>
          <cell r="CB414">
            <v>0</v>
          </cell>
          <cell r="CV414">
            <v>-0.24000000000028421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-0.24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-2.8421709430404007E-13</v>
          </cell>
          <cell r="DH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</row>
        <row r="415">
          <cell r="A415" t="str">
            <v>sar 4</v>
          </cell>
          <cell r="B415" t="str">
            <v>SAR-4557-EV</v>
          </cell>
          <cell r="K415" t="str">
            <v>EV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244</v>
          </cell>
          <cell r="AK415">
            <v>0</v>
          </cell>
          <cell r="AL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45.31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176.32</v>
          </cell>
          <cell r="AY415">
            <v>0</v>
          </cell>
          <cell r="BZ415">
            <v>0</v>
          </cell>
          <cell r="CA415">
            <v>0</v>
          </cell>
          <cell r="CB415">
            <v>0</v>
          </cell>
          <cell r="CV415">
            <v>221.63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45.31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176.32</v>
          </cell>
          <cell r="DH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</row>
        <row r="416">
          <cell r="A416" t="str">
            <v>sar 4</v>
          </cell>
          <cell r="B416" t="str">
            <v>SAR-4557-SP</v>
          </cell>
          <cell r="K416" t="str">
            <v>SP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537.54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Z416">
            <v>0</v>
          </cell>
          <cell r="CA416">
            <v>0</v>
          </cell>
          <cell r="CB416">
            <v>0</v>
          </cell>
          <cell r="CV416">
            <v>537.54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537.54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</row>
        <row r="417">
          <cell r="A417" t="str">
            <v>sar 4</v>
          </cell>
          <cell r="B417" t="str">
            <v>SAR-4557-ST</v>
          </cell>
          <cell r="K417" t="str">
            <v>ST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BZ417">
            <v>0</v>
          </cell>
          <cell r="CA417">
            <v>0</v>
          </cell>
          <cell r="CB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</row>
        <row r="418">
          <cell r="A418" t="str">
            <v>sar 4</v>
          </cell>
          <cell r="B418" t="str">
            <v>SAR-4557-TI</v>
          </cell>
          <cell r="K418" t="str">
            <v>TI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60.430000000000007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571.45000000000005</v>
          </cell>
          <cell r="AY418">
            <v>0</v>
          </cell>
          <cell r="BZ418">
            <v>0</v>
          </cell>
          <cell r="CA418">
            <v>0</v>
          </cell>
          <cell r="CB418">
            <v>0</v>
          </cell>
          <cell r="CV418">
            <v>631.88000000000011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60.430000000000007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571.45000000000005</v>
          </cell>
          <cell r="DH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</row>
        <row r="419">
          <cell r="A419" t="str">
            <v>sar 4</v>
          </cell>
          <cell r="B419" t="str">
            <v>SAR-4558-APC</v>
          </cell>
          <cell r="K419" t="str">
            <v>APC</v>
          </cell>
          <cell r="AA419">
            <v>6544.71</v>
          </cell>
          <cell r="AB419">
            <v>1553.7</v>
          </cell>
          <cell r="AC419">
            <v>0</v>
          </cell>
          <cell r="AD419">
            <v>0</v>
          </cell>
          <cell r="AE419">
            <v>0</v>
          </cell>
          <cell r="AF419">
            <v>467.07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1019.55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-0.3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2.8421709430404007E-14</v>
          </cell>
          <cell r="AY419">
            <v>0</v>
          </cell>
          <cell r="BZ419">
            <v>0</v>
          </cell>
          <cell r="CA419">
            <v>0</v>
          </cell>
          <cell r="CB419">
            <v>0</v>
          </cell>
          <cell r="CV419">
            <v>-0.29999999999997157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-0.3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2.8421709430404007E-14</v>
          </cell>
          <cell r="DH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</row>
        <row r="420">
          <cell r="A420" t="str">
            <v>sar 4</v>
          </cell>
          <cell r="B420" t="str">
            <v>SAR-4558-CA</v>
          </cell>
          <cell r="K420" t="str">
            <v>CA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354</v>
          </cell>
          <cell r="AY420">
            <v>1129.5</v>
          </cell>
          <cell r="BZ420">
            <v>0</v>
          </cell>
          <cell r="CA420">
            <v>0</v>
          </cell>
          <cell r="CB420">
            <v>0</v>
          </cell>
          <cell r="CV420">
            <v>1483.5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354</v>
          </cell>
          <cell r="DH420">
            <v>1129.5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</row>
        <row r="421">
          <cell r="A421" t="str">
            <v>sar 4</v>
          </cell>
          <cell r="B421" t="str">
            <v>SAR-4558-CS</v>
          </cell>
          <cell r="K421" t="str">
            <v>CS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BZ421">
            <v>0</v>
          </cell>
          <cell r="CA421">
            <v>0</v>
          </cell>
          <cell r="CB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</row>
        <row r="422">
          <cell r="A422" t="str">
            <v>sar 4</v>
          </cell>
          <cell r="B422" t="str">
            <v>SAR-4558-EV</v>
          </cell>
          <cell r="K422" t="str">
            <v>EV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5010.12</v>
          </cell>
          <cell r="AN422">
            <v>0</v>
          </cell>
          <cell r="AO422">
            <v>0</v>
          </cell>
          <cell r="AP422">
            <v>138.13999999999999</v>
          </cell>
          <cell r="AQ422">
            <v>0</v>
          </cell>
          <cell r="AR422">
            <v>-25.85</v>
          </cell>
          <cell r="AS422">
            <v>0</v>
          </cell>
          <cell r="AT422">
            <v>0</v>
          </cell>
          <cell r="AU422">
            <v>0</v>
          </cell>
          <cell r="AV422">
            <v>375</v>
          </cell>
          <cell r="AW422">
            <v>0</v>
          </cell>
          <cell r="AX422">
            <v>4482.8900000000003</v>
          </cell>
          <cell r="AY422">
            <v>2231.21</v>
          </cell>
          <cell r="BZ422">
            <v>0</v>
          </cell>
          <cell r="CA422">
            <v>0</v>
          </cell>
          <cell r="CB422">
            <v>0</v>
          </cell>
          <cell r="CV422">
            <v>7201.39</v>
          </cell>
          <cell r="CW422">
            <v>0</v>
          </cell>
          <cell r="CX422">
            <v>0</v>
          </cell>
          <cell r="CY422">
            <v>138.13999999999999</v>
          </cell>
          <cell r="CZ422">
            <v>0</v>
          </cell>
          <cell r="DA422">
            <v>-25.85</v>
          </cell>
          <cell r="DB422">
            <v>0</v>
          </cell>
          <cell r="DC422">
            <v>0</v>
          </cell>
          <cell r="DD422">
            <v>0</v>
          </cell>
          <cell r="DE422">
            <v>375</v>
          </cell>
          <cell r="DF422">
            <v>0</v>
          </cell>
          <cell r="DG422">
            <v>4482.8900000000003</v>
          </cell>
          <cell r="DH422">
            <v>2231.21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</row>
        <row r="423">
          <cell r="A423" t="str">
            <v>sar 4</v>
          </cell>
          <cell r="B423" t="str">
            <v>SAR-4558-HO</v>
          </cell>
          <cell r="K423" t="str">
            <v>HO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BZ423">
            <v>0</v>
          </cell>
          <cell r="CA423">
            <v>0</v>
          </cell>
          <cell r="CB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</row>
        <row r="424">
          <cell r="A424" t="str">
            <v>sar 4</v>
          </cell>
          <cell r="B424" t="str">
            <v>SAR-4558-MA</v>
          </cell>
          <cell r="K424" t="str">
            <v>MA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Z424">
            <v>0</v>
          </cell>
          <cell r="CA424">
            <v>0</v>
          </cell>
          <cell r="CB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</row>
        <row r="425">
          <cell r="A425" t="str">
            <v>sar 4</v>
          </cell>
          <cell r="B425" t="str">
            <v>SAR-4558-ME</v>
          </cell>
          <cell r="K425" t="str">
            <v>ME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Z425">
            <v>0</v>
          </cell>
          <cell r="CA425">
            <v>0</v>
          </cell>
          <cell r="CB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</row>
        <row r="426">
          <cell r="A426" t="str">
            <v>sar 4</v>
          </cell>
          <cell r="B426" t="str">
            <v>SAR-4558-MO</v>
          </cell>
          <cell r="K426" t="str">
            <v>MO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348.36</v>
          </cell>
          <cell r="AT426">
            <v>0</v>
          </cell>
          <cell r="AU426">
            <v>112.24</v>
          </cell>
          <cell r="AV426">
            <v>203.1</v>
          </cell>
          <cell r="AW426">
            <v>220.33</v>
          </cell>
          <cell r="AX426">
            <v>391.21</v>
          </cell>
          <cell r="AY426">
            <v>255.95</v>
          </cell>
          <cell r="BZ426">
            <v>0</v>
          </cell>
          <cell r="CA426">
            <v>0</v>
          </cell>
          <cell r="CB426">
            <v>0</v>
          </cell>
          <cell r="CV426">
            <v>1531.19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348.36</v>
          </cell>
          <cell r="DC426">
            <v>0</v>
          </cell>
          <cell r="DD426">
            <v>112.24</v>
          </cell>
          <cell r="DE426">
            <v>203.1</v>
          </cell>
          <cell r="DF426">
            <v>220.33</v>
          </cell>
          <cell r="DG426">
            <v>391.21</v>
          </cell>
          <cell r="DH426">
            <v>255.95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</row>
        <row r="427">
          <cell r="A427" t="str">
            <v>sar 4</v>
          </cell>
          <cell r="B427" t="str">
            <v>SAR-4558-SC</v>
          </cell>
          <cell r="K427" t="str">
            <v>SC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BZ427">
            <v>0</v>
          </cell>
          <cell r="CA427">
            <v>0</v>
          </cell>
          <cell r="CB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</row>
        <row r="428">
          <cell r="A428" t="str">
            <v>sar 4</v>
          </cell>
          <cell r="B428" t="str">
            <v>SAR-4558-SE</v>
          </cell>
          <cell r="K428" t="str">
            <v>SE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BZ428">
            <v>0</v>
          </cell>
          <cell r="CA428">
            <v>0</v>
          </cell>
          <cell r="CB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</row>
        <row r="429">
          <cell r="A429" t="str">
            <v>sar 4</v>
          </cell>
          <cell r="B429" t="str">
            <v>SAR-4558-SO</v>
          </cell>
          <cell r="K429" t="str">
            <v>SO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Z429">
            <v>0</v>
          </cell>
          <cell r="CA429">
            <v>0</v>
          </cell>
          <cell r="CB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</row>
        <row r="430">
          <cell r="A430" t="str">
            <v>sar 4</v>
          </cell>
          <cell r="B430" t="str">
            <v>SAR-4558-SP</v>
          </cell>
          <cell r="K430" t="str">
            <v>SP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752.58</v>
          </cell>
          <cell r="AT430">
            <v>0</v>
          </cell>
          <cell r="AU430">
            <v>0</v>
          </cell>
          <cell r="AV430">
            <v>80.77</v>
          </cell>
          <cell r="AW430">
            <v>367.45</v>
          </cell>
          <cell r="AX430">
            <v>525.63</v>
          </cell>
          <cell r="AY430">
            <v>0</v>
          </cell>
          <cell r="BZ430">
            <v>0</v>
          </cell>
          <cell r="CA430">
            <v>0</v>
          </cell>
          <cell r="CB430">
            <v>0</v>
          </cell>
          <cell r="CV430">
            <v>1726.4299999999998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752.58</v>
          </cell>
          <cell r="DC430">
            <v>0</v>
          </cell>
          <cell r="DD430">
            <v>0</v>
          </cell>
          <cell r="DE430">
            <v>80.77</v>
          </cell>
          <cell r="DF430">
            <v>367.45</v>
          </cell>
          <cell r="DG430">
            <v>525.63</v>
          </cell>
          <cell r="DH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</row>
        <row r="431">
          <cell r="A431" t="str">
            <v>sar 4</v>
          </cell>
          <cell r="B431" t="str">
            <v>SAR-4558-ST</v>
          </cell>
          <cell r="K431" t="str">
            <v>ST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BZ431">
            <v>0</v>
          </cell>
          <cell r="CA431">
            <v>0</v>
          </cell>
          <cell r="CB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</row>
        <row r="432">
          <cell r="A432" t="str">
            <v>sar 4</v>
          </cell>
          <cell r="B432" t="str">
            <v>SAR-4558-TI</v>
          </cell>
          <cell r="K432" t="str">
            <v>TI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3176.51</v>
          </cell>
          <cell r="AN432">
            <v>-796.2</v>
          </cell>
          <cell r="AO432">
            <v>0</v>
          </cell>
          <cell r="AP432">
            <v>0</v>
          </cell>
          <cell r="AQ432">
            <v>0</v>
          </cell>
          <cell r="AR432">
            <v>181.51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-2250</v>
          </cell>
          <cell r="AX432">
            <v>8978.67</v>
          </cell>
          <cell r="AY432">
            <v>3069.54</v>
          </cell>
          <cell r="BZ432">
            <v>0</v>
          </cell>
          <cell r="CA432">
            <v>0</v>
          </cell>
          <cell r="CB432">
            <v>0</v>
          </cell>
          <cell r="CV432">
            <v>9183.52</v>
          </cell>
          <cell r="CW432">
            <v>-796.2</v>
          </cell>
          <cell r="CX432">
            <v>0</v>
          </cell>
          <cell r="CY432">
            <v>0</v>
          </cell>
          <cell r="CZ432">
            <v>0</v>
          </cell>
          <cell r="DA432">
            <v>181.51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-2250</v>
          </cell>
          <cell r="DG432">
            <v>8978.67</v>
          </cell>
          <cell r="DH432">
            <v>3069.54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</row>
        <row r="433">
          <cell r="A433" t="str">
            <v>sar 4</v>
          </cell>
          <cell r="B433" t="str">
            <v>SAR-4558-TM</v>
          </cell>
          <cell r="K433" t="str">
            <v>TM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814.73</v>
          </cell>
          <cell r="AN433">
            <v>0</v>
          </cell>
          <cell r="AO433">
            <v>2193.87</v>
          </cell>
          <cell r="AP433">
            <v>1499.79</v>
          </cell>
          <cell r="AQ433">
            <v>1424.19</v>
          </cell>
          <cell r="AR433">
            <v>457.04</v>
          </cell>
          <cell r="AS433">
            <v>1062.0899999999999</v>
          </cell>
          <cell r="AT433">
            <v>514.87</v>
          </cell>
          <cell r="AU433">
            <v>3989.17</v>
          </cell>
          <cell r="AV433">
            <v>1865.81</v>
          </cell>
          <cell r="AW433">
            <v>1587.07</v>
          </cell>
          <cell r="AX433">
            <v>2052.66</v>
          </cell>
          <cell r="AY433">
            <v>411.65</v>
          </cell>
          <cell r="BZ433">
            <v>0</v>
          </cell>
          <cell r="CA433">
            <v>0</v>
          </cell>
          <cell r="CB433">
            <v>0</v>
          </cell>
          <cell r="CV433">
            <v>17058.21</v>
          </cell>
          <cell r="CW433">
            <v>0</v>
          </cell>
          <cell r="CX433">
            <v>2193.87</v>
          </cell>
          <cell r="CY433">
            <v>1499.79</v>
          </cell>
          <cell r="CZ433">
            <v>1424.19</v>
          </cell>
          <cell r="DA433">
            <v>457.04</v>
          </cell>
          <cell r="DB433">
            <v>1062.0899999999999</v>
          </cell>
          <cell r="DC433">
            <v>514.87</v>
          </cell>
          <cell r="DD433">
            <v>3989.17</v>
          </cell>
          <cell r="DE433">
            <v>1865.81</v>
          </cell>
          <cell r="DF433">
            <v>1587.07</v>
          </cell>
          <cell r="DG433">
            <v>2052.66</v>
          </cell>
          <cell r="DH433">
            <v>411.65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</row>
        <row r="434">
          <cell r="A434" t="str">
            <v>sar 4</v>
          </cell>
          <cell r="B434" t="str">
            <v>SAR-4558-WR</v>
          </cell>
          <cell r="K434" t="str">
            <v>WR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230.8</v>
          </cell>
          <cell r="AR434">
            <v>80.84</v>
          </cell>
          <cell r="AS434">
            <v>50.1</v>
          </cell>
          <cell r="AT434">
            <v>0</v>
          </cell>
          <cell r="AU434">
            <v>199</v>
          </cell>
          <cell r="AV434">
            <v>307.3</v>
          </cell>
          <cell r="AW434">
            <v>0</v>
          </cell>
          <cell r="AX434">
            <v>241.97</v>
          </cell>
          <cell r="AY434">
            <v>0</v>
          </cell>
          <cell r="BZ434">
            <v>0</v>
          </cell>
          <cell r="CA434">
            <v>0</v>
          </cell>
          <cell r="CB434">
            <v>0</v>
          </cell>
          <cell r="CV434">
            <v>1110.01</v>
          </cell>
          <cell r="CW434">
            <v>0</v>
          </cell>
          <cell r="CX434">
            <v>0</v>
          </cell>
          <cell r="CY434">
            <v>0</v>
          </cell>
          <cell r="CZ434">
            <v>230.8</v>
          </cell>
          <cell r="DA434">
            <v>80.84</v>
          </cell>
          <cell r="DB434">
            <v>50.1</v>
          </cell>
          <cell r="DC434">
            <v>0</v>
          </cell>
          <cell r="DD434">
            <v>199</v>
          </cell>
          <cell r="DE434">
            <v>307.3</v>
          </cell>
          <cell r="DF434">
            <v>0</v>
          </cell>
          <cell r="DG434">
            <v>241.97</v>
          </cell>
          <cell r="DH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</row>
        <row r="435">
          <cell r="A435" t="str">
            <v>sar 4</v>
          </cell>
          <cell r="B435" t="str">
            <v>SAR-4559-APC</v>
          </cell>
          <cell r="K435" t="str">
            <v>APC</v>
          </cell>
          <cell r="AA435">
            <v>131.82</v>
          </cell>
          <cell r="AB435">
            <v>74.28</v>
          </cell>
          <cell r="AC435">
            <v>0</v>
          </cell>
          <cell r="AD435">
            <v>0</v>
          </cell>
          <cell r="AE435">
            <v>0</v>
          </cell>
          <cell r="AF435">
            <v>86.33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0.02</v>
          </cell>
          <cell r="AR435">
            <v>0</v>
          </cell>
          <cell r="AS435">
            <v>-0.12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BZ435">
            <v>0</v>
          </cell>
          <cell r="CA435">
            <v>0</v>
          </cell>
          <cell r="CB435">
            <v>0</v>
          </cell>
          <cell r="CV435">
            <v>-9.9999999999999992E-2</v>
          </cell>
          <cell r="CW435">
            <v>0</v>
          </cell>
          <cell r="CX435">
            <v>0</v>
          </cell>
          <cell r="CY435">
            <v>0</v>
          </cell>
          <cell r="CZ435">
            <v>0.02</v>
          </cell>
          <cell r="DA435">
            <v>0</v>
          </cell>
          <cell r="DB435">
            <v>-0.12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</row>
        <row r="436">
          <cell r="A436" t="str">
            <v>sar 4</v>
          </cell>
          <cell r="B436" t="str">
            <v>SAR-4559-CA</v>
          </cell>
          <cell r="K436" t="str">
            <v>CA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802.76</v>
          </cell>
          <cell r="AY436">
            <v>0</v>
          </cell>
          <cell r="BZ436">
            <v>0</v>
          </cell>
          <cell r="CA436">
            <v>0</v>
          </cell>
          <cell r="CB436">
            <v>0</v>
          </cell>
          <cell r="CV436">
            <v>802.76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802.76</v>
          </cell>
          <cell r="DH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</row>
        <row r="437">
          <cell r="A437" t="str">
            <v>sar 4</v>
          </cell>
          <cell r="B437" t="str">
            <v>SAR-4559-CS</v>
          </cell>
          <cell r="K437" t="str">
            <v>CS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Z437">
            <v>0</v>
          </cell>
          <cell r="CA437">
            <v>0</v>
          </cell>
          <cell r="CB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</row>
        <row r="438">
          <cell r="A438" t="str">
            <v>sar 4</v>
          </cell>
          <cell r="B438" t="str">
            <v>SAR-4559-EV</v>
          </cell>
          <cell r="K438" t="str">
            <v>EV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330.92</v>
          </cell>
          <cell r="AN438">
            <v>0</v>
          </cell>
          <cell r="AO438">
            <v>0</v>
          </cell>
          <cell r="AP438">
            <v>0</v>
          </cell>
          <cell r="AQ438">
            <v>330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145.9</v>
          </cell>
          <cell r="AY438">
            <v>868.86</v>
          </cell>
          <cell r="BZ438">
            <v>0</v>
          </cell>
          <cell r="CA438">
            <v>0</v>
          </cell>
          <cell r="CB438">
            <v>0</v>
          </cell>
          <cell r="CV438">
            <v>1344.76</v>
          </cell>
          <cell r="CW438">
            <v>0</v>
          </cell>
          <cell r="CX438">
            <v>0</v>
          </cell>
          <cell r="CY438">
            <v>0</v>
          </cell>
          <cell r="CZ438">
            <v>330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145.9</v>
          </cell>
          <cell r="DH438">
            <v>868.86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</row>
        <row r="439">
          <cell r="A439" t="str">
            <v>sar 4</v>
          </cell>
          <cell r="B439" t="str">
            <v>SAR-4559-HO</v>
          </cell>
          <cell r="K439" t="str">
            <v>HO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BZ439">
            <v>0</v>
          </cell>
          <cell r="CA439">
            <v>0</v>
          </cell>
          <cell r="CB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</row>
        <row r="440">
          <cell r="A440" t="str">
            <v>sar 4</v>
          </cell>
          <cell r="B440" t="str">
            <v>SAR-4559-MA</v>
          </cell>
          <cell r="K440" t="str">
            <v>MA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BZ440">
            <v>0</v>
          </cell>
          <cell r="CA440">
            <v>0</v>
          </cell>
          <cell r="CB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</row>
        <row r="441">
          <cell r="A441" t="str">
            <v>sar 4</v>
          </cell>
          <cell r="B441" t="str">
            <v>SAR-4559-ME</v>
          </cell>
          <cell r="K441" t="str">
            <v>ME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BZ441">
            <v>0</v>
          </cell>
          <cell r="CA441">
            <v>0</v>
          </cell>
          <cell r="CB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</row>
        <row r="442">
          <cell r="A442" t="str">
            <v>sar 4</v>
          </cell>
          <cell r="B442" t="str">
            <v>SAR-4559-MO</v>
          </cell>
          <cell r="K442" t="str">
            <v>MO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31.27</v>
          </cell>
          <cell r="AY442">
            <v>0</v>
          </cell>
          <cell r="BZ442">
            <v>0</v>
          </cell>
          <cell r="CA442">
            <v>0</v>
          </cell>
          <cell r="CB442">
            <v>0</v>
          </cell>
          <cell r="CV442">
            <v>31.27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31.27</v>
          </cell>
          <cell r="DH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</row>
        <row r="443">
          <cell r="A443" t="str">
            <v>sar 4</v>
          </cell>
          <cell r="B443" t="str">
            <v>SAR-4559-SE</v>
          </cell>
          <cell r="K443" t="str">
            <v>SE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BZ443">
            <v>0</v>
          </cell>
          <cell r="CA443">
            <v>0</v>
          </cell>
          <cell r="CB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</row>
        <row r="444">
          <cell r="A444" t="str">
            <v>sar 4</v>
          </cell>
          <cell r="B444" t="str">
            <v>SAR-4559-SO</v>
          </cell>
          <cell r="K444" t="str">
            <v>SO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BZ444">
            <v>0</v>
          </cell>
          <cell r="CA444">
            <v>0</v>
          </cell>
          <cell r="CB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</row>
        <row r="445">
          <cell r="A445" t="str">
            <v>sar 4</v>
          </cell>
          <cell r="B445" t="str">
            <v>SAR-4559-SP</v>
          </cell>
          <cell r="K445" t="str">
            <v>SP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332.42</v>
          </cell>
          <cell r="AY445">
            <v>0</v>
          </cell>
          <cell r="BZ445">
            <v>0</v>
          </cell>
          <cell r="CA445">
            <v>0</v>
          </cell>
          <cell r="CB445">
            <v>0</v>
          </cell>
          <cell r="CV445">
            <v>332.42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332.42</v>
          </cell>
          <cell r="DH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</row>
        <row r="446">
          <cell r="A446" t="str">
            <v>sar 4</v>
          </cell>
          <cell r="B446" t="str">
            <v>SAR-4559-ST</v>
          </cell>
          <cell r="K446" t="str">
            <v>ST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BZ446">
            <v>0</v>
          </cell>
          <cell r="CA446">
            <v>0</v>
          </cell>
          <cell r="CB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</row>
        <row r="447">
          <cell r="A447" t="str">
            <v>sar 4</v>
          </cell>
          <cell r="B447" t="str">
            <v>SAR-4559-TI</v>
          </cell>
          <cell r="K447" t="str">
            <v>TI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N447">
            <v>0</v>
          </cell>
          <cell r="AO447">
            <v>0</v>
          </cell>
          <cell r="AP447">
            <v>5.5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2920.28</v>
          </cell>
          <cell r="AY447">
            <v>614.59</v>
          </cell>
          <cell r="BZ447">
            <v>0</v>
          </cell>
          <cell r="CA447">
            <v>0</v>
          </cell>
          <cell r="CB447">
            <v>0</v>
          </cell>
          <cell r="CV447">
            <v>3540.3700000000003</v>
          </cell>
          <cell r="CW447">
            <v>0</v>
          </cell>
          <cell r="CX447">
            <v>0</v>
          </cell>
          <cell r="CY447">
            <v>5.5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2920.28</v>
          </cell>
          <cell r="DH447">
            <v>614.59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</row>
        <row r="448">
          <cell r="A448" t="str">
            <v>sar 4</v>
          </cell>
          <cell r="B448" t="str">
            <v>SAR-4559-TM</v>
          </cell>
          <cell r="K448" t="str">
            <v>TM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-27</v>
          </cell>
          <cell r="AY448">
            <v>376.54</v>
          </cell>
          <cell r="BZ448">
            <v>0</v>
          </cell>
          <cell r="CA448">
            <v>0</v>
          </cell>
          <cell r="CB448">
            <v>0</v>
          </cell>
          <cell r="CV448">
            <v>349.54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-27</v>
          </cell>
          <cell r="DH448">
            <v>376.54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</row>
        <row r="449">
          <cell r="A449" t="str">
            <v>sar 4</v>
          </cell>
          <cell r="B449" t="str">
            <v>SAR-4559-WR</v>
          </cell>
          <cell r="K449" t="str">
            <v>WR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BZ449">
            <v>0</v>
          </cell>
          <cell r="CA449">
            <v>0</v>
          </cell>
          <cell r="CB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</row>
        <row r="450">
          <cell r="A450" t="str">
            <v>sar 4</v>
          </cell>
          <cell r="B450" t="str">
            <v>SAR-4560-APC</v>
          </cell>
          <cell r="K450" t="str">
            <v>APC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5285</v>
          </cell>
          <cell r="AN450">
            <v>100</v>
          </cell>
          <cell r="AO450">
            <v>6</v>
          </cell>
          <cell r="AP450">
            <v>126.5</v>
          </cell>
          <cell r="AQ450">
            <v>0</v>
          </cell>
          <cell r="AR450">
            <v>2942</v>
          </cell>
          <cell r="AS450">
            <v>0</v>
          </cell>
          <cell r="AT450">
            <v>0</v>
          </cell>
          <cell r="AU450">
            <v>1868.97</v>
          </cell>
          <cell r="AV450">
            <v>1106.21</v>
          </cell>
          <cell r="AW450">
            <v>33.99</v>
          </cell>
          <cell r="AX450">
            <v>0</v>
          </cell>
          <cell r="AY450">
            <v>0</v>
          </cell>
          <cell r="BZ450">
            <v>0</v>
          </cell>
          <cell r="CA450">
            <v>0</v>
          </cell>
          <cell r="CB450">
            <v>0</v>
          </cell>
          <cell r="CV450">
            <v>6183.67</v>
          </cell>
          <cell r="CW450">
            <v>100</v>
          </cell>
          <cell r="CX450">
            <v>6</v>
          </cell>
          <cell r="CY450">
            <v>126.5</v>
          </cell>
          <cell r="CZ450">
            <v>0</v>
          </cell>
          <cell r="DA450">
            <v>2942</v>
          </cell>
          <cell r="DB450">
            <v>0</v>
          </cell>
          <cell r="DC450">
            <v>0</v>
          </cell>
          <cell r="DD450">
            <v>1868.97</v>
          </cell>
          <cell r="DE450">
            <v>1106.21</v>
          </cell>
          <cell r="DF450">
            <v>33.99</v>
          </cell>
          <cell r="DG450">
            <v>0</v>
          </cell>
          <cell r="DH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</row>
        <row r="451">
          <cell r="A451" t="str">
            <v>sar 4</v>
          </cell>
          <cell r="B451" t="str">
            <v>SAR-4561-APC</v>
          </cell>
          <cell r="K451" t="str">
            <v>APC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4592</v>
          </cell>
          <cell r="AN451">
            <v>0</v>
          </cell>
          <cell r="AO451">
            <v>0</v>
          </cell>
          <cell r="AP451">
            <v>0</v>
          </cell>
          <cell r="AQ451">
            <v>3588.89</v>
          </cell>
          <cell r="AR451">
            <v>0</v>
          </cell>
          <cell r="AS451">
            <v>0</v>
          </cell>
          <cell r="AT451">
            <v>0</v>
          </cell>
          <cell r="AU451">
            <v>306.24</v>
          </cell>
          <cell r="AV451">
            <v>0</v>
          </cell>
          <cell r="AW451">
            <v>-229.97</v>
          </cell>
          <cell r="AX451">
            <v>0</v>
          </cell>
          <cell r="AY451">
            <v>0</v>
          </cell>
          <cell r="BZ451">
            <v>0</v>
          </cell>
          <cell r="CA451">
            <v>0</v>
          </cell>
          <cell r="CB451">
            <v>0</v>
          </cell>
          <cell r="CV451">
            <v>3665.1600000000003</v>
          </cell>
          <cell r="CW451">
            <v>0</v>
          </cell>
          <cell r="CX451">
            <v>0</v>
          </cell>
          <cell r="CY451">
            <v>0</v>
          </cell>
          <cell r="CZ451">
            <v>3588.89</v>
          </cell>
          <cell r="DA451">
            <v>0</v>
          </cell>
          <cell r="DB451">
            <v>0</v>
          </cell>
          <cell r="DC451">
            <v>0</v>
          </cell>
          <cell r="DD451">
            <v>306.24</v>
          </cell>
          <cell r="DE451">
            <v>0</v>
          </cell>
          <cell r="DF451">
            <v>-229.97</v>
          </cell>
          <cell r="DG451">
            <v>0</v>
          </cell>
          <cell r="DH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</row>
        <row r="452">
          <cell r="A452" t="str">
            <v>sar 4</v>
          </cell>
          <cell r="B452" t="str">
            <v>SAR-4570-APC</v>
          </cell>
          <cell r="K452" t="str">
            <v>APC</v>
          </cell>
          <cell r="AA452">
            <v>0</v>
          </cell>
          <cell r="AB452">
            <v>0</v>
          </cell>
          <cell r="AC452">
            <v>0</v>
          </cell>
          <cell r="AD452">
            <v>4303.9799999999996</v>
          </cell>
          <cell r="AE452">
            <v>0</v>
          </cell>
          <cell r="AF452">
            <v>258.5</v>
          </cell>
          <cell r="AG452">
            <v>0</v>
          </cell>
          <cell r="AH452">
            <v>2489.65</v>
          </cell>
          <cell r="AI452">
            <v>1304.25</v>
          </cell>
          <cell r="AJ452">
            <v>0</v>
          </cell>
          <cell r="AK452">
            <v>0</v>
          </cell>
          <cell r="AL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BZ452">
            <v>0</v>
          </cell>
          <cell r="CA452">
            <v>0</v>
          </cell>
          <cell r="CB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</row>
        <row r="453">
          <cell r="A453" t="str">
            <v>sar 4</v>
          </cell>
          <cell r="B453" t="str">
            <v>SAR-4571-APC</v>
          </cell>
          <cell r="K453" t="str">
            <v>APC</v>
          </cell>
          <cell r="AA453">
            <v>0</v>
          </cell>
          <cell r="AB453">
            <v>0</v>
          </cell>
          <cell r="AC453">
            <v>2763.45</v>
          </cell>
          <cell r="AD453">
            <v>-2763.45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-1245.0999999999999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BZ453">
            <v>0</v>
          </cell>
          <cell r="CA453">
            <v>0</v>
          </cell>
          <cell r="CB453">
            <v>0</v>
          </cell>
          <cell r="CV453">
            <v>-1245.0999999999999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-1245.0999999999999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</row>
        <row r="454">
          <cell r="A454" t="str">
            <v>sar 4</v>
          </cell>
          <cell r="B454" t="str">
            <v>SAR-4572-APC</v>
          </cell>
          <cell r="K454" t="str">
            <v>APC</v>
          </cell>
          <cell r="AA454">
            <v>1278</v>
          </cell>
          <cell r="AB454">
            <v>6850.01</v>
          </cell>
          <cell r="AC454">
            <v>2804.91</v>
          </cell>
          <cell r="AD454">
            <v>3536.89</v>
          </cell>
          <cell r="AE454">
            <v>0</v>
          </cell>
          <cell r="AF454">
            <v>4521.3999999999996</v>
          </cell>
          <cell r="AG454">
            <v>9464</v>
          </cell>
          <cell r="AH454">
            <v>228</v>
          </cell>
          <cell r="AI454">
            <v>2891.69</v>
          </cell>
          <cell r="AJ454">
            <v>0</v>
          </cell>
          <cell r="AK454">
            <v>0</v>
          </cell>
          <cell r="AL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255</v>
          </cell>
          <cell r="BZ454">
            <v>0</v>
          </cell>
          <cell r="CA454">
            <v>0</v>
          </cell>
          <cell r="CB454">
            <v>0</v>
          </cell>
          <cell r="CV454">
            <v>255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255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</row>
        <row r="455">
          <cell r="A455" t="str">
            <v>sar 4</v>
          </cell>
          <cell r="B455" t="str">
            <v>SAR-4573-APC</v>
          </cell>
          <cell r="K455" t="str">
            <v>APC</v>
          </cell>
          <cell r="AA455">
            <v>6105.78</v>
          </cell>
          <cell r="AB455">
            <v>2200</v>
          </cell>
          <cell r="AC455">
            <v>472.89</v>
          </cell>
          <cell r="AD455">
            <v>-2919.47</v>
          </cell>
          <cell r="AE455">
            <v>0</v>
          </cell>
          <cell r="AF455">
            <v>5142.96</v>
          </cell>
          <cell r="AG455">
            <v>8155.89</v>
          </cell>
          <cell r="AH455">
            <v>34840.839999999997</v>
          </cell>
          <cell r="AI455">
            <v>24785.83</v>
          </cell>
          <cell r="AJ455">
            <v>48292.08</v>
          </cell>
          <cell r="AK455">
            <v>27671.62</v>
          </cell>
          <cell r="AL455">
            <v>28011.32</v>
          </cell>
          <cell r="AN455">
            <v>27350.05</v>
          </cell>
          <cell r="AO455">
            <v>14094.47</v>
          </cell>
          <cell r="AP455">
            <v>1715.14</v>
          </cell>
          <cell r="AQ455">
            <v>52.25</v>
          </cell>
          <cell r="AR455">
            <v>1337.13</v>
          </cell>
          <cell r="AS455">
            <v>3983.3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806.34</v>
          </cell>
          <cell r="AY455">
            <v>1246.67</v>
          </cell>
          <cell r="BZ455">
            <v>0</v>
          </cell>
          <cell r="CA455">
            <v>0</v>
          </cell>
          <cell r="CB455">
            <v>0</v>
          </cell>
          <cell r="CV455">
            <v>50585.349999999991</v>
          </cell>
          <cell r="CW455">
            <v>27350.05</v>
          </cell>
          <cell r="CX455">
            <v>14094.47</v>
          </cell>
          <cell r="CY455">
            <v>1715.14</v>
          </cell>
          <cell r="CZ455">
            <v>52.25</v>
          </cell>
          <cell r="DA455">
            <v>1337.13</v>
          </cell>
          <cell r="DB455">
            <v>3983.3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806.34</v>
          </cell>
          <cell r="DH455">
            <v>1246.67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</row>
        <row r="456">
          <cell r="A456" t="str">
            <v>sar 4</v>
          </cell>
          <cell r="B456" t="str">
            <v>SAR-4573-CA</v>
          </cell>
          <cell r="K456" t="str">
            <v>CA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BZ456">
            <v>0</v>
          </cell>
          <cell r="CA456">
            <v>0</v>
          </cell>
          <cell r="CB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</row>
        <row r="457">
          <cell r="A457" t="str">
            <v>sar 4</v>
          </cell>
          <cell r="B457" t="str">
            <v>SAR-4573-CS</v>
          </cell>
          <cell r="K457" t="str">
            <v>CS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BZ457">
            <v>0</v>
          </cell>
          <cell r="CA457">
            <v>0</v>
          </cell>
          <cell r="CB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</row>
        <row r="458">
          <cell r="A458" t="str">
            <v>sar 4</v>
          </cell>
          <cell r="B458" t="str">
            <v>SAR-4573-EV</v>
          </cell>
          <cell r="K458" t="str">
            <v>EV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2322.4899999999998</v>
          </cell>
          <cell r="AY458">
            <v>4820.68</v>
          </cell>
          <cell r="BZ458">
            <v>0</v>
          </cell>
          <cell r="CA458">
            <v>0</v>
          </cell>
          <cell r="CB458">
            <v>0</v>
          </cell>
          <cell r="CV458">
            <v>7143.17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2322.4899999999998</v>
          </cell>
          <cell r="DH458">
            <v>4820.68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</row>
        <row r="459">
          <cell r="A459" t="str">
            <v>sar 4</v>
          </cell>
          <cell r="B459" t="str">
            <v>SAR-4573-HO</v>
          </cell>
          <cell r="K459" t="str">
            <v>HO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BZ459">
            <v>0</v>
          </cell>
          <cell r="CA459">
            <v>0</v>
          </cell>
          <cell r="CB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</row>
        <row r="460">
          <cell r="A460" t="str">
            <v>sar 4</v>
          </cell>
          <cell r="B460" t="str">
            <v>SAR-4573-MA</v>
          </cell>
          <cell r="K460" t="str">
            <v>MA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BZ460">
            <v>0</v>
          </cell>
          <cell r="CA460">
            <v>0</v>
          </cell>
          <cell r="CB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</row>
        <row r="461">
          <cell r="A461" t="str">
            <v>sar 4</v>
          </cell>
          <cell r="B461" t="str">
            <v>SAR-4573-ME</v>
          </cell>
          <cell r="K461" t="str">
            <v>ME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BZ461">
            <v>0</v>
          </cell>
          <cell r="CA461">
            <v>0</v>
          </cell>
          <cell r="CB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</row>
        <row r="462">
          <cell r="A462" t="str">
            <v>sar 4</v>
          </cell>
          <cell r="B462" t="str">
            <v>SAR-4573-MO</v>
          </cell>
          <cell r="K462" t="str">
            <v>MO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67.5</v>
          </cell>
          <cell r="AY462">
            <v>0</v>
          </cell>
          <cell r="BZ462">
            <v>0</v>
          </cell>
          <cell r="CA462">
            <v>0</v>
          </cell>
          <cell r="CB462">
            <v>0</v>
          </cell>
          <cell r="CV462">
            <v>67.5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67.5</v>
          </cell>
          <cell r="DH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</row>
        <row r="463">
          <cell r="A463" t="str">
            <v>sar 4</v>
          </cell>
          <cell r="B463" t="str">
            <v>SAR-4573-SC</v>
          </cell>
          <cell r="K463" t="str">
            <v>SC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224</v>
          </cell>
          <cell r="AX463">
            <v>856.54</v>
          </cell>
          <cell r="AY463">
            <v>537.70000000000005</v>
          </cell>
          <cell r="BZ463">
            <v>0</v>
          </cell>
          <cell r="CA463">
            <v>0</v>
          </cell>
          <cell r="CB463">
            <v>0</v>
          </cell>
          <cell r="CV463">
            <v>1618.24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224</v>
          </cell>
          <cell r="DG463">
            <v>856.54</v>
          </cell>
          <cell r="DH463">
            <v>537.70000000000005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</row>
        <row r="464">
          <cell r="A464" t="str">
            <v>sar 4</v>
          </cell>
          <cell r="B464" t="str">
            <v>SAR-4573-SO</v>
          </cell>
          <cell r="K464" t="str">
            <v>SO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BZ464">
            <v>0</v>
          </cell>
          <cell r="CA464">
            <v>0</v>
          </cell>
          <cell r="CB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</row>
        <row r="465">
          <cell r="A465" t="str">
            <v>sar 4</v>
          </cell>
          <cell r="B465" t="str">
            <v>SAR-4573-SP</v>
          </cell>
          <cell r="K465" t="str">
            <v>SP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333.38</v>
          </cell>
          <cell r="AX465">
            <v>0</v>
          </cell>
          <cell r="AY465">
            <v>860.79</v>
          </cell>
          <cell r="BZ465">
            <v>0</v>
          </cell>
          <cell r="CA465">
            <v>0</v>
          </cell>
          <cell r="CB465">
            <v>0</v>
          </cell>
          <cell r="CV465">
            <v>1194.17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333.38</v>
          </cell>
          <cell r="DG465">
            <v>0</v>
          </cell>
          <cell r="DH465">
            <v>860.79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</row>
        <row r="466">
          <cell r="A466" t="str">
            <v>sar 4</v>
          </cell>
          <cell r="B466" t="str">
            <v>SAR-4573-ST</v>
          </cell>
          <cell r="K466" t="str">
            <v>ST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BZ466">
            <v>0</v>
          </cell>
          <cell r="CA466">
            <v>0</v>
          </cell>
          <cell r="CB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</row>
        <row r="467">
          <cell r="A467" t="str">
            <v>sar 4</v>
          </cell>
          <cell r="B467" t="str">
            <v>SAR-4573-TI</v>
          </cell>
          <cell r="K467" t="str">
            <v>TI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2211.44</v>
          </cell>
          <cell r="AY467">
            <v>7824.52</v>
          </cell>
          <cell r="BZ467">
            <v>0</v>
          </cell>
          <cell r="CA467">
            <v>0</v>
          </cell>
          <cell r="CB467">
            <v>0</v>
          </cell>
          <cell r="CV467">
            <v>10035.960000000001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2211.44</v>
          </cell>
          <cell r="DH467">
            <v>7824.52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</row>
        <row r="468">
          <cell r="A468" t="str">
            <v>sar 4</v>
          </cell>
          <cell r="B468" t="str">
            <v>SAR-4573-TM</v>
          </cell>
          <cell r="K468" t="str">
            <v>TM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275</v>
          </cell>
          <cell r="AU468">
            <v>1050.03</v>
          </cell>
          <cell r="AV468">
            <v>1925.23</v>
          </cell>
          <cell r="AW468">
            <v>576.25</v>
          </cell>
          <cell r="AX468">
            <v>812.73</v>
          </cell>
          <cell r="AY468">
            <v>0</v>
          </cell>
          <cell r="BZ468">
            <v>0</v>
          </cell>
          <cell r="CA468">
            <v>0</v>
          </cell>
          <cell r="CB468">
            <v>0</v>
          </cell>
          <cell r="CV468">
            <v>4639.24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275</v>
          </cell>
          <cell r="DD468">
            <v>1050.03</v>
          </cell>
          <cell r="DE468">
            <v>1925.23</v>
          </cell>
          <cell r="DF468">
            <v>576.25</v>
          </cell>
          <cell r="DG468">
            <v>812.73</v>
          </cell>
          <cell r="DH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</row>
        <row r="469">
          <cell r="A469" t="str">
            <v>sar 4</v>
          </cell>
          <cell r="B469" t="str">
            <v>SAR-4573-WR</v>
          </cell>
          <cell r="K469" t="str">
            <v>WR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66.5</v>
          </cell>
          <cell r="AV469">
            <v>71.25</v>
          </cell>
          <cell r="AW469">
            <v>255</v>
          </cell>
          <cell r="AX469">
            <v>0</v>
          </cell>
          <cell r="AY469">
            <v>130</v>
          </cell>
          <cell r="BZ469">
            <v>0</v>
          </cell>
          <cell r="CA469">
            <v>0</v>
          </cell>
          <cell r="CB469">
            <v>0</v>
          </cell>
          <cell r="CV469">
            <v>522.75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66.5</v>
          </cell>
          <cell r="DE469">
            <v>71.25</v>
          </cell>
          <cell r="DF469">
            <v>255</v>
          </cell>
          <cell r="DG469">
            <v>0</v>
          </cell>
          <cell r="DH469">
            <v>130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</row>
        <row r="470">
          <cell r="A470" t="str">
            <v>sar 4</v>
          </cell>
          <cell r="B470" t="str">
            <v>SAR-4574-APC</v>
          </cell>
          <cell r="K470" t="str">
            <v>APC</v>
          </cell>
          <cell r="AA470">
            <v>0</v>
          </cell>
          <cell r="AB470">
            <v>0</v>
          </cell>
          <cell r="AC470">
            <v>435</v>
          </cell>
          <cell r="AD470">
            <v>18985.78</v>
          </cell>
          <cell r="AE470">
            <v>13048.46</v>
          </cell>
          <cell r="AF470">
            <v>29353.21</v>
          </cell>
          <cell r="AG470">
            <v>26522.240000000002</v>
          </cell>
          <cell r="AH470">
            <v>7651.88</v>
          </cell>
          <cell r="AI470">
            <v>3534.14</v>
          </cell>
          <cell r="AJ470">
            <v>0</v>
          </cell>
          <cell r="AK470">
            <v>0</v>
          </cell>
          <cell r="AL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BZ470">
            <v>0</v>
          </cell>
          <cell r="CA470">
            <v>0</v>
          </cell>
          <cell r="CB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</row>
        <row r="471">
          <cell r="A471" t="str">
            <v>sar 4</v>
          </cell>
          <cell r="B471" t="str">
            <v>SAR-4574-TI</v>
          </cell>
          <cell r="K471" t="str">
            <v>TI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11761.51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2582.15</v>
          </cell>
          <cell r="AY471">
            <v>3254.69</v>
          </cell>
          <cell r="BZ471">
            <v>0</v>
          </cell>
          <cell r="CA471">
            <v>0</v>
          </cell>
          <cell r="CB471">
            <v>0</v>
          </cell>
          <cell r="CV471">
            <v>5836.84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2582.15</v>
          </cell>
          <cell r="DH471">
            <v>3254.69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</row>
        <row r="472">
          <cell r="A472" t="str">
            <v>sar 4</v>
          </cell>
          <cell r="B472" t="str">
            <v>SAR-4574-TM</v>
          </cell>
          <cell r="K472" t="str">
            <v>TM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BZ472">
            <v>0</v>
          </cell>
          <cell r="CA472">
            <v>0</v>
          </cell>
          <cell r="CB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</row>
        <row r="473">
          <cell r="A473" t="str">
            <v>sar 4</v>
          </cell>
          <cell r="B473" t="str">
            <v>SAR-4575-APC</v>
          </cell>
          <cell r="K473" t="str">
            <v>APC</v>
          </cell>
          <cell r="AA473">
            <v>5720.76</v>
          </cell>
          <cell r="AB473">
            <v>135</v>
          </cell>
          <cell r="AC473">
            <v>57</v>
          </cell>
          <cell r="AD473">
            <v>2812.22</v>
          </cell>
          <cell r="AE473">
            <v>192.38</v>
          </cell>
          <cell r="AF473">
            <v>12427.32</v>
          </cell>
          <cell r="AG473">
            <v>3021.33</v>
          </cell>
          <cell r="AH473">
            <v>2754.55</v>
          </cell>
          <cell r="AI473">
            <v>1158.6099999999999</v>
          </cell>
          <cell r="AJ473">
            <v>0</v>
          </cell>
          <cell r="AK473">
            <v>0</v>
          </cell>
          <cell r="AL473">
            <v>1669.73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BZ473">
            <v>0</v>
          </cell>
          <cell r="CA473">
            <v>0</v>
          </cell>
          <cell r="CB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</row>
        <row r="474">
          <cell r="A474" t="str">
            <v>sar 4</v>
          </cell>
          <cell r="B474" t="str">
            <v>SAR-4576-EV</v>
          </cell>
          <cell r="K474" t="str">
            <v>EV</v>
          </cell>
          <cell r="AA474">
            <v>3315.92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BZ474">
            <v>0</v>
          </cell>
          <cell r="CA474">
            <v>0</v>
          </cell>
          <cell r="CB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</row>
        <row r="475">
          <cell r="A475" t="str">
            <v>sar 4</v>
          </cell>
          <cell r="B475" t="str">
            <v>SAR-4576-ST</v>
          </cell>
          <cell r="K475" t="str">
            <v>ST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BZ475">
            <v>0</v>
          </cell>
          <cell r="CA475">
            <v>0</v>
          </cell>
          <cell r="CB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</row>
        <row r="476">
          <cell r="A476" t="str">
            <v>sar 4</v>
          </cell>
          <cell r="B476" t="str">
            <v>SAR-4577-APC</v>
          </cell>
          <cell r="K476" t="str">
            <v>APC</v>
          </cell>
          <cell r="AA476">
            <v>3158.52</v>
          </cell>
          <cell r="AB476">
            <v>893.81</v>
          </cell>
          <cell r="AC476">
            <v>4797</v>
          </cell>
          <cell r="AD476">
            <v>4205</v>
          </cell>
          <cell r="AE476">
            <v>6459</v>
          </cell>
          <cell r="AF476">
            <v>6880</v>
          </cell>
          <cell r="AG476">
            <v>1718</v>
          </cell>
          <cell r="AH476">
            <v>1083</v>
          </cell>
          <cell r="AI476">
            <v>1132</v>
          </cell>
          <cell r="AJ476">
            <v>0</v>
          </cell>
          <cell r="AK476">
            <v>0</v>
          </cell>
          <cell r="AL476">
            <v>148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BZ476">
            <v>0</v>
          </cell>
          <cell r="CA476">
            <v>0</v>
          </cell>
          <cell r="CB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</row>
        <row r="477">
          <cell r="A477" t="str">
            <v>sar 4</v>
          </cell>
          <cell r="B477" t="str">
            <v>SAR-4578-APC</v>
          </cell>
          <cell r="K477" t="str">
            <v>APC</v>
          </cell>
          <cell r="AA477">
            <v>1028</v>
          </cell>
          <cell r="AB477">
            <v>165.34</v>
          </cell>
          <cell r="AC477">
            <v>2415</v>
          </cell>
          <cell r="AD477">
            <v>2117</v>
          </cell>
          <cell r="AE477">
            <v>3252</v>
          </cell>
          <cell r="AF477">
            <v>3464</v>
          </cell>
          <cell r="AG477">
            <v>1528</v>
          </cell>
          <cell r="AH477">
            <v>545</v>
          </cell>
          <cell r="AI477">
            <v>570</v>
          </cell>
          <cell r="AJ477">
            <v>0</v>
          </cell>
          <cell r="AK477">
            <v>0</v>
          </cell>
          <cell r="AL477">
            <v>76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BZ477">
            <v>0</v>
          </cell>
          <cell r="CA477">
            <v>0</v>
          </cell>
          <cell r="CB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</row>
        <row r="478">
          <cell r="A478" t="str">
            <v>sar 4</v>
          </cell>
          <cell r="B478" t="str">
            <v>SAR-4579-APC</v>
          </cell>
          <cell r="K478" t="str">
            <v>APC</v>
          </cell>
          <cell r="AA478">
            <v>0</v>
          </cell>
          <cell r="AB478">
            <v>0</v>
          </cell>
          <cell r="AC478">
            <v>0</v>
          </cell>
          <cell r="AD478">
            <v>3605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BZ478">
            <v>0</v>
          </cell>
          <cell r="CA478">
            <v>0</v>
          </cell>
          <cell r="CB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</row>
        <row r="479">
          <cell r="A479" t="str">
            <v>sar 4</v>
          </cell>
          <cell r="B479" t="str">
            <v>SAR-4580-APC</v>
          </cell>
          <cell r="K479" t="str">
            <v>APC</v>
          </cell>
          <cell r="AA479">
            <v>0</v>
          </cell>
          <cell r="AB479">
            <v>0</v>
          </cell>
          <cell r="AC479">
            <v>0</v>
          </cell>
          <cell r="AD479">
            <v>1815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BZ479">
            <v>0</v>
          </cell>
          <cell r="CA479">
            <v>0</v>
          </cell>
          <cell r="CB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</row>
        <row r="480">
          <cell r="A480" t="str">
            <v>sar 4</v>
          </cell>
          <cell r="B480" t="str">
            <v>SAR-4581-APC</v>
          </cell>
          <cell r="K480" t="str">
            <v>APC</v>
          </cell>
          <cell r="AA480">
            <v>1197.5</v>
          </cell>
          <cell r="AB480">
            <v>6331.43</v>
          </cell>
          <cell r="AC480">
            <v>0</v>
          </cell>
          <cell r="AD480">
            <v>0</v>
          </cell>
          <cell r="AE480">
            <v>1234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527</v>
          </cell>
          <cell r="AL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BZ480">
            <v>0</v>
          </cell>
          <cell r="CA480">
            <v>0</v>
          </cell>
          <cell r="CB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</row>
        <row r="481">
          <cell r="A481" t="str">
            <v>sar 4</v>
          </cell>
          <cell r="B481" t="str">
            <v>SAR-4582-APC</v>
          </cell>
          <cell r="K481" t="str">
            <v>APC</v>
          </cell>
          <cell r="AA481">
            <v>457.52</v>
          </cell>
          <cell r="AB481">
            <v>833</v>
          </cell>
          <cell r="AC481">
            <v>0</v>
          </cell>
          <cell r="AD481">
            <v>0</v>
          </cell>
          <cell r="AE481">
            <v>621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267</v>
          </cell>
          <cell r="AL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BZ481">
            <v>0</v>
          </cell>
          <cell r="CA481">
            <v>0</v>
          </cell>
          <cell r="CB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</row>
        <row r="482">
          <cell r="A482" t="str">
            <v>sar 4</v>
          </cell>
          <cell r="B482" t="str">
            <v>SAR-4583-APC</v>
          </cell>
          <cell r="K482" t="str">
            <v>APC</v>
          </cell>
          <cell r="AA482">
            <v>0</v>
          </cell>
          <cell r="AB482">
            <v>0</v>
          </cell>
          <cell r="AC482">
            <v>143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56</v>
          </cell>
          <cell r="AJ482">
            <v>0</v>
          </cell>
          <cell r="AK482">
            <v>0</v>
          </cell>
          <cell r="AL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BZ482">
            <v>0</v>
          </cell>
          <cell r="CA482">
            <v>0</v>
          </cell>
          <cell r="CB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</row>
        <row r="483">
          <cell r="A483" t="str">
            <v>sar 4</v>
          </cell>
          <cell r="B483" t="str">
            <v>SAR-4584-APC</v>
          </cell>
          <cell r="K483" t="str">
            <v>APC</v>
          </cell>
          <cell r="AA483">
            <v>0</v>
          </cell>
          <cell r="AB483">
            <v>0</v>
          </cell>
          <cell r="AC483">
            <v>72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28</v>
          </cell>
          <cell r="AJ483">
            <v>0</v>
          </cell>
          <cell r="AK483">
            <v>0</v>
          </cell>
          <cell r="AL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BZ483">
            <v>0</v>
          </cell>
          <cell r="CA483">
            <v>0</v>
          </cell>
          <cell r="CB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</row>
        <row r="484">
          <cell r="A484" t="str">
            <v>sar 4</v>
          </cell>
          <cell r="B484" t="str">
            <v>SAR-4585-APC</v>
          </cell>
          <cell r="K484" t="str">
            <v>APC</v>
          </cell>
          <cell r="AA484">
            <v>2232</v>
          </cell>
          <cell r="AB484">
            <v>411</v>
          </cell>
          <cell r="AC484">
            <v>625</v>
          </cell>
          <cell r="AD484">
            <v>0</v>
          </cell>
          <cell r="AE484">
            <v>1179</v>
          </cell>
          <cell r="AF484">
            <v>0</v>
          </cell>
          <cell r="AG484">
            <v>618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BZ484">
            <v>0</v>
          </cell>
          <cell r="CA484">
            <v>0</v>
          </cell>
          <cell r="CB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</row>
        <row r="485">
          <cell r="A485" t="str">
            <v>sar 4</v>
          </cell>
          <cell r="B485" t="str">
            <v>SAR-4586-APC</v>
          </cell>
          <cell r="K485" t="str">
            <v>APC</v>
          </cell>
          <cell r="AA485">
            <v>1041</v>
          </cell>
          <cell r="AB485">
            <v>207</v>
          </cell>
          <cell r="AC485">
            <v>315</v>
          </cell>
          <cell r="AD485">
            <v>0</v>
          </cell>
          <cell r="AE485">
            <v>594</v>
          </cell>
          <cell r="AF485">
            <v>0</v>
          </cell>
          <cell r="AG485">
            <v>311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BZ485">
            <v>0</v>
          </cell>
          <cell r="CA485">
            <v>0</v>
          </cell>
          <cell r="CB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</row>
        <row r="486">
          <cell r="A486" t="str">
            <v>sar 4</v>
          </cell>
          <cell r="B486" t="str">
            <v>SAR-4587-APC</v>
          </cell>
          <cell r="K486" t="str">
            <v>APC</v>
          </cell>
          <cell r="AA486">
            <v>3.52</v>
          </cell>
          <cell r="AB486">
            <v>1634</v>
          </cell>
          <cell r="AC486">
            <v>1363</v>
          </cell>
          <cell r="AD486">
            <v>2851</v>
          </cell>
          <cell r="AE486">
            <v>420</v>
          </cell>
          <cell r="AF486">
            <v>223</v>
          </cell>
          <cell r="AG486">
            <v>1926</v>
          </cell>
          <cell r="AH486">
            <v>35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BZ486">
            <v>0</v>
          </cell>
          <cell r="CA486">
            <v>0</v>
          </cell>
          <cell r="CB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</row>
        <row r="487">
          <cell r="A487" t="str">
            <v>sar 4</v>
          </cell>
          <cell r="B487" t="str">
            <v>SAR-4588-APC</v>
          </cell>
          <cell r="K487" t="str">
            <v>APC</v>
          </cell>
          <cell r="AA487">
            <v>388.26</v>
          </cell>
          <cell r="AB487">
            <v>744.13</v>
          </cell>
          <cell r="AC487">
            <v>686</v>
          </cell>
          <cell r="AD487">
            <v>1437</v>
          </cell>
          <cell r="AE487">
            <v>210</v>
          </cell>
          <cell r="AF487">
            <v>112</v>
          </cell>
          <cell r="AG487">
            <v>970</v>
          </cell>
          <cell r="AH487">
            <v>17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BZ487">
            <v>0</v>
          </cell>
          <cell r="CA487">
            <v>0</v>
          </cell>
          <cell r="CB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</row>
        <row r="488">
          <cell r="A488" t="str">
            <v>sar 4</v>
          </cell>
          <cell r="B488" t="str">
            <v>SAR-4589-APC</v>
          </cell>
          <cell r="K488" t="str">
            <v>APC</v>
          </cell>
          <cell r="AA488">
            <v>51.31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8979</v>
          </cell>
          <cell r="AG488">
            <v>0</v>
          </cell>
          <cell r="AH488">
            <v>13500</v>
          </cell>
          <cell r="AI488">
            <v>0</v>
          </cell>
          <cell r="AJ488">
            <v>-13500</v>
          </cell>
          <cell r="AK488">
            <v>0</v>
          </cell>
          <cell r="AL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BZ488">
            <v>0</v>
          </cell>
          <cell r="CA488">
            <v>0</v>
          </cell>
          <cell r="CB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</row>
        <row r="489">
          <cell r="A489" t="str">
            <v>sar 4</v>
          </cell>
          <cell r="B489" t="str">
            <v>SAR-4590-APC</v>
          </cell>
          <cell r="K489" t="str">
            <v>APC</v>
          </cell>
          <cell r="AA489">
            <v>172.07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4521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BZ489">
            <v>0</v>
          </cell>
          <cell r="CA489">
            <v>0</v>
          </cell>
          <cell r="CB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</row>
        <row r="490">
          <cell r="A490" t="str">
            <v>sar 4</v>
          </cell>
          <cell r="B490" t="str">
            <v>SAR-4591-APC</v>
          </cell>
          <cell r="K490" t="str">
            <v>APC</v>
          </cell>
          <cell r="AA490">
            <v>1150.08</v>
          </cell>
          <cell r="AB490">
            <v>201.59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BZ490">
            <v>0</v>
          </cell>
          <cell r="CA490">
            <v>0</v>
          </cell>
          <cell r="CB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</row>
        <row r="491">
          <cell r="A491" t="str">
            <v>sar 4</v>
          </cell>
          <cell r="B491" t="str">
            <v>SAR-4592-APC</v>
          </cell>
          <cell r="K491" t="str">
            <v>APC</v>
          </cell>
          <cell r="AA491">
            <v>176.2</v>
          </cell>
          <cell r="AB491">
            <v>31.17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BZ491">
            <v>0</v>
          </cell>
          <cell r="CA491">
            <v>0</v>
          </cell>
          <cell r="CB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</row>
        <row r="492">
          <cell r="A492" t="str">
            <v>sar 4</v>
          </cell>
          <cell r="B492" t="str">
            <v>SAR-4593-APC</v>
          </cell>
          <cell r="K492" t="str">
            <v>APC</v>
          </cell>
          <cell r="AA492">
            <v>37.799999999999997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BZ492">
            <v>0</v>
          </cell>
          <cell r="CA492">
            <v>0</v>
          </cell>
          <cell r="CB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</row>
        <row r="493">
          <cell r="A493" t="str">
            <v>sar 4</v>
          </cell>
          <cell r="B493" t="str">
            <v>SAR-4594-APC</v>
          </cell>
          <cell r="K493" t="str">
            <v>APC</v>
          </cell>
          <cell r="AA493">
            <v>4.37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BZ493">
            <v>0</v>
          </cell>
          <cell r="CA493">
            <v>0</v>
          </cell>
          <cell r="CB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</row>
        <row r="494">
          <cell r="A494" t="str">
            <v>sar 4</v>
          </cell>
          <cell r="B494" t="str">
            <v>SAR-4595-APC</v>
          </cell>
          <cell r="K494" t="str">
            <v>APC</v>
          </cell>
          <cell r="AA494">
            <v>573.69000000000005</v>
          </cell>
          <cell r="AB494">
            <v>392.85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BZ494">
            <v>0</v>
          </cell>
          <cell r="CA494">
            <v>0</v>
          </cell>
          <cell r="CB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</row>
        <row r="495">
          <cell r="A495" t="str">
            <v>sar 4</v>
          </cell>
          <cell r="B495" t="str">
            <v>SAR-4596-APC</v>
          </cell>
          <cell r="K495" t="str">
            <v>APC</v>
          </cell>
          <cell r="AA495">
            <v>438.26</v>
          </cell>
          <cell r="AB495">
            <v>231.98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BZ495">
            <v>0</v>
          </cell>
          <cell r="CA495">
            <v>0</v>
          </cell>
          <cell r="CB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</row>
        <row r="496">
          <cell r="A496" t="str">
            <v>sar 4</v>
          </cell>
          <cell r="B496" t="str">
            <v>SAR-4597-APC</v>
          </cell>
          <cell r="K496" t="str">
            <v>APC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BZ496">
            <v>0</v>
          </cell>
          <cell r="CA496">
            <v>0</v>
          </cell>
          <cell r="CB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</row>
        <row r="497">
          <cell r="A497" t="str">
            <v>sar 4</v>
          </cell>
          <cell r="B497" t="str">
            <v>SAR-4598-APC</v>
          </cell>
          <cell r="K497" t="str">
            <v>APC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BZ497">
            <v>0</v>
          </cell>
          <cell r="CA497">
            <v>0</v>
          </cell>
          <cell r="CB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</row>
        <row r="498">
          <cell r="A498" t="str">
            <v>sar 4</v>
          </cell>
          <cell r="B498" t="str">
            <v>SAR-4599-APC</v>
          </cell>
          <cell r="K498" t="str">
            <v>APC</v>
          </cell>
          <cell r="AA498">
            <v>2243.3000000000002</v>
          </cell>
          <cell r="AB498">
            <v>2000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BZ498">
            <v>0</v>
          </cell>
          <cell r="CA498">
            <v>0</v>
          </cell>
          <cell r="CB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</row>
        <row r="499">
          <cell r="A499" t="str">
            <v>sar 4</v>
          </cell>
          <cell r="B499" t="str">
            <v>SAR-4600-EV</v>
          </cell>
          <cell r="K499" t="str">
            <v>EV</v>
          </cell>
          <cell r="AA499">
            <v>-1522.83</v>
          </cell>
          <cell r="AB499">
            <v>913.21</v>
          </cell>
          <cell r="AC499">
            <v>6112</v>
          </cell>
          <cell r="AD499">
            <v>2777.35</v>
          </cell>
          <cell r="AE499">
            <v>3961</v>
          </cell>
          <cell r="AF499">
            <v>9058.85</v>
          </cell>
          <cell r="AG499">
            <v>5681.05</v>
          </cell>
          <cell r="AH499">
            <v>-1269.5999999999999</v>
          </cell>
          <cell r="AI499">
            <v>1717.2</v>
          </cell>
          <cell r="AJ499">
            <v>2762.17</v>
          </cell>
          <cell r="AK499">
            <v>0</v>
          </cell>
          <cell r="AL499">
            <v>1551.93</v>
          </cell>
          <cell r="AN499">
            <v>2450</v>
          </cell>
          <cell r="AO499">
            <v>0</v>
          </cell>
          <cell r="AP499">
            <v>0</v>
          </cell>
          <cell r="AQ499">
            <v>724.23</v>
          </cell>
          <cell r="AR499">
            <v>873.6</v>
          </cell>
          <cell r="AS499">
            <v>557.70000000000005</v>
          </cell>
          <cell r="AT499">
            <v>1814.4</v>
          </cell>
          <cell r="AU499">
            <v>881.2</v>
          </cell>
          <cell r="AV499">
            <v>0</v>
          </cell>
          <cell r="AW499">
            <v>-282</v>
          </cell>
          <cell r="AX499">
            <v>437.5</v>
          </cell>
          <cell r="AY499">
            <v>14</v>
          </cell>
          <cell r="BZ499">
            <v>0</v>
          </cell>
          <cell r="CA499">
            <v>0</v>
          </cell>
          <cell r="CB499">
            <v>0</v>
          </cell>
          <cell r="CV499">
            <v>7470.63</v>
          </cell>
          <cell r="CW499">
            <v>2450</v>
          </cell>
          <cell r="CX499">
            <v>0</v>
          </cell>
          <cell r="CY499">
            <v>0</v>
          </cell>
          <cell r="CZ499">
            <v>724.23</v>
          </cell>
          <cell r="DA499">
            <v>873.6</v>
          </cell>
          <cell r="DB499">
            <v>557.70000000000005</v>
          </cell>
          <cell r="DC499">
            <v>1814.4</v>
          </cell>
          <cell r="DD499">
            <v>881.2</v>
          </cell>
          <cell r="DE499">
            <v>0</v>
          </cell>
          <cell r="DF499">
            <v>-282</v>
          </cell>
          <cell r="DG499">
            <v>437.5</v>
          </cell>
          <cell r="DH499">
            <v>14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</row>
        <row r="500">
          <cell r="A500" t="str">
            <v>sar 4</v>
          </cell>
          <cell r="B500" t="str">
            <v>SAR-4601-EV</v>
          </cell>
          <cell r="K500" t="str">
            <v>EV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1488</v>
          </cell>
          <cell r="AK500">
            <v>1200</v>
          </cell>
          <cell r="AL500">
            <v>0</v>
          </cell>
          <cell r="AN500">
            <v>0</v>
          </cell>
          <cell r="AO500">
            <v>800</v>
          </cell>
          <cell r="AP500">
            <v>0</v>
          </cell>
          <cell r="AQ500">
            <v>0</v>
          </cell>
          <cell r="AR500">
            <v>500</v>
          </cell>
          <cell r="AS500">
            <v>1414</v>
          </cell>
          <cell r="AT500">
            <v>0</v>
          </cell>
          <cell r="AU500">
            <v>452.6</v>
          </cell>
          <cell r="AV500">
            <v>228.8</v>
          </cell>
          <cell r="AW500">
            <v>64</v>
          </cell>
          <cell r="AX500">
            <v>148.80000000000001</v>
          </cell>
          <cell r="AY500">
            <v>0</v>
          </cell>
          <cell r="BZ500">
            <v>0</v>
          </cell>
          <cell r="CA500">
            <v>0</v>
          </cell>
          <cell r="CB500">
            <v>0</v>
          </cell>
          <cell r="CV500">
            <v>3608.2000000000003</v>
          </cell>
          <cell r="CW500">
            <v>0</v>
          </cell>
          <cell r="CX500">
            <v>800</v>
          </cell>
          <cell r="CY500">
            <v>0</v>
          </cell>
          <cell r="CZ500">
            <v>0</v>
          </cell>
          <cell r="DA500">
            <v>500</v>
          </cell>
          <cell r="DB500">
            <v>1414</v>
          </cell>
          <cell r="DC500">
            <v>0</v>
          </cell>
          <cell r="DD500">
            <v>452.6</v>
          </cell>
          <cell r="DE500">
            <v>228.8</v>
          </cell>
          <cell r="DF500">
            <v>64</v>
          </cell>
          <cell r="DG500">
            <v>148.80000000000001</v>
          </cell>
          <cell r="DH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</row>
        <row r="501">
          <cell r="A501" t="str">
            <v>sar 4</v>
          </cell>
          <cell r="B501" t="str">
            <v>SAR-4602-EV</v>
          </cell>
          <cell r="K501" t="str">
            <v>EV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BZ501">
            <v>0</v>
          </cell>
          <cell r="CA501">
            <v>0</v>
          </cell>
          <cell r="CB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</row>
        <row r="502">
          <cell r="A502" t="str">
            <v>sar 4</v>
          </cell>
          <cell r="B502" t="str">
            <v>SAR-4603-EV</v>
          </cell>
          <cell r="K502" t="str">
            <v>EV</v>
          </cell>
          <cell r="AA502">
            <v>-640.66999999999996</v>
          </cell>
          <cell r="AB502">
            <v>689.01</v>
          </cell>
          <cell r="AC502">
            <v>0</v>
          </cell>
          <cell r="AD502">
            <v>2207.6</v>
          </cell>
          <cell r="AE502">
            <v>2056.9</v>
          </cell>
          <cell r="AF502">
            <v>2355.6999999999998</v>
          </cell>
          <cell r="AG502">
            <v>780.75</v>
          </cell>
          <cell r="AH502">
            <v>347.35</v>
          </cell>
          <cell r="AI502">
            <v>472.05</v>
          </cell>
          <cell r="AJ502">
            <v>1000</v>
          </cell>
          <cell r="AK502">
            <v>0</v>
          </cell>
          <cell r="AL502">
            <v>0</v>
          </cell>
          <cell r="AN502">
            <v>1081.56</v>
          </cell>
          <cell r="AO502">
            <v>2117.6999999999998</v>
          </cell>
          <cell r="AP502">
            <v>1377.16</v>
          </cell>
          <cell r="AQ502">
            <v>1199.2</v>
          </cell>
          <cell r="AR502">
            <v>0</v>
          </cell>
          <cell r="AS502">
            <v>1435.5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BZ502">
            <v>0</v>
          </cell>
          <cell r="CA502">
            <v>0</v>
          </cell>
          <cell r="CB502">
            <v>0</v>
          </cell>
          <cell r="CV502">
            <v>7211.12</v>
          </cell>
          <cell r="CW502">
            <v>1081.56</v>
          </cell>
          <cell r="CX502">
            <v>2117.6999999999998</v>
          </cell>
          <cell r="CY502">
            <v>1377.16</v>
          </cell>
          <cell r="CZ502">
            <v>1199.2</v>
          </cell>
          <cell r="DA502">
            <v>0</v>
          </cell>
          <cell r="DB502">
            <v>1435.5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</row>
        <row r="503">
          <cell r="A503" t="str">
            <v>sar 4</v>
          </cell>
          <cell r="B503" t="str">
            <v>SAR-4604-EV</v>
          </cell>
          <cell r="K503" t="str">
            <v>EV</v>
          </cell>
          <cell r="AA503">
            <v>-89.41</v>
          </cell>
          <cell r="AB503">
            <v>284.88</v>
          </cell>
          <cell r="AC503">
            <v>0</v>
          </cell>
          <cell r="AD503">
            <v>0</v>
          </cell>
          <cell r="AE503">
            <v>1290.43</v>
          </cell>
          <cell r="AF503">
            <v>0</v>
          </cell>
          <cell r="AG503">
            <v>0</v>
          </cell>
          <cell r="AH503">
            <v>0</v>
          </cell>
          <cell r="AI503">
            <v>291.5</v>
          </cell>
          <cell r="AJ503">
            <v>0</v>
          </cell>
          <cell r="AK503">
            <v>0</v>
          </cell>
          <cell r="AL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BZ503">
            <v>0</v>
          </cell>
          <cell r="CA503">
            <v>0</v>
          </cell>
          <cell r="CB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</row>
        <row r="504">
          <cell r="A504" t="str">
            <v>sar 4</v>
          </cell>
          <cell r="B504" t="str">
            <v>SAR-4605-EV</v>
          </cell>
          <cell r="K504" t="str">
            <v>EV</v>
          </cell>
          <cell r="AA504">
            <v>-467.9</v>
          </cell>
          <cell r="AB504">
            <v>0</v>
          </cell>
          <cell r="AC504">
            <v>997.35</v>
          </cell>
          <cell r="AD504">
            <v>0</v>
          </cell>
          <cell r="AE504">
            <v>214.7</v>
          </cell>
          <cell r="AF504">
            <v>214.70000000000002</v>
          </cell>
          <cell r="AG504">
            <v>-2.8421709430404007E-14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BZ504">
            <v>0</v>
          </cell>
          <cell r="CA504">
            <v>0</v>
          </cell>
          <cell r="CB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</row>
        <row r="505">
          <cell r="A505" t="str">
            <v>sar 4</v>
          </cell>
          <cell r="B505" t="str">
            <v>SAR-4606-EV</v>
          </cell>
          <cell r="K505" t="str">
            <v>EV</v>
          </cell>
          <cell r="AA505">
            <v>-73.62</v>
          </cell>
          <cell r="AB505">
            <v>198.75</v>
          </cell>
          <cell r="AC505">
            <v>0</v>
          </cell>
          <cell r="AD505">
            <v>0</v>
          </cell>
          <cell r="AE505">
            <v>376.7</v>
          </cell>
          <cell r="AF505">
            <v>0</v>
          </cell>
          <cell r="AG505">
            <v>1088</v>
          </cell>
          <cell r="AH505">
            <v>-49.5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BZ505">
            <v>0</v>
          </cell>
          <cell r="CA505">
            <v>0</v>
          </cell>
          <cell r="CB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</row>
        <row r="506">
          <cell r="A506" t="str">
            <v>sar 4</v>
          </cell>
          <cell r="B506" t="str">
            <v>SAR-4607-EV</v>
          </cell>
          <cell r="K506" t="str">
            <v>EV</v>
          </cell>
          <cell r="AA506">
            <v>-508.38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101.7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BZ506">
            <v>0</v>
          </cell>
          <cell r="CA506">
            <v>0</v>
          </cell>
          <cell r="CB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</row>
        <row r="507">
          <cell r="A507" t="str">
            <v>sar 4</v>
          </cell>
          <cell r="B507" t="str">
            <v>SAR-4608-EV</v>
          </cell>
          <cell r="K507" t="str">
            <v>EV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BZ507">
            <v>0</v>
          </cell>
          <cell r="CA507">
            <v>0</v>
          </cell>
          <cell r="CB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</row>
        <row r="508">
          <cell r="A508" t="str">
            <v>sar 4</v>
          </cell>
          <cell r="B508" t="str">
            <v>SAR-4609-EV</v>
          </cell>
          <cell r="K508" t="str">
            <v>EV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BZ508">
            <v>0</v>
          </cell>
          <cell r="CA508">
            <v>0</v>
          </cell>
          <cell r="CB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</row>
        <row r="509">
          <cell r="A509" t="str">
            <v>sar 4</v>
          </cell>
          <cell r="B509" t="str">
            <v>SAR-4610-EV</v>
          </cell>
          <cell r="K509" t="str">
            <v>EV</v>
          </cell>
          <cell r="AA509">
            <v>2690.04</v>
          </cell>
          <cell r="AB509">
            <v>366.25</v>
          </cell>
          <cell r="AC509">
            <v>0</v>
          </cell>
          <cell r="AD509">
            <v>1400.9</v>
          </cell>
          <cell r="AE509">
            <v>1209.81</v>
          </cell>
          <cell r="AF509">
            <v>2258.1</v>
          </cell>
          <cell r="AG509">
            <v>540</v>
          </cell>
          <cell r="AH509">
            <v>-240</v>
          </cell>
          <cell r="AI509">
            <v>0</v>
          </cell>
          <cell r="AJ509">
            <v>1000</v>
          </cell>
          <cell r="AK509">
            <v>0</v>
          </cell>
          <cell r="AL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BZ509">
            <v>0</v>
          </cell>
          <cell r="CA509">
            <v>0</v>
          </cell>
          <cell r="CB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</row>
        <row r="510">
          <cell r="A510" t="str">
            <v>sar 4</v>
          </cell>
          <cell r="B510" t="str">
            <v>SAR-4650-CS</v>
          </cell>
          <cell r="K510" t="str">
            <v>CS</v>
          </cell>
          <cell r="AA510">
            <v>0</v>
          </cell>
          <cell r="AB510">
            <v>0</v>
          </cell>
          <cell r="AC510">
            <v>103.6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BZ510">
            <v>0</v>
          </cell>
          <cell r="CA510">
            <v>0</v>
          </cell>
          <cell r="CB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</row>
        <row r="511">
          <cell r="A511" t="str">
            <v>sar 4</v>
          </cell>
          <cell r="B511" t="str">
            <v>SAR-4780-WR</v>
          </cell>
          <cell r="K511" t="str">
            <v>WR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BZ511">
            <v>0</v>
          </cell>
          <cell r="CA511">
            <v>0</v>
          </cell>
          <cell r="CB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</row>
        <row r="512">
          <cell r="A512" t="str">
            <v>sar 4</v>
          </cell>
          <cell r="B512" t="str">
            <v>SAR-4817-SP</v>
          </cell>
          <cell r="K512" t="str">
            <v>SP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BZ512">
            <v>0</v>
          </cell>
          <cell r="CA512">
            <v>0</v>
          </cell>
          <cell r="CB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</row>
        <row r="513">
          <cell r="A513" t="str">
            <v>sar 4</v>
          </cell>
          <cell r="B513" t="str">
            <v>SAR-4818-SP</v>
          </cell>
          <cell r="K513" t="str">
            <v>SP</v>
          </cell>
          <cell r="AA513">
            <v>0</v>
          </cell>
          <cell r="AB513">
            <v>0</v>
          </cell>
          <cell r="AC513">
            <v>0</v>
          </cell>
          <cell r="AD513">
            <v>5000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5000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3000</v>
          </cell>
          <cell r="AW513">
            <v>0</v>
          </cell>
          <cell r="AX513">
            <v>0</v>
          </cell>
          <cell r="AY513">
            <v>3000</v>
          </cell>
          <cell r="BZ513">
            <v>0</v>
          </cell>
          <cell r="CA513">
            <v>0</v>
          </cell>
          <cell r="CB513">
            <v>0</v>
          </cell>
          <cell r="CV513">
            <v>6000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3000</v>
          </cell>
          <cell r="DF513">
            <v>0</v>
          </cell>
          <cell r="DG513">
            <v>0</v>
          </cell>
          <cell r="DH513">
            <v>3000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</row>
        <row r="514">
          <cell r="A514" t="str">
            <v>sar 4</v>
          </cell>
          <cell r="B514" t="str">
            <v>SAR-4822-SP</v>
          </cell>
          <cell r="K514" t="str">
            <v>SP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BZ514">
            <v>0</v>
          </cell>
          <cell r="CA514">
            <v>0</v>
          </cell>
          <cell r="CB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</row>
        <row r="515">
          <cell r="A515" t="str">
            <v>sar 4</v>
          </cell>
          <cell r="B515" t="str">
            <v>SAR-4823-SP</v>
          </cell>
          <cell r="K515" t="str">
            <v>SP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3000</v>
          </cell>
          <cell r="AF515">
            <v>3000</v>
          </cell>
          <cell r="AG515">
            <v>0</v>
          </cell>
          <cell r="AH515">
            <v>0</v>
          </cell>
          <cell r="AI515">
            <v>3000</v>
          </cell>
          <cell r="AJ515">
            <v>0</v>
          </cell>
          <cell r="AK515">
            <v>0</v>
          </cell>
          <cell r="AL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BZ515">
            <v>0</v>
          </cell>
          <cell r="CA515">
            <v>0</v>
          </cell>
          <cell r="CB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</row>
        <row r="516">
          <cell r="A516" t="str">
            <v>sar 4</v>
          </cell>
          <cell r="B516" t="str">
            <v>SAR-4824-SP</v>
          </cell>
          <cell r="K516" t="str">
            <v>SP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BZ516">
            <v>0</v>
          </cell>
          <cell r="CA516">
            <v>0</v>
          </cell>
          <cell r="CB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</row>
        <row r="517">
          <cell r="A517" t="str">
            <v>sar 4</v>
          </cell>
          <cell r="B517" t="str">
            <v>SAR-4825-SP</v>
          </cell>
          <cell r="K517" t="str">
            <v>SP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BZ517">
            <v>0</v>
          </cell>
          <cell r="CA517">
            <v>0</v>
          </cell>
          <cell r="CB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</row>
        <row r="518">
          <cell r="A518" t="str">
            <v>sar 4</v>
          </cell>
          <cell r="B518" t="str">
            <v>SAR-4826-SP</v>
          </cell>
          <cell r="K518" t="str">
            <v>SP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71.2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BZ518">
            <v>0</v>
          </cell>
          <cell r="CA518">
            <v>0</v>
          </cell>
          <cell r="CB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</row>
        <row r="519">
          <cell r="A519" t="str">
            <v>sar 4</v>
          </cell>
          <cell r="B519" t="str">
            <v>SAR-4827-SP</v>
          </cell>
          <cell r="K519" t="str">
            <v>SP</v>
          </cell>
          <cell r="AA519">
            <v>0</v>
          </cell>
          <cell r="AB519">
            <v>3750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3750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BZ519">
            <v>0</v>
          </cell>
          <cell r="CA519">
            <v>0</v>
          </cell>
          <cell r="CB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</row>
        <row r="520">
          <cell r="A520" t="str">
            <v>sar 4</v>
          </cell>
          <cell r="B520" t="str">
            <v>SAR-4828-SP</v>
          </cell>
          <cell r="K520" t="str">
            <v>SP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2000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1600</v>
          </cell>
          <cell r="AW520">
            <v>0</v>
          </cell>
          <cell r="AX520">
            <v>0</v>
          </cell>
          <cell r="AY520">
            <v>0</v>
          </cell>
          <cell r="BZ520">
            <v>0</v>
          </cell>
          <cell r="CA520">
            <v>0</v>
          </cell>
          <cell r="CB520">
            <v>0</v>
          </cell>
          <cell r="CV520">
            <v>1600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1600</v>
          </cell>
          <cell r="DF520">
            <v>0</v>
          </cell>
          <cell r="DG520">
            <v>0</v>
          </cell>
          <cell r="DH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</row>
        <row r="521">
          <cell r="A521" t="str">
            <v>sar 4</v>
          </cell>
          <cell r="B521" t="str">
            <v>SAR-4829-SP</v>
          </cell>
          <cell r="K521" t="str">
            <v>SP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BZ521">
            <v>0</v>
          </cell>
          <cell r="CA521">
            <v>0</v>
          </cell>
          <cell r="CB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</row>
        <row r="522">
          <cell r="A522" t="str">
            <v>sar 4</v>
          </cell>
          <cell r="B522" t="str">
            <v>SAR-4830-SP</v>
          </cell>
          <cell r="K522" t="str">
            <v>SP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BZ522">
            <v>0</v>
          </cell>
          <cell r="CA522">
            <v>0</v>
          </cell>
          <cell r="CB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</row>
        <row r="523">
          <cell r="A523" t="str">
            <v>sar 4</v>
          </cell>
          <cell r="B523" t="str">
            <v>SAR-4831-SP</v>
          </cell>
          <cell r="K523" t="str">
            <v>SP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1610</v>
          </cell>
          <cell r="AJ523">
            <v>0</v>
          </cell>
          <cell r="AK523">
            <v>0</v>
          </cell>
          <cell r="AL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BZ523">
            <v>0</v>
          </cell>
          <cell r="CA523">
            <v>0</v>
          </cell>
          <cell r="CB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</row>
        <row r="524">
          <cell r="A524" t="str">
            <v>sar 4</v>
          </cell>
          <cell r="B524" t="str">
            <v>SAR-4832-SP</v>
          </cell>
          <cell r="K524" t="str">
            <v>SP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BZ524">
            <v>0</v>
          </cell>
          <cell r="CA524">
            <v>0</v>
          </cell>
          <cell r="CB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</row>
        <row r="525">
          <cell r="A525" t="str">
            <v>sar 4</v>
          </cell>
          <cell r="B525" t="str">
            <v>SAR-4833-SP</v>
          </cell>
          <cell r="K525" t="str">
            <v>SP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BZ525">
            <v>0</v>
          </cell>
          <cell r="CA525">
            <v>0</v>
          </cell>
          <cell r="CB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</row>
        <row r="526">
          <cell r="A526" t="str">
            <v>sar 4</v>
          </cell>
          <cell r="B526" t="str">
            <v>SAR-4850-BR</v>
          </cell>
          <cell r="K526" t="str">
            <v>BR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BZ526">
            <v>0</v>
          </cell>
          <cell r="CA526">
            <v>0</v>
          </cell>
          <cell r="CB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</row>
        <row r="527">
          <cell r="A527" t="str">
            <v>sar 4</v>
          </cell>
          <cell r="B527" t="str">
            <v>SAR-4850-EV</v>
          </cell>
          <cell r="K527" t="str">
            <v>EV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Z527">
            <v>0</v>
          </cell>
          <cell r="CA527">
            <v>0</v>
          </cell>
          <cell r="CB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</row>
        <row r="528">
          <cell r="A528" t="str">
            <v>sar 4</v>
          </cell>
          <cell r="B528" t="str">
            <v>SAR-4916-HO</v>
          </cell>
          <cell r="K528" t="str">
            <v>HO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BZ528">
            <v>0</v>
          </cell>
          <cell r="CA528">
            <v>0</v>
          </cell>
          <cell r="CB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</row>
        <row r="529">
          <cell r="A529" t="str">
            <v>sar 4</v>
          </cell>
          <cell r="B529" t="str">
            <v>SAR-4916-ME</v>
          </cell>
          <cell r="K529" t="str">
            <v>ME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BZ529">
            <v>0</v>
          </cell>
          <cell r="CA529">
            <v>0</v>
          </cell>
          <cell r="CB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</row>
        <row r="530">
          <cell r="A530" t="str">
            <v>sar 4</v>
          </cell>
          <cell r="B530" t="str">
            <v>SAR-4916-SM</v>
          </cell>
          <cell r="K530" t="str">
            <v>SM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23019.7</v>
          </cell>
          <cell r="AI530">
            <v>0</v>
          </cell>
          <cell r="AJ530">
            <v>0</v>
          </cell>
          <cell r="AK530">
            <v>0</v>
          </cell>
          <cell r="AL530">
            <v>3880.7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BZ530">
            <v>0</v>
          </cell>
          <cell r="CA530">
            <v>0</v>
          </cell>
          <cell r="CB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</row>
        <row r="531">
          <cell r="A531" t="str">
            <v>sar 4</v>
          </cell>
          <cell r="B531" t="str">
            <v>SAR-4916-TI</v>
          </cell>
          <cell r="K531" t="str">
            <v>TI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BZ531">
            <v>0</v>
          </cell>
          <cell r="CA531">
            <v>0</v>
          </cell>
          <cell r="CB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</row>
        <row r="532">
          <cell r="A532" t="str">
            <v>sar 4</v>
          </cell>
          <cell r="B532" t="str">
            <v>LEA-3700-LEA</v>
          </cell>
          <cell r="K532" t="str">
            <v>LEA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BZ532">
            <v>0</v>
          </cell>
          <cell r="CA532">
            <v>0</v>
          </cell>
          <cell r="CB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</row>
        <row r="533">
          <cell r="A533" t="str">
            <v>sar 4</v>
          </cell>
          <cell r="B533" t="str">
            <v>LEA-3800-LEA</v>
          </cell>
          <cell r="K533" t="str">
            <v>LEA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BZ533">
            <v>0</v>
          </cell>
          <cell r="CA533">
            <v>0</v>
          </cell>
          <cell r="CB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</row>
        <row r="534">
          <cell r="A534" t="str">
            <v>sar 4</v>
          </cell>
          <cell r="B534" t="str">
            <v>LEA-9025-LHS</v>
          </cell>
          <cell r="K534" t="str">
            <v>LHS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BZ534">
            <v>0</v>
          </cell>
          <cell r="CA534">
            <v>0</v>
          </cell>
          <cell r="CB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</row>
        <row r="535">
          <cell r="A535" t="str">
            <v>sar 4</v>
          </cell>
          <cell r="B535" t="str">
            <v>LEA-9052-LAC</v>
          </cell>
          <cell r="K535" t="str">
            <v>LAC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BZ535">
            <v>0</v>
          </cell>
          <cell r="CA535">
            <v>0</v>
          </cell>
          <cell r="CB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</row>
        <row r="536">
          <cell r="A536" t="str">
            <v>sar 4</v>
          </cell>
          <cell r="B536" t="str">
            <v>LEA-9052-LAE</v>
          </cell>
          <cell r="K536" t="str">
            <v>LAE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BZ536">
            <v>0</v>
          </cell>
          <cell r="CA536">
            <v>0</v>
          </cell>
          <cell r="CB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</row>
        <row r="537">
          <cell r="A537" t="str">
            <v>sar 4</v>
          </cell>
          <cell r="B537" t="str">
            <v>LEA-9053-LAC</v>
          </cell>
          <cell r="K537" t="str">
            <v>LAC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BZ537">
            <v>0</v>
          </cell>
          <cell r="CA537">
            <v>0</v>
          </cell>
          <cell r="CB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</row>
        <row r="538">
          <cell r="A538" t="str">
            <v>sar 4</v>
          </cell>
          <cell r="B538" t="str">
            <v>LEA-9053-LAE</v>
          </cell>
          <cell r="K538" t="str">
            <v>LAE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BZ538">
            <v>0</v>
          </cell>
          <cell r="CA538">
            <v>0</v>
          </cell>
          <cell r="CB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</row>
        <row r="539">
          <cell r="A539" t="str">
            <v>sar 4</v>
          </cell>
          <cell r="B539" t="str">
            <v>LLP-1518-SD</v>
          </cell>
          <cell r="K539" t="str">
            <v>SD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-21662.13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BZ539">
            <v>0</v>
          </cell>
          <cell r="CA539">
            <v>0</v>
          </cell>
          <cell r="CB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</row>
        <row r="540">
          <cell r="A540" t="str">
            <v>sar 4</v>
          </cell>
          <cell r="B540" t="str">
            <v>LLP-1613-SD</v>
          </cell>
          <cell r="K540" t="str">
            <v>SD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-250000</v>
          </cell>
          <cell r="AN540">
            <v>-20833.330000000002</v>
          </cell>
          <cell r="AO540">
            <v>-20833.330000000002</v>
          </cell>
          <cell r="AP540">
            <v>-20833.330000000002</v>
          </cell>
          <cell r="AQ540">
            <v>-20833.330000000002</v>
          </cell>
          <cell r="AR540">
            <v>-20833.330000000002</v>
          </cell>
          <cell r="AS540">
            <v>-20833.330000000002</v>
          </cell>
          <cell r="AT540">
            <v>-20833.330000000002</v>
          </cell>
          <cell r="AU540">
            <v>-20833.330000000002</v>
          </cell>
          <cell r="AV540">
            <v>-20833.330000000002</v>
          </cell>
          <cell r="AW540">
            <v>-20833.37</v>
          </cell>
          <cell r="AX540">
            <v>-20833.330000000002</v>
          </cell>
          <cell r="AY540">
            <v>0</v>
          </cell>
          <cell r="BZ540">
            <v>0</v>
          </cell>
          <cell r="CA540">
            <v>0</v>
          </cell>
          <cell r="CB540">
            <v>0</v>
          </cell>
          <cell r="CV540">
            <v>-229166.67000000004</v>
          </cell>
          <cell r="CW540">
            <v>-20833.330000000002</v>
          </cell>
          <cell r="CX540">
            <v>-20833.330000000002</v>
          </cell>
          <cell r="CY540">
            <v>-20833.330000000002</v>
          </cell>
          <cell r="CZ540">
            <v>-20833.330000000002</v>
          </cell>
          <cell r="DA540">
            <v>-20833.330000000002</v>
          </cell>
          <cell r="DB540">
            <v>-20833.330000000002</v>
          </cell>
          <cell r="DC540">
            <v>-20833.330000000002</v>
          </cell>
          <cell r="DD540">
            <v>-20833.330000000002</v>
          </cell>
          <cell r="DE540">
            <v>-20833.330000000002</v>
          </cell>
          <cell r="DF540">
            <v>-20833.37</v>
          </cell>
          <cell r="DG540">
            <v>-20833.330000000002</v>
          </cell>
          <cell r="DH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</row>
        <row r="541">
          <cell r="A541" t="str">
            <v>sar 4</v>
          </cell>
          <cell r="B541" t="str">
            <v>LLP-2007-SD</v>
          </cell>
          <cell r="K541" t="str">
            <v>SD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-672.5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BZ541">
            <v>0</v>
          </cell>
          <cell r="CA541">
            <v>0</v>
          </cell>
          <cell r="CB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</row>
        <row r="542">
          <cell r="A542" t="str">
            <v>sar 4</v>
          </cell>
          <cell r="B542" t="str">
            <v>LLP-2013-SD</v>
          </cell>
          <cell r="K542" t="str">
            <v>SD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-4021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4021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BZ542">
            <v>0</v>
          </cell>
          <cell r="CA542">
            <v>0</v>
          </cell>
          <cell r="CB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</row>
        <row r="543">
          <cell r="A543" t="str">
            <v>sar 4</v>
          </cell>
          <cell r="B543" t="str">
            <v>LLP-3700-SD</v>
          </cell>
          <cell r="K543" t="str">
            <v>SD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BZ543">
            <v>0</v>
          </cell>
          <cell r="CA543">
            <v>0</v>
          </cell>
          <cell r="CB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</row>
        <row r="544">
          <cell r="A544" t="str">
            <v>sar 4</v>
          </cell>
          <cell r="B544" t="str">
            <v>LLP-3800-SD</v>
          </cell>
          <cell r="K544" t="str">
            <v>SD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BZ544">
            <v>0</v>
          </cell>
          <cell r="CA544">
            <v>0</v>
          </cell>
          <cell r="CB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</row>
        <row r="545">
          <cell r="A545" t="str">
            <v>sar 4</v>
          </cell>
          <cell r="B545" t="str">
            <v>MAV-1500-MV</v>
          </cell>
          <cell r="K545" t="str">
            <v>MV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BZ545">
            <v>0</v>
          </cell>
          <cell r="CA545">
            <v>0</v>
          </cell>
          <cell r="CB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</row>
        <row r="546">
          <cell r="A546" t="str">
            <v>sar 4</v>
          </cell>
          <cell r="B546" t="str">
            <v>MAV-1611-MV</v>
          </cell>
          <cell r="K546" t="str">
            <v>MV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BZ546">
            <v>0</v>
          </cell>
          <cell r="CA546">
            <v>0</v>
          </cell>
          <cell r="CB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</row>
        <row r="547">
          <cell r="A547" t="str">
            <v>sar 4</v>
          </cell>
          <cell r="B547" t="str">
            <v>MAV-2002-MV</v>
          </cell>
          <cell r="K547" t="str">
            <v>MV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BZ547">
            <v>0</v>
          </cell>
          <cell r="CA547">
            <v>0</v>
          </cell>
          <cell r="CB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</row>
        <row r="548">
          <cell r="A548" t="str">
            <v>sar 4</v>
          </cell>
          <cell r="B548" t="str">
            <v>MAV-2040-MV</v>
          </cell>
          <cell r="K548" t="str">
            <v>MV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BZ548">
            <v>0</v>
          </cell>
          <cell r="CA548">
            <v>0</v>
          </cell>
          <cell r="CB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</row>
        <row r="549">
          <cell r="A549" t="str">
            <v>sar 4</v>
          </cell>
          <cell r="B549" t="str">
            <v>MAV-2100-MV</v>
          </cell>
          <cell r="K549" t="str">
            <v>MV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BZ549">
            <v>0</v>
          </cell>
          <cell r="CA549">
            <v>0</v>
          </cell>
          <cell r="CB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</row>
        <row r="550">
          <cell r="A550" t="str">
            <v>sar 4</v>
          </cell>
          <cell r="B550" t="str">
            <v>MAV-2150-MV</v>
          </cell>
          <cell r="K550" t="str">
            <v>MV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BZ550">
            <v>0</v>
          </cell>
          <cell r="CA550">
            <v>0</v>
          </cell>
          <cell r="CB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</row>
        <row r="551">
          <cell r="A551" t="str">
            <v>sar 4</v>
          </cell>
          <cell r="B551" t="str">
            <v>MAV-2151-MV</v>
          </cell>
          <cell r="K551" t="str">
            <v>MV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BZ551">
            <v>0</v>
          </cell>
          <cell r="CA551">
            <v>0</v>
          </cell>
          <cell r="CB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</row>
        <row r="552">
          <cell r="A552" t="str">
            <v>sar 4</v>
          </cell>
          <cell r="B552" t="str">
            <v>MAV-2160-MV</v>
          </cell>
          <cell r="K552" t="str">
            <v>MV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BZ552">
            <v>0</v>
          </cell>
          <cell r="CA552">
            <v>0</v>
          </cell>
          <cell r="CB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</row>
        <row r="553">
          <cell r="A553" t="str">
            <v>sar 4</v>
          </cell>
          <cell r="B553" t="str">
            <v>MAV-2161-MV</v>
          </cell>
          <cell r="K553" t="str">
            <v>MV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BZ553">
            <v>0</v>
          </cell>
          <cell r="CA553">
            <v>0</v>
          </cell>
          <cell r="CB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</row>
        <row r="554">
          <cell r="A554" t="str">
            <v>sar 4</v>
          </cell>
          <cell r="B554" t="str">
            <v>MAV-2162-MV</v>
          </cell>
          <cell r="K554" t="str">
            <v>MV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BZ554">
            <v>0</v>
          </cell>
          <cell r="CA554">
            <v>0</v>
          </cell>
          <cell r="CB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</row>
        <row r="555">
          <cell r="A555" t="str">
            <v>sar 4</v>
          </cell>
          <cell r="B555" t="str">
            <v>MAV-2170-MV</v>
          </cell>
          <cell r="K555" t="str">
            <v>MV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BZ555">
            <v>0</v>
          </cell>
          <cell r="CA555">
            <v>0</v>
          </cell>
          <cell r="CB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</row>
        <row r="556">
          <cell r="A556" t="str">
            <v>sar 4</v>
          </cell>
          <cell r="B556" t="str">
            <v>MAV-2171-MV</v>
          </cell>
          <cell r="K556" t="str">
            <v>MV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BZ556">
            <v>0</v>
          </cell>
          <cell r="CA556">
            <v>0</v>
          </cell>
          <cell r="CB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</row>
        <row r="557">
          <cell r="A557" t="str">
            <v>sar 4</v>
          </cell>
          <cell r="B557" t="str">
            <v>MAV-2200-MV</v>
          </cell>
          <cell r="K557" t="str">
            <v>MV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BZ557">
            <v>0</v>
          </cell>
          <cell r="CA557">
            <v>0</v>
          </cell>
          <cell r="CB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</row>
        <row r="558">
          <cell r="A558" t="str">
            <v>sar 4</v>
          </cell>
          <cell r="B558" t="str">
            <v>MAV-2250-MV</v>
          </cell>
          <cell r="K558" t="str">
            <v>MV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BZ558">
            <v>0</v>
          </cell>
          <cell r="CA558">
            <v>0</v>
          </cell>
          <cell r="CB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</row>
        <row r="559">
          <cell r="A559" t="str">
            <v>sar 4</v>
          </cell>
          <cell r="B559" t="str">
            <v>MAV-2300-MV</v>
          </cell>
          <cell r="K559" t="str">
            <v>MV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Z559">
            <v>0</v>
          </cell>
          <cell r="CA559">
            <v>0</v>
          </cell>
          <cell r="CB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</row>
        <row r="560">
          <cell r="A560" t="str">
            <v>sar 4</v>
          </cell>
          <cell r="B560" t="str">
            <v>PTH-3700-SD</v>
          </cell>
          <cell r="K560" t="str">
            <v>SD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BZ560">
            <v>0</v>
          </cell>
          <cell r="CA560">
            <v>0</v>
          </cell>
          <cell r="CB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</row>
        <row r="561">
          <cell r="A561" t="str">
            <v>sar 4</v>
          </cell>
          <cell r="B561" t="str">
            <v>SAR-1111-HO</v>
          </cell>
          <cell r="K561" t="str">
            <v>HO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BZ561">
            <v>0</v>
          </cell>
          <cell r="CA561">
            <v>0</v>
          </cell>
          <cell r="CB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</row>
        <row r="562">
          <cell r="A562" t="str">
            <v>sar 4</v>
          </cell>
          <cell r="B562" t="str">
            <v>SAR-1112-PF</v>
          </cell>
          <cell r="K562" t="str">
            <v>PF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BZ562">
            <v>0</v>
          </cell>
          <cell r="CA562">
            <v>0</v>
          </cell>
          <cell r="CB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</row>
        <row r="563">
          <cell r="A563" t="str">
            <v>sar 4</v>
          </cell>
          <cell r="B563" t="str">
            <v>SAR-1113-SW</v>
          </cell>
          <cell r="K563" t="str">
            <v>SW</v>
          </cell>
          <cell r="AA563">
            <v>6.8212102632969618E-12</v>
          </cell>
          <cell r="AB563">
            <v>-0.09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-940.68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BZ563">
            <v>0</v>
          </cell>
          <cell r="CA563">
            <v>0</v>
          </cell>
          <cell r="CB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</row>
        <row r="564">
          <cell r="A564" t="str">
            <v>sar 4</v>
          </cell>
          <cell r="B564" t="str">
            <v>SAR-1116-SW</v>
          </cell>
          <cell r="K564" t="str">
            <v>SW</v>
          </cell>
          <cell r="AA564">
            <v>-38250</v>
          </cell>
          <cell r="AB564">
            <v>-2400</v>
          </cell>
          <cell r="AC564">
            <v>-34000</v>
          </cell>
          <cell r="AD564">
            <v>-7000</v>
          </cell>
          <cell r="AE564">
            <v>-3000</v>
          </cell>
          <cell r="AF564">
            <v>-18600</v>
          </cell>
          <cell r="AG564">
            <v>-5800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BZ564">
            <v>0</v>
          </cell>
          <cell r="CA564">
            <v>0</v>
          </cell>
          <cell r="CB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</row>
        <row r="565">
          <cell r="A565" t="str">
            <v>sar 4</v>
          </cell>
          <cell r="B565" t="str">
            <v>SAR-1117-SW</v>
          </cell>
          <cell r="K565" t="str">
            <v>SW</v>
          </cell>
          <cell r="AA565">
            <v>-8511.91</v>
          </cell>
          <cell r="AB565">
            <v>-8511.91</v>
          </cell>
          <cell r="AC565">
            <v>-15663.91</v>
          </cell>
          <cell r="AD565">
            <v>-29967.91</v>
          </cell>
          <cell r="AE565">
            <v>-5663.91</v>
          </cell>
          <cell r="AF565">
            <v>-8511.91</v>
          </cell>
          <cell r="AG565">
            <v>-8507.91</v>
          </cell>
          <cell r="AH565">
            <v>-10000</v>
          </cell>
          <cell r="AI565">
            <v>0</v>
          </cell>
          <cell r="AJ565">
            <v>0</v>
          </cell>
          <cell r="AK565">
            <v>0</v>
          </cell>
          <cell r="AL565">
            <v>19000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BZ565">
            <v>0</v>
          </cell>
          <cell r="CA565">
            <v>0</v>
          </cell>
          <cell r="CB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</row>
        <row r="566">
          <cell r="A566" t="str">
            <v>sar 4</v>
          </cell>
          <cell r="B566" t="str">
            <v>SAR-1118-SW</v>
          </cell>
          <cell r="K566" t="str">
            <v>SW</v>
          </cell>
          <cell r="AA566">
            <v>-21500</v>
          </cell>
          <cell r="AB566">
            <v>-7500</v>
          </cell>
          <cell r="AC566">
            <v>-7500</v>
          </cell>
          <cell r="AD566">
            <v>-7500</v>
          </cell>
          <cell r="AE566">
            <v>-7500</v>
          </cell>
          <cell r="AF566">
            <v>-7500</v>
          </cell>
          <cell r="AG566">
            <v>-7500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18996.12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BZ566">
            <v>0</v>
          </cell>
          <cell r="CA566">
            <v>0</v>
          </cell>
          <cell r="CB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</row>
        <row r="567">
          <cell r="A567" t="str">
            <v>sar 4</v>
          </cell>
          <cell r="B567" t="str">
            <v>SAR-1119-SW</v>
          </cell>
          <cell r="K567" t="str">
            <v>SW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BZ567">
            <v>0</v>
          </cell>
          <cell r="CA567">
            <v>0</v>
          </cell>
          <cell r="CB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</row>
        <row r="568">
          <cell r="A568" t="str">
            <v>sar 4</v>
          </cell>
          <cell r="B568" t="str">
            <v>SAR-1120-SW</v>
          </cell>
          <cell r="K568" t="str">
            <v>SW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BZ568">
            <v>0</v>
          </cell>
          <cell r="CA568">
            <v>0</v>
          </cell>
          <cell r="CB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</row>
        <row r="569">
          <cell r="A569" t="str">
            <v>sar 4</v>
          </cell>
          <cell r="B569" t="str">
            <v>SAR-1400-SP</v>
          </cell>
          <cell r="K569" t="str">
            <v>SP</v>
          </cell>
          <cell r="AA569">
            <v>-129166.67</v>
          </cell>
          <cell r="AB569">
            <v>-129166.67000000001</v>
          </cell>
          <cell r="AC569">
            <v>-129166.67</v>
          </cell>
          <cell r="AD569">
            <v>-130666.67</v>
          </cell>
          <cell r="AE569">
            <v>-129166.67</v>
          </cell>
          <cell r="AF569">
            <v>-3500</v>
          </cell>
          <cell r="AG569">
            <v>-24999.979999999981</v>
          </cell>
          <cell r="AH569">
            <v>-95833.33</v>
          </cell>
          <cell r="AI569">
            <v>-95833</v>
          </cell>
          <cell r="AJ569">
            <v>-95833</v>
          </cell>
          <cell r="AK569">
            <v>-95833</v>
          </cell>
          <cell r="AL569">
            <v>239582.5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-25000</v>
          </cell>
          <cell r="AU569">
            <v>-25000</v>
          </cell>
          <cell r="AV569">
            <v>-25000</v>
          </cell>
          <cell r="AW569">
            <v>-25000</v>
          </cell>
          <cell r="AX569">
            <v>-25000</v>
          </cell>
          <cell r="AY569">
            <v>0</v>
          </cell>
          <cell r="BZ569">
            <v>0</v>
          </cell>
          <cell r="CA569">
            <v>0</v>
          </cell>
          <cell r="CB569">
            <v>0</v>
          </cell>
          <cell r="CV569">
            <v>-125000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-25000</v>
          </cell>
          <cell r="DD569">
            <v>-25000</v>
          </cell>
          <cell r="DE569">
            <v>-25000</v>
          </cell>
          <cell r="DF569">
            <v>-25000</v>
          </cell>
          <cell r="DG569">
            <v>-25000</v>
          </cell>
          <cell r="DH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</row>
        <row r="570">
          <cell r="A570" t="str">
            <v>sar 4</v>
          </cell>
          <cell r="B570" t="str">
            <v>SAR-1401-SP</v>
          </cell>
          <cell r="K570" t="str">
            <v>SP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-3620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BZ570">
            <v>0</v>
          </cell>
          <cell r="CA570">
            <v>0</v>
          </cell>
          <cell r="CB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</row>
        <row r="571">
          <cell r="A571" t="str">
            <v>sar 4</v>
          </cell>
          <cell r="B571" t="str">
            <v>SAR-1402-SP</v>
          </cell>
          <cell r="K571" t="str">
            <v>SP</v>
          </cell>
          <cell r="AA571">
            <v>-12500</v>
          </cell>
          <cell r="AB571">
            <v>-12500</v>
          </cell>
          <cell r="AC571">
            <v>-12569.4</v>
          </cell>
          <cell r="AD571">
            <v>-12500</v>
          </cell>
          <cell r="AE571">
            <v>-12500</v>
          </cell>
          <cell r="AF571">
            <v>-12500</v>
          </cell>
          <cell r="AG571">
            <v>-12500</v>
          </cell>
          <cell r="AH571">
            <v>-12500</v>
          </cell>
          <cell r="AI571">
            <v>-12500</v>
          </cell>
          <cell r="AJ571">
            <v>-12500</v>
          </cell>
          <cell r="AK571">
            <v>-12500</v>
          </cell>
          <cell r="AL571">
            <v>31250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-12500</v>
          </cell>
          <cell r="AU571">
            <v>-12500</v>
          </cell>
          <cell r="AV571">
            <v>-12500</v>
          </cell>
          <cell r="AW571">
            <v>-12500</v>
          </cell>
          <cell r="AX571">
            <v>-12500</v>
          </cell>
          <cell r="AY571">
            <v>0</v>
          </cell>
          <cell r="BZ571">
            <v>0</v>
          </cell>
          <cell r="CA571">
            <v>0</v>
          </cell>
          <cell r="CB571">
            <v>0</v>
          </cell>
          <cell r="CV571">
            <v>-62500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-12500</v>
          </cell>
          <cell r="DD571">
            <v>-12500</v>
          </cell>
          <cell r="DE571">
            <v>-12500</v>
          </cell>
          <cell r="DF571">
            <v>-12500</v>
          </cell>
          <cell r="DG571">
            <v>-12500</v>
          </cell>
          <cell r="DH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</row>
        <row r="572">
          <cell r="A572" t="str">
            <v>sar 4</v>
          </cell>
          <cell r="B572" t="str">
            <v>SAR-1403-SP</v>
          </cell>
          <cell r="K572" t="str">
            <v>SP</v>
          </cell>
          <cell r="AA572">
            <v>0</v>
          </cell>
          <cell r="AB572">
            <v>0</v>
          </cell>
          <cell r="AC572">
            <v>-27563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BZ572">
            <v>0</v>
          </cell>
          <cell r="CA572">
            <v>0</v>
          </cell>
          <cell r="CB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</row>
        <row r="573">
          <cell r="A573" t="str">
            <v>sar 4</v>
          </cell>
          <cell r="B573" t="str">
            <v>SAR-1404-SP</v>
          </cell>
          <cell r="K573" t="str">
            <v>SP</v>
          </cell>
          <cell r="AA573">
            <v>-2916.67</v>
          </cell>
          <cell r="AB573">
            <v>-2916.67</v>
          </cell>
          <cell r="AC573">
            <v>-2916.67</v>
          </cell>
          <cell r="AD573">
            <v>-2916.67</v>
          </cell>
          <cell r="AE573">
            <v>-2916.67</v>
          </cell>
          <cell r="AF573">
            <v>-2916.67</v>
          </cell>
          <cell r="AG573">
            <v>-2916.67</v>
          </cell>
          <cell r="AH573">
            <v>-2916.67</v>
          </cell>
          <cell r="AI573">
            <v>-2916.67</v>
          </cell>
          <cell r="AJ573">
            <v>-2916.67</v>
          </cell>
          <cell r="AK573">
            <v>-2916.67</v>
          </cell>
          <cell r="AL573">
            <v>7291.68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BZ573">
            <v>0</v>
          </cell>
          <cell r="CA573">
            <v>0</v>
          </cell>
          <cell r="CB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</row>
        <row r="574">
          <cell r="A574" t="str">
            <v>sar 4</v>
          </cell>
          <cell r="B574" t="str">
            <v>SAR-1405-SP</v>
          </cell>
          <cell r="K574" t="str">
            <v>SP</v>
          </cell>
          <cell r="AA574">
            <v>-1875</v>
          </cell>
          <cell r="AB574">
            <v>-1875</v>
          </cell>
          <cell r="AC574">
            <v>-1875</v>
          </cell>
          <cell r="AD574">
            <v>-1875</v>
          </cell>
          <cell r="AE574">
            <v>-1875</v>
          </cell>
          <cell r="AF574">
            <v>-1875</v>
          </cell>
          <cell r="AG574">
            <v>-1875</v>
          </cell>
          <cell r="AH574">
            <v>-1875</v>
          </cell>
          <cell r="AI574">
            <v>-1875</v>
          </cell>
          <cell r="AJ574">
            <v>-1875</v>
          </cell>
          <cell r="AK574">
            <v>-1875</v>
          </cell>
          <cell r="AL574">
            <v>4687.5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BZ574">
            <v>0</v>
          </cell>
          <cell r="CA574">
            <v>0</v>
          </cell>
          <cell r="CB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</row>
        <row r="575">
          <cell r="A575" t="str">
            <v>sar 4</v>
          </cell>
          <cell r="B575" t="str">
            <v>SAR-1406-SP</v>
          </cell>
          <cell r="K575" t="str">
            <v>SP</v>
          </cell>
          <cell r="AA575">
            <v>-6250</v>
          </cell>
          <cell r="AB575">
            <v>-6250</v>
          </cell>
          <cell r="AC575">
            <v>-6250</v>
          </cell>
          <cell r="AD575">
            <v>-6250</v>
          </cell>
          <cell r="AE575">
            <v>-6522</v>
          </cell>
          <cell r="AF575">
            <v>-6250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BZ575">
            <v>0</v>
          </cell>
          <cell r="CA575">
            <v>0</v>
          </cell>
          <cell r="CB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</row>
        <row r="576">
          <cell r="A576" t="str">
            <v>sar 4</v>
          </cell>
          <cell r="B576" t="str">
            <v>SAR-1407-SP</v>
          </cell>
          <cell r="K576" t="str">
            <v>SP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1248.58</v>
          </cell>
          <cell r="AN576">
            <v>0</v>
          </cell>
          <cell r="AO576">
            <v>-233496.26</v>
          </cell>
          <cell r="AP576">
            <v>-233496.26</v>
          </cell>
          <cell r="AQ576">
            <v>-116748.13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BZ576">
            <v>0</v>
          </cell>
          <cell r="CA576">
            <v>0</v>
          </cell>
          <cell r="CB576">
            <v>0</v>
          </cell>
          <cell r="CV576">
            <v>-583740.65</v>
          </cell>
          <cell r="CW576">
            <v>0</v>
          </cell>
          <cell r="CX576">
            <v>-233496.26</v>
          </cell>
          <cell r="CY576">
            <v>-233496.26</v>
          </cell>
          <cell r="CZ576">
            <v>-116748.13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</row>
        <row r="577">
          <cell r="A577" t="str">
            <v>sar 4</v>
          </cell>
          <cell r="B577" t="str">
            <v>SAR-1408-SP</v>
          </cell>
          <cell r="K577" t="str">
            <v>SP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BZ577">
            <v>0</v>
          </cell>
          <cell r="CA577">
            <v>0</v>
          </cell>
          <cell r="CB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</row>
        <row r="578">
          <cell r="A578" t="str">
            <v>sar 4</v>
          </cell>
          <cell r="B578" t="str">
            <v>SAR-1409-SP</v>
          </cell>
          <cell r="K578" t="str">
            <v>SP</v>
          </cell>
          <cell r="AA578">
            <v>-6250</v>
          </cell>
          <cell r="AB578">
            <v>-13750</v>
          </cell>
          <cell r="AC578">
            <v>-6250</v>
          </cell>
          <cell r="AD578">
            <v>-6250</v>
          </cell>
          <cell r="AE578">
            <v>-6250</v>
          </cell>
          <cell r="AF578">
            <v>-6725</v>
          </cell>
          <cell r="AG578">
            <v>-6250</v>
          </cell>
          <cell r="AH578">
            <v>-7500</v>
          </cell>
          <cell r="AI578">
            <v>-6250</v>
          </cell>
          <cell r="AJ578">
            <v>-6250</v>
          </cell>
          <cell r="AK578">
            <v>-6250</v>
          </cell>
          <cell r="AL578">
            <v>15625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BZ578">
            <v>0</v>
          </cell>
          <cell r="CA578">
            <v>0</v>
          </cell>
          <cell r="CB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</row>
        <row r="579">
          <cell r="A579" t="str">
            <v>sar 4</v>
          </cell>
          <cell r="B579" t="str">
            <v>SAR-1410-SP</v>
          </cell>
          <cell r="K579" t="str">
            <v>SP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BZ579">
            <v>0</v>
          </cell>
          <cell r="CA579">
            <v>0</v>
          </cell>
          <cell r="CB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</row>
        <row r="580">
          <cell r="A580" t="str">
            <v>sar 4</v>
          </cell>
          <cell r="B580" t="str">
            <v>SAR-1411-SP</v>
          </cell>
          <cell r="K580" t="str">
            <v>SP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BZ580">
            <v>0</v>
          </cell>
          <cell r="CA580">
            <v>0</v>
          </cell>
          <cell r="CB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</row>
        <row r="581">
          <cell r="A581" t="str">
            <v>sar 4</v>
          </cell>
          <cell r="B581" t="str">
            <v>SAR-1412-SP</v>
          </cell>
          <cell r="K581" t="str">
            <v>SP</v>
          </cell>
          <cell r="AA581">
            <v>-20000</v>
          </cell>
          <cell r="AB581">
            <v>-20000</v>
          </cell>
          <cell r="AC581">
            <v>-20000</v>
          </cell>
          <cell r="AD581">
            <v>-20000</v>
          </cell>
          <cell r="AE581">
            <v>-20000</v>
          </cell>
          <cell r="AF581">
            <v>-20000</v>
          </cell>
          <cell r="AG581">
            <v>-20000</v>
          </cell>
          <cell r="AH581">
            <v>-20000</v>
          </cell>
          <cell r="AI581">
            <v>-20000</v>
          </cell>
          <cell r="AJ581">
            <v>-20000</v>
          </cell>
          <cell r="AK581">
            <v>-20000</v>
          </cell>
          <cell r="AL581">
            <v>50000</v>
          </cell>
          <cell r="AN581">
            <v>0</v>
          </cell>
          <cell r="AO581">
            <v>0</v>
          </cell>
          <cell r="AP581">
            <v>-0.01</v>
          </cell>
          <cell r="AQ581">
            <v>0</v>
          </cell>
          <cell r="AR581">
            <v>0</v>
          </cell>
          <cell r="AS581">
            <v>0</v>
          </cell>
          <cell r="AT581">
            <v>-20833.330000000002</v>
          </cell>
          <cell r="AU581">
            <v>-20833.330000000002</v>
          </cell>
          <cell r="AV581">
            <v>-20833.330000000002</v>
          </cell>
          <cell r="AW581">
            <v>-20833.330000000002</v>
          </cell>
          <cell r="AX581">
            <v>-20833.330000000002</v>
          </cell>
          <cell r="AY581">
            <v>0</v>
          </cell>
          <cell r="BZ581">
            <v>0</v>
          </cell>
          <cell r="CA581">
            <v>0</v>
          </cell>
          <cell r="CB581">
            <v>0</v>
          </cell>
          <cell r="CV581">
            <v>-104166.66</v>
          </cell>
          <cell r="CW581">
            <v>0</v>
          </cell>
          <cell r="CX581">
            <v>0</v>
          </cell>
          <cell r="CY581">
            <v>-0.01</v>
          </cell>
          <cell r="CZ581">
            <v>0</v>
          </cell>
          <cell r="DA581">
            <v>0</v>
          </cell>
          <cell r="DB581">
            <v>0</v>
          </cell>
          <cell r="DC581">
            <v>-20833.330000000002</v>
          </cell>
          <cell r="DD581">
            <v>-20833.330000000002</v>
          </cell>
          <cell r="DE581">
            <v>-20833.330000000002</v>
          </cell>
          <cell r="DF581">
            <v>-20833.330000000002</v>
          </cell>
          <cell r="DG581">
            <v>-20833.330000000002</v>
          </cell>
          <cell r="DH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</row>
        <row r="582">
          <cell r="A582" t="str">
            <v>sar 4</v>
          </cell>
          <cell r="B582" t="str">
            <v>SAR-1413-SP</v>
          </cell>
          <cell r="K582" t="str">
            <v>SP</v>
          </cell>
          <cell r="AA582">
            <v>-14908.33</v>
          </cell>
          <cell r="AB582">
            <v>-14908.33</v>
          </cell>
          <cell r="AC582">
            <v>-14908.33</v>
          </cell>
          <cell r="AD582">
            <v>-14908.33</v>
          </cell>
          <cell r="AE582">
            <v>-15364.330000000002</v>
          </cell>
          <cell r="AF582">
            <v>-14908.33</v>
          </cell>
          <cell r="AG582">
            <v>-14908.33</v>
          </cell>
          <cell r="AH582">
            <v>-14908.33</v>
          </cell>
          <cell r="AI582">
            <v>-14908.33</v>
          </cell>
          <cell r="AJ582">
            <v>-14908.33</v>
          </cell>
          <cell r="AK582">
            <v>-14908.33</v>
          </cell>
          <cell r="AL582">
            <v>37270.82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-16666.669999999998</v>
          </cell>
          <cell r="AV582">
            <v>-8333.33</v>
          </cell>
          <cell r="AW582">
            <v>-8333.33</v>
          </cell>
          <cell r="AX582">
            <v>-8333.33</v>
          </cell>
          <cell r="AY582">
            <v>0</v>
          </cell>
          <cell r="BZ582">
            <v>0</v>
          </cell>
          <cell r="CA582">
            <v>0</v>
          </cell>
          <cell r="CB582">
            <v>0</v>
          </cell>
          <cell r="CV582">
            <v>-41666.660000000003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-16666.669999999998</v>
          </cell>
          <cell r="DE582">
            <v>-8333.33</v>
          </cell>
          <cell r="DF582">
            <v>-8333.33</v>
          </cell>
          <cell r="DG582">
            <v>-8333.33</v>
          </cell>
          <cell r="DH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</row>
        <row r="583">
          <cell r="A583" t="str">
            <v>sar 4</v>
          </cell>
          <cell r="B583" t="str">
            <v>SAR-1414-SP</v>
          </cell>
          <cell r="K583" t="str">
            <v>SP</v>
          </cell>
          <cell r="AA583">
            <v>-8333.33</v>
          </cell>
          <cell r="AB583">
            <v>-8333.33</v>
          </cell>
          <cell r="AC583">
            <v>-8333.33</v>
          </cell>
          <cell r="AD583">
            <v>-8333.33</v>
          </cell>
          <cell r="AE583">
            <v>-9954.33</v>
          </cell>
          <cell r="AF583">
            <v>-8333.33</v>
          </cell>
          <cell r="AG583">
            <v>-8333.33</v>
          </cell>
          <cell r="AH583">
            <v>-8333.33</v>
          </cell>
          <cell r="AI583">
            <v>-8333.33</v>
          </cell>
          <cell r="AJ583">
            <v>-8333.33</v>
          </cell>
          <cell r="AK583">
            <v>-8333.33</v>
          </cell>
          <cell r="AL583">
            <v>20833.32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-18333.330000000002</v>
          </cell>
          <cell r="AU583">
            <v>-18333.330000000002</v>
          </cell>
          <cell r="AV583">
            <v>-18333.330000000002</v>
          </cell>
          <cell r="AW583">
            <v>-18333.330000000002</v>
          </cell>
          <cell r="AX583">
            <v>-18333.330000000002</v>
          </cell>
          <cell r="AY583">
            <v>0</v>
          </cell>
          <cell r="BZ583">
            <v>0</v>
          </cell>
          <cell r="CA583">
            <v>0</v>
          </cell>
          <cell r="CB583">
            <v>0</v>
          </cell>
          <cell r="CV583">
            <v>-91666.650000000009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-18333.330000000002</v>
          </cell>
          <cell r="DD583">
            <v>-18333.330000000002</v>
          </cell>
          <cell r="DE583">
            <v>-18333.330000000002</v>
          </cell>
          <cell r="DF583">
            <v>-18333.330000000002</v>
          </cell>
          <cell r="DG583">
            <v>-18333.330000000002</v>
          </cell>
          <cell r="DH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</row>
        <row r="584">
          <cell r="A584" t="str">
            <v>sar 4</v>
          </cell>
          <cell r="B584" t="str">
            <v>SAR-1415-SP</v>
          </cell>
          <cell r="K584" t="str">
            <v>SP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BZ584">
            <v>0</v>
          </cell>
          <cell r="CA584">
            <v>0</v>
          </cell>
          <cell r="CB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</row>
        <row r="585">
          <cell r="A585" t="str">
            <v>sar 4</v>
          </cell>
          <cell r="B585" t="str">
            <v>SAR-1416-SP</v>
          </cell>
          <cell r="K585" t="str">
            <v>SP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BZ585">
            <v>0</v>
          </cell>
          <cell r="CA585">
            <v>0</v>
          </cell>
          <cell r="CB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</row>
        <row r="586">
          <cell r="A586" t="str">
            <v>sar 4</v>
          </cell>
          <cell r="B586" t="str">
            <v>SAR-1417-SP</v>
          </cell>
          <cell r="K586" t="str">
            <v>SP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BZ586">
            <v>0</v>
          </cell>
          <cell r="CA586">
            <v>0</v>
          </cell>
          <cell r="CB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</row>
        <row r="587">
          <cell r="A587" t="str">
            <v>sar 4</v>
          </cell>
          <cell r="B587" t="str">
            <v>SAR-1418-AC</v>
          </cell>
          <cell r="K587" t="str">
            <v>AC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BZ587">
            <v>0</v>
          </cell>
          <cell r="CA587">
            <v>0</v>
          </cell>
          <cell r="CB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</row>
        <row r="588">
          <cell r="A588" t="str">
            <v>sar 4</v>
          </cell>
          <cell r="B588" t="str">
            <v>SAR-1419-SP</v>
          </cell>
          <cell r="K588" t="str">
            <v>SP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BZ588">
            <v>0</v>
          </cell>
          <cell r="CA588">
            <v>0</v>
          </cell>
          <cell r="CB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</row>
        <row r="589">
          <cell r="A589" t="str">
            <v>sar 4</v>
          </cell>
          <cell r="B589" t="str">
            <v>SAR-1425-SP</v>
          </cell>
          <cell r="K589" t="str">
            <v>SP</v>
          </cell>
          <cell r="AA589">
            <v>-833.33</v>
          </cell>
          <cell r="AB589">
            <v>-833.33</v>
          </cell>
          <cell r="AC589">
            <v>-833.33</v>
          </cell>
          <cell r="AD589">
            <v>-833.33</v>
          </cell>
          <cell r="AE589">
            <v>-833.32999999999993</v>
          </cell>
          <cell r="AF589">
            <v>-833.33</v>
          </cell>
          <cell r="AG589">
            <v>-833.33</v>
          </cell>
          <cell r="AH589">
            <v>-833.33</v>
          </cell>
          <cell r="AI589">
            <v>-833.33</v>
          </cell>
          <cell r="AJ589">
            <v>-833.33</v>
          </cell>
          <cell r="AK589">
            <v>-833.33</v>
          </cell>
          <cell r="AL589">
            <v>2083.33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BZ589">
            <v>0</v>
          </cell>
          <cell r="CA589">
            <v>0</v>
          </cell>
          <cell r="CB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</row>
        <row r="590">
          <cell r="A590" t="str">
            <v>sar 4</v>
          </cell>
          <cell r="B590" t="str">
            <v>SAR-1426-SP</v>
          </cell>
          <cell r="K590" t="str">
            <v>SP</v>
          </cell>
          <cell r="AA590">
            <v>-52475</v>
          </cell>
          <cell r="AB590">
            <v>-52475</v>
          </cell>
          <cell r="AC590">
            <v>-52475</v>
          </cell>
          <cell r="AD590">
            <v>-52475</v>
          </cell>
          <cell r="AE590">
            <v>-52475</v>
          </cell>
          <cell r="AF590">
            <v>-43475</v>
          </cell>
          <cell r="AG590">
            <v>-50975</v>
          </cell>
          <cell r="AH590">
            <v>-50975</v>
          </cell>
          <cell r="AI590">
            <v>-44725</v>
          </cell>
          <cell r="AJ590">
            <v>-44725</v>
          </cell>
          <cell r="AK590">
            <v>-44725</v>
          </cell>
          <cell r="AL590">
            <v>-44725</v>
          </cell>
          <cell r="AN590">
            <v>-43806.92</v>
          </cell>
          <cell r="AO590">
            <v>-43806.92</v>
          </cell>
          <cell r="AP590">
            <v>-43806.92</v>
          </cell>
          <cell r="AQ590">
            <v>-43806.92</v>
          </cell>
          <cell r="AR590">
            <v>-43806.92</v>
          </cell>
          <cell r="AS590">
            <v>-43806.92</v>
          </cell>
          <cell r="AT590">
            <v>-43806.92</v>
          </cell>
          <cell r="AU590">
            <v>-43806.92</v>
          </cell>
          <cell r="AV590">
            <v>-43806.92</v>
          </cell>
          <cell r="AW590">
            <v>-43806.92</v>
          </cell>
          <cell r="AX590">
            <v>-43806.92</v>
          </cell>
          <cell r="AY590">
            <v>0</v>
          </cell>
          <cell r="BZ590">
            <v>0</v>
          </cell>
          <cell r="CA590">
            <v>0</v>
          </cell>
          <cell r="CB590">
            <v>0</v>
          </cell>
          <cell r="CV590">
            <v>-481876.11999999988</v>
          </cell>
          <cell r="CW590">
            <v>-43806.92</v>
          </cell>
          <cell r="CX590">
            <v>-43806.92</v>
          </cell>
          <cell r="CY590">
            <v>-43806.92</v>
          </cell>
          <cell r="CZ590">
            <v>-43806.92</v>
          </cell>
          <cell r="DA590">
            <v>-43806.92</v>
          </cell>
          <cell r="DB590">
            <v>-43806.92</v>
          </cell>
          <cell r="DC590">
            <v>-43806.92</v>
          </cell>
          <cell r="DD590">
            <v>-43806.92</v>
          </cell>
          <cell r="DE590">
            <v>-43806.92</v>
          </cell>
          <cell r="DF590">
            <v>-43806.92</v>
          </cell>
          <cell r="DG590">
            <v>-43806.92</v>
          </cell>
          <cell r="DH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</row>
        <row r="591">
          <cell r="A591" t="str">
            <v>sar 4</v>
          </cell>
          <cell r="B591" t="str">
            <v>SAR-1500-ME</v>
          </cell>
          <cell r="K591" t="str">
            <v>ME</v>
          </cell>
          <cell r="AA591">
            <v>0</v>
          </cell>
          <cell r="AB591">
            <v>0</v>
          </cell>
          <cell r="AC591">
            <v>-22389.29</v>
          </cell>
          <cell r="AD591">
            <v>-38398.269999999997</v>
          </cell>
          <cell r="AE591">
            <v>-34811.730000000003</v>
          </cell>
          <cell r="AF591">
            <v>-32268.880000000001</v>
          </cell>
          <cell r="AG591">
            <v>-27339.77</v>
          </cell>
          <cell r="AH591">
            <v>-9453.61</v>
          </cell>
          <cell r="AI591">
            <v>-8688.3799999999992</v>
          </cell>
          <cell r="AJ591">
            <v>0</v>
          </cell>
          <cell r="AK591">
            <v>0</v>
          </cell>
          <cell r="AL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-4724.45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-2852.6</v>
          </cell>
          <cell r="AY591">
            <v>-6229.12</v>
          </cell>
          <cell r="BZ591">
            <v>0</v>
          </cell>
          <cell r="CA591">
            <v>0</v>
          </cell>
          <cell r="CB591">
            <v>0</v>
          </cell>
          <cell r="CV591">
            <v>-13806.169999999998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-4724.45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-2852.6</v>
          </cell>
          <cell r="DH591">
            <v>-6229.12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</row>
        <row r="592">
          <cell r="A592" t="str">
            <v>sar 4</v>
          </cell>
          <cell r="B592" t="str">
            <v>SAR-1501-ME</v>
          </cell>
          <cell r="K592" t="str">
            <v>ME</v>
          </cell>
          <cell r="AA592">
            <v>1887.33</v>
          </cell>
          <cell r="AB592">
            <v>-14329.4</v>
          </cell>
          <cell r="AC592">
            <v>-23206.58</v>
          </cell>
          <cell r="AD592">
            <v>-26085.74</v>
          </cell>
          <cell r="AE592">
            <v>-59202.13</v>
          </cell>
          <cell r="AF592">
            <v>-87599.89</v>
          </cell>
          <cell r="AG592">
            <v>-15895.05</v>
          </cell>
          <cell r="AH592">
            <v>-11620.99</v>
          </cell>
          <cell r="AI592">
            <v>-11261.6</v>
          </cell>
          <cell r="AJ592">
            <v>-21766.639999999999</v>
          </cell>
          <cell r="AK592">
            <v>-10259.950000000001</v>
          </cell>
          <cell r="AL592">
            <v>-22612.28</v>
          </cell>
          <cell r="AN592">
            <v>-51041.440000000002</v>
          </cell>
          <cell r="AO592">
            <v>-31822.38</v>
          </cell>
          <cell r="AP592">
            <v>-34739.46</v>
          </cell>
          <cell r="AQ592">
            <v>-33348.92</v>
          </cell>
          <cell r="AR592">
            <v>-58808.76</v>
          </cell>
          <cell r="AS592">
            <v>-63912.58</v>
          </cell>
          <cell r="AT592">
            <v>-21901.33</v>
          </cell>
          <cell r="AU592">
            <v>-22912.38</v>
          </cell>
          <cell r="AV592">
            <v>-32791.550000000003</v>
          </cell>
          <cell r="AW592">
            <v>-28391.3</v>
          </cell>
          <cell r="AX592">
            <v>-27806.75</v>
          </cell>
          <cell r="AY592">
            <v>-44670.92</v>
          </cell>
          <cell r="BZ592">
            <v>0</v>
          </cell>
          <cell r="CA592">
            <v>0</v>
          </cell>
          <cell r="CB592">
            <v>0</v>
          </cell>
          <cell r="CV592">
            <v>-452147.77</v>
          </cell>
          <cell r="CW592">
            <v>-51041.440000000002</v>
          </cell>
          <cell r="CX592">
            <v>-31822.38</v>
          </cell>
          <cell r="CY592">
            <v>-34739.46</v>
          </cell>
          <cell r="CZ592">
            <v>-33348.92</v>
          </cell>
          <cell r="DA592">
            <v>-58808.76</v>
          </cell>
          <cell r="DB592">
            <v>-63912.58</v>
          </cell>
          <cell r="DC592">
            <v>-21901.33</v>
          </cell>
          <cell r="DD592">
            <v>-22912.38</v>
          </cell>
          <cell r="DE592">
            <v>-32791.550000000003</v>
          </cell>
          <cell r="DF592">
            <v>-28391.3</v>
          </cell>
          <cell r="DG592">
            <v>-27806.75</v>
          </cell>
          <cell r="DH592">
            <v>-44670.92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</row>
        <row r="593">
          <cell r="A593" t="str">
            <v>sar 4</v>
          </cell>
          <cell r="B593" t="str">
            <v>SAR-1502-ME</v>
          </cell>
          <cell r="K593" t="str">
            <v>ME</v>
          </cell>
          <cell r="AA593">
            <v>-3425.24</v>
          </cell>
          <cell r="AB593">
            <v>-7211.89</v>
          </cell>
          <cell r="AC593">
            <v>-22856.25</v>
          </cell>
          <cell r="AD593">
            <v>-8012.34</v>
          </cell>
          <cell r="AE593">
            <v>-6412.81</v>
          </cell>
          <cell r="AF593">
            <v>-13791</v>
          </cell>
          <cell r="AG593">
            <v>-6056.52</v>
          </cell>
          <cell r="AH593">
            <v>-5575.17</v>
          </cell>
          <cell r="AI593">
            <v>-1651.97</v>
          </cell>
          <cell r="AJ593">
            <v>0</v>
          </cell>
          <cell r="AK593">
            <v>0</v>
          </cell>
          <cell r="AL593">
            <v>-310</v>
          </cell>
          <cell r="AN593">
            <v>1.4210854715202004E-14</v>
          </cell>
          <cell r="AO593">
            <v>2.1316282072803006E-14</v>
          </cell>
          <cell r="AP593">
            <v>-257.17</v>
          </cell>
          <cell r="AQ593">
            <v>-637.88</v>
          </cell>
          <cell r="AR593">
            <v>-824.37</v>
          </cell>
          <cell r="AS593">
            <v>-1988.85</v>
          </cell>
          <cell r="AT593">
            <v>-1.7053025658242404E-13</v>
          </cell>
          <cell r="AU593">
            <v>-159.65</v>
          </cell>
          <cell r="AV593">
            <v>-280.54000000000002</v>
          </cell>
          <cell r="AW593">
            <v>-2347.33</v>
          </cell>
          <cell r="AX593">
            <v>-8208.56</v>
          </cell>
          <cell r="AY593">
            <v>-2971.76</v>
          </cell>
          <cell r="BZ593">
            <v>0</v>
          </cell>
          <cell r="CA593">
            <v>0</v>
          </cell>
          <cell r="CB593">
            <v>0</v>
          </cell>
          <cell r="CV593">
            <v>-17676.11</v>
          </cell>
          <cell r="CW593">
            <v>1.4210854715202004E-14</v>
          </cell>
          <cell r="CX593">
            <v>2.1316282072803006E-14</v>
          </cell>
          <cell r="CY593">
            <v>-257.17</v>
          </cell>
          <cell r="CZ593">
            <v>-637.88</v>
          </cell>
          <cell r="DA593">
            <v>-824.37</v>
          </cell>
          <cell r="DB593">
            <v>-1988.85</v>
          </cell>
          <cell r="DC593">
            <v>-1.7053025658242404E-13</v>
          </cell>
          <cell r="DD593">
            <v>-159.65</v>
          </cell>
          <cell r="DE593">
            <v>-280.54000000000002</v>
          </cell>
          <cell r="DF593">
            <v>-2347.33</v>
          </cell>
          <cell r="DG593">
            <v>-8208.56</v>
          </cell>
          <cell r="DH593">
            <v>-2971.76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</row>
        <row r="594">
          <cell r="A594" t="str">
            <v>sar 4</v>
          </cell>
          <cell r="B594" t="str">
            <v>SAR-1502-TI</v>
          </cell>
          <cell r="K594" t="str">
            <v>TI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BZ594">
            <v>0</v>
          </cell>
          <cell r="CA594">
            <v>0</v>
          </cell>
          <cell r="CB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</row>
        <row r="595">
          <cell r="A595" t="str">
            <v>sar 4</v>
          </cell>
          <cell r="B595" t="str">
            <v>SAR-1503-ME</v>
          </cell>
          <cell r="K595" t="str">
            <v>ME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BZ595">
            <v>0</v>
          </cell>
          <cell r="CA595">
            <v>0</v>
          </cell>
          <cell r="CB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</row>
        <row r="596">
          <cell r="A596" t="str">
            <v>sar 4</v>
          </cell>
          <cell r="B596" t="str">
            <v>SAR-1504-SM</v>
          </cell>
          <cell r="K596" t="str">
            <v>SM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BZ596">
            <v>0</v>
          </cell>
          <cell r="CA596">
            <v>0</v>
          </cell>
          <cell r="CB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</row>
        <row r="597">
          <cell r="A597" t="str">
            <v>sar 4</v>
          </cell>
          <cell r="B597" t="str">
            <v>SAR-1505-SE</v>
          </cell>
          <cell r="K597" t="str">
            <v>SE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BZ597">
            <v>0</v>
          </cell>
          <cell r="CA597">
            <v>0</v>
          </cell>
          <cell r="CB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</row>
        <row r="598">
          <cell r="A598" t="str">
            <v>sar 4</v>
          </cell>
          <cell r="B598" t="str">
            <v>SAR-1505-SM</v>
          </cell>
          <cell r="K598" t="str">
            <v>SM</v>
          </cell>
          <cell r="AA598">
            <v>-10506</v>
          </cell>
          <cell r="AB598">
            <v>-10506</v>
          </cell>
          <cell r="AC598">
            <v>-10506</v>
          </cell>
          <cell r="AD598">
            <v>-10506</v>
          </cell>
          <cell r="AE598">
            <v>-10506</v>
          </cell>
          <cell r="AF598">
            <v>-10505.55</v>
          </cell>
          <cell r="AG598">
            <v>-10505.55</v>
          </cell>
          <cell r="AH598">
            <v>-10505.55</v>
          </cell>
          <cell r="AI598">
            <v>-10505.55</v>
          </cell>
          <cell r="AJ598">
            <v>-10505.55</v>
          </cell>
          <cell r="AK598">
            <v>-10505.55</v>
          </cell>
          <cell r="AL598">
            <v>-10503.37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BZ598">
            <v>0</v>
          </cell>
          <cell r="CA598">
            <v>0</v>
          </cell>
          <cell r="CB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</row>
        <row r="599">
          <cell r="A599" t="str">
            <v>sar 4</v>
          </cell>
          <cell r="B599" t="str">
            <v>SAR-1505-SO</v>
          </cell>
          <cell r="K599" t="str">
            <v>SO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N599">
            <v>-10505.61</v>
          </cell>
          <cell r="AO599">
            <v>-10505.55</v>
          </cell>
          <cell r="AP599">
            <v>-10505.55</v>
          </cell>
          <cell r="AQ599">
            <v>-10505.55</v>
          </cell>
          <cell r="AR599">
            <v>-10505.55</v>
          </cell>
          <cell r="AS599">
            <v>-10505.55</v>
          </cell>
          <cell r="AT599">
            <v>-10505.55</v>
          </cell>
          <cell r="AU599">
            <v>-10505.55</v>
          </cell>
          <cell r="AV599">
            <v>-10505.55</v>
          </cell>
          <cell r="AW599">
            <v>-10505.55</v>
          </cell>
          <cell r="AX599">
            <v>-10505.55</v>
          </cell>
          <cell r="AY599">
            <v>-10505.55</v>
          </cell>
          <cell r="BZ599">
            <v>0</v>
          </cell>
          <cell r="CA599">
            <v>0</v>
          </cell>
          <cell r="CB599">
            <v>0</v>
          </cell>
          <cell r="CV599">
            <v>-126066.66000000002</v>
          </cell>
          <cell r="CW599">
            <v>-10505.61</v>
          </cell>
          <cell r="CX599">
            <v>-10505.55</v>
          </cell>
          <cell r="CY599">
            <v>-10505.55</v>
          </cell>
          <cell r="CZ599">
            <v>-10505.55</v>
          </cell>
          <cell r="DA599">
            <v>-10505.55</v>
          </cell>
          <cell r="DB599">
            <v>-10505.55</v>
          </cell>
          <cell r="DC599">
            <v>-10505.55</v>
          </cell>
          <cell r="DD599">
            <v>-10505.55</v>
          </cell>
          <cell r="DE599">
            <v>-10505.55</v>
          </cell>
          <cell r="DF599">
            <v>-10505.55</v>
          </cell>
          <cell r="DG599">
            <v>-10505.55</v>
          </cell>
          <cell r="DH599">
            <v>-10505.55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</row>
        <row r="600">
          <cell r="A600" t="str">
            <v>sar 4</v>
          </cell>
          <cell r="B600" t="str">
            <v>SAR-1506-AC</v>
          </cell>
          <cell r="K600" t="str">
            <v>AC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BZ600">
            <v>0</v>
          </cell>
          <cell r="CA600">
            <v>0</v>
          </cell>
          <cell r="CB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</row>
        <row r="601">
          <cell r="A601" t="str">
            <v>sar 4</v>
          </cell>
          <cell r="B601" t="str">
            <v>SAR-1506-PC</v>
          </cell>
          <cell r="K601" t="str">
            <v>PC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-1077</v>
          </cell>
          <cell r="AH601">
            <v>-5833.0000000000018</v>
          </cell>
          <cell r="AI601">
            <v>-10207.75</v>
          </cell>
          <cell r="AJ601">
            <v>-30000</v>
          </cell>
          <cell r="AK601">
            <v>-47919.83</v>
          </cell>
          <cell r="AL601">
            <v>-4374.75</v>
          </cell>
          <cell r="AN601">
            <v>-43820.83</v>
          </cell>
          <cell r="AO601">
            <v>-61058.33</v>
          </cell>
          <cell r="AP601">
            <v>-61058.33</v>
          </cell>
          <cell r="AQ601">
            <v>-53305.11</v>
          </cell>
          <cell r="AR601">
            <v>-39208.33</v>
          </cell>
          <cell r="AS601">
            <v>-56124.46</v>
          </cell>
          <cell r="AT601">
            <v>-56124.47</v>
          </cell>
          <cell r="AU601">
            <v>-39208.33</v>
          </cell>
          <cell r="AV601">
            <v>-45551.88</v>
          </cell>
          <cell r="AW601">
            <v>-51669.440000000002</v>
          </cell>
          <cell r="AX601">
            <v>-50225</v>
          </cell>
          <cell r="AY601">
            <v>-53300</v>
          </cell>
          <cell r="BZ601">
            <v>0</v>
          </cell>
          <cell r="CA601">
            <v>0</v>
          </cell>
          <cell r="CB601">
            <v>0</v>
          </cell>
          <cell r="CV601">
            <v>-610654.51</v>
          </cell>
          <cell r="CW601">
            <v>-43820.83</v>
          </cell>
          <cell r="CX601">
            <v>-61058.33</v>
          </cell>
          <cell r="CY601">
            <v>-61058.33</v>
          </cell>
          <cell r="CZ601">
            <v>-53305.11</v>
          </cell>
          <cell r="DA601">
            <v>-39208.33</v>
          </cell>
          <cell r="DB601">
            <v>-56124.46</v>
          </cell>
          <cell r="DC601">
            <v>-56124.47</v>
          </cell>
          <cell r="DD601">
            <v>-39208.33</v>
          </cell>
          <cell r="DE601">
            <v>-45551.88</v>
          </cell>
          <cell r="DF601">
            <v>-51669.440000000002</v>
          </cell>
          <cell r="DG601">
            <v>-50225</v>
          </cell>
          <cell r="DH601">
            <v>-53300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</row>
        <row r="602">
          <cell r="A602" t="str">
            <v>sar 4</v>
          </cell>
          <cell r="B602" t="str">
            <v>SAR-1507-CP</v>
          </cell>
          <cell r="K602" t="str">
            <v>CP</v>
          </cell>
          <cell r="AA602">
            <v>0</v>
          </cell>
          <cell r="AB602">
            <v>0</v>
          </cell>
          <cell r="AC602">
            <v>-13653.31</v>
          </cell>
          <cell r="AD602">
            <v>-29482.01</v>
          </cell>
          <cell r="AE602">
            <v>-27844.51</v>
          </cell>
          <cell r="AF602">
            <v>-25357.05</v>
          </cell>
          <cell r="AG602">
            <v>-28727.200000000001</v>
          </cell>
          <cell r="AH602">
            <v>-14521.93</v>
          </cell>
          <cell r="AI602">
            <v>-13584.43</v>
          </cell>
          <cell r="AJ602">
            <v>0</v>
          </cell>
          <cell r="AK602">
            <v>0</v>
          </cell>
          <cell r="AL602">
            <v>-28613.94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BZ602">
            <v>0</v>
          </cell>
          <cell r="CA602">
            <v>0</v>
          </cell>
          <cell r="CB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</row>
        <row r="603">
          <cell r="A603" t="str">
            <v>sar 4</v>
          </cell>
          <cell r="B603" t="str">
            <v>SAR-1507-EV</v>
          </cell>
          <cell r="K603" t="str">
            <v>EV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BZ603">
            <v>0</v>
          </cell>
          <cell r="CA603">
            <v>0</v>
          </cell>
          <cell r="CB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</row>
        <row r="604">
          <cell r="A604" t="str">
            <v>sar 4</v>
          </cell>
          <cell r="B604" t="str">
            <v>SAR-1507-HO</v>
          </cell>
          <cell r="K604" t="str">
            <v>HO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BZ604">
            <v>0</v>
          </cell>
          <cell r="CA604">
            <v>0</v>
          </cell>
          <cell r="CB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</row>
        <row r="605">
          <cell r="A605" t="str">
            <v>sar 4</v>
          </cell>
          <cell r="B605" t="str">
            <v>SAR-1507-KO</v>
          </cell>
          <cell r="K605" t="str">
            <v>KO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BZ605">
            <v>0</v>
          </cell>
          <cell r="CA605">
            <v>0</v>
          </cell>
          <cell r="CB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</row>
        <row r="606">
          <cell r="A606" t="str">
            <v>sar 4</v>
          </cell>
          <cell r="B606" t="str">
            <v>SAR-1507-SP</v>
          </cell>
          <cell r="K606" t="str">
            <v>SP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Z606">
            <v>0</v>
          </cell>
          <cell r="CA606">
            <v>0</v>
          </cell>
          <cell r="CB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</row>
        <row r="607">
          <cell r="A607" t="str">
            <v>sar 4</v>
          </cell>
          <cell r="B607" t="str">
            <v>SAR-1507-TI</v>
          </cell>
          <cell r="K607" t="str">
            <v>TI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-4287.53</v>
          </cell>
          <cell r="AY607">
            <v>0</v>
          </cell>
          <cell r="BZ607">
            <v>0</v>
          </cell>
          <cell r="CA607">
            <v>0</v>
          </cell>
          <cell r="CB607">
            <v>0</v>
          </cell>
          <cell r="CV607">
            <v>-4287.53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-4287.53</v>
          </cell>
          <cell r="DH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</row>
        <row r="608">
          <cell r="A608" t="str">
            <v>sar 4</v>
          </cell>
          <cell r="B608" t="str">
            <v>SAR-1508-CP</v>
          </cell>
          <cell r="K608" t="str">
            <v>CP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BZ608">
            <v>0</v>
          </cell>
          <cell r="CA608">
            <v>0</v>
          </cell>
          <cell r="CB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</row>
        <row r="609">
          <cell r="A609" t="str">
            <v>sar 4</v>
          </cell>
          <cell r="B609" t="str">
            <v>SAR-1508-KO</v>
          </cell>
          <cell r="K609" t="str">
            <v>KO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BZ609">
            <v>0</v>
          </cell>
          <cell r="CA609">
            <v>0</v>
          </cell>
          <cell r="CB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</row>
        <row r="610">
          <cell r="A610" t="str">
            <v>sar 4</v>
          </cell>
          <cell r="B610" t="str">
            <v>SAR-1508-TI</v>
          </cell>
          <cell r="K610" t="str">
            <v>TI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BZ610">
            <v>0</v>
          </cell>
          <cell r="CA610">
            <v>0</v>
          </cell>
          <cell r="CB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</row>
        <row r="611">
          <cell r="A611" t="str">
            <v>sar 4</v>
          </cell>
          <cell r="B611" t="str">
            <v>SAR-1513-ST</v>
          </cell>
          <cell r="K611" t="str">
            <v>ST</v>
          </cell>
          <cell r="AA611">
            <v>0</v>
          </cell>
          <cell r="AB611">
            <v>0</v>
          </cell>
          <cell r="AC611">
            <v>0</v>
          </cell>
          <cell r="AD611">
            <v>-600</v>
          </cell>
          <cell r="AE611">
            <v>-5000</v>
          </cell>
          <cell r="AF611">
            <v>0</v>
          </cell>
          <cell r="AG611">
            <v>-7583.8099999999995</v>
          </cell>
          <cell r="AH611">
            <v>-3516.66</v>
          </cell>
          <cell r="AI611">
            <v>-3429.02</v>
          </cell>
          <cell r="AJ611">
            <v>0</v>
          </cell>
          <cell r="AK611">
            <v>0</v>
          </cell>
          <cell r="AL611">
            <v>20129.490000000002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-7711.2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BZ611">
            <v>0</v>
          </cell>
          <cell r="CA611">
            <v>0</v>
          </cell>
          <cell r="CB611">
            <v>0</v>
          </cell>
          <cell r="CV611">
            <v>-7711.2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-7711.2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</row>
        <row r="612">
          <cell r="A612" t="str">
            <v>sar 4</v>
          </cell>
          <cell r="B612" t="str">
            <v>SAR-1514-ST</v>
          </cell>
          <cell r="K612" t="str">
            <v>ST</v>
          </cell>
          <cell r="AA612">
            <v>-5418</v>
          </cell>
          <cell r="AB612">
            <v>0</v>
          </cell>
          <cell r="AC612">
            <v>-0.45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-6000</v>
          </cell>
          <cell r="AK612">
            <v>0</v>
          </cell>
          <cell r="AL612">
            <v>8935.1200000000008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BZ612">
            <v>0</v>
          </cell>
          <cell r="CA612">
            <v>0</v>
          </cell>
          <cell r="CB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</row>
        <row r="613">
          <cell r="A613" t="str">
            <v>sar 4</v>
          </cell>
          <cell r="B613" t="str">
            <v>SAR-1515-ST</v>
          </cell>
          <cell r="K613" t="str">
            <v>ST</v>
          </cell>
          <cell r="AA613">
            <v>0</v>
          </cell>
          <cell r="AB613">
            <v>-405</v>
          </cell>
          <cell r="AC613">
            <v>0</v>
          </cell>
          <cell r="AD613">
            <v>-520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925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BZ613">
            <v>0</v>
          </cell>
          <cell r="CA613">
            <v>0</v>
          </cell>
          <cell r="CB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</row>
        <row r="614">
          <cell r="A614" t="str">
            <v>sar 4</v>
          </cell>
          <cell r="B614" t="str">
            <v>SAR-1518-AC</v>
          </cell>
          <cell r="K614" t="str">
            <v>AC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-3246.73</v>
          </cell>
          <cell r="AJ614">
            <v>-10966.71</v>
          </cell>
          <cell r="AK614">
            <v>-11212.7</v>
          </cell>
          <cell r="AL614">
            <v>-10968.28</v>
          </cell>
          <cell r="AN614">
            <v>-11776.03</v>
          </cell>
          <cell r="AO614">
            <v>-10340.39</v>
          </cell>
          <cell r="AP614">
            <v>-7026.27</v>
          </cell>
          <cell r="AQ614">
            <v>-10230.23</v>
          </cell>
          <cell r="AR614">
            <v>-9438.9</v>
          </cell>
          <cell r="AS614">
            <v>-6211.42</v>
          </cell>
          <cell r="AT614">
            <v>-3083.15</v>
          </cell>
          <cell r="AU614">
            <v>-2856.21</v>
          </cell>
          <cell r="AV614">
            <v>-1940.39</v>
          </cell>
          <cell r="AW614">
            <v>-1814.93</v>
          </cell>
          <cell r="AX614">
            <v>-526.03</v>
          </cell>
          <cell r="AY614">
            <v>-2927.26</v>
          </cell>
          <cell r="BZ614">
            <v>0</v>
          </cell>
          <cell r="CA614">
            <v>0</v>
          </cell>
          <cell r="CB614">
            <v>0</v>
          </cell>
          <cell r="CV614">
            <v>-68171.209999999992</v>
          </cell>
          <cell r="CW614">
            <v>-11776.03</v>
          </cell>
          <cell r="CX614">
            <v>-10340.39</v>
          </cell>
          <cell r="CY614">
            <v>-7026.27</v>
          </cell>
          <cell r="CZ614">
            <v>-10230.23</v>
          </cell>
          <cell r="DA614">
            <v>-9438.9</v>
          </cell>
          <cell r="DB614">
            <v>-6211.42</v>
          </cell>
          <cell r="DC614">
            <v>-3083.15</v>
          </cell>
          <cell r="DD614">
            <v>-2856.21</v>
          </cell>
          <cell r="DE614">
            <v>-1940.39</v>
          </cell>
          <cell r="DF614">
            <v>-1814.93</v>
          </cell>
          <cell r="DG614">
            <v>-526.03</v>
          </cell>
          <cell r="DH614">
            <v>-2927.26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</row>
        <row r="615">
          <cell r="A615" t="str">
            <v>sar 4</v>
          </cell>
          <cell r="B615" t="str">
            <v>SAR-1518-AP</v>
          </cell>
          <cell r="K615" t="str">
            <v>AP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-4350.71</v>
          </cell>
          <cell r="AJ615">
            <v>-14922.55</v>
          </cell>
          <cell r="AK615">
            <v>-15088.38</v>
          </cell>
          <cell r="AL615">
            <v>-15083.42</v>
          </cell>
          <cell r="AN615">
            <v>-11421.93</v>
          </cell>
          <cell r="AO615">
            <v>-3246.24</v>
          </cell>
          <cell r="AP615">
            <v>-2267.65</v>
          </cell>
          <cell r="AQ615">
            <v>-7083.77</v>
          </cell>
          <cell r="AR615">
            <v>-13189.25</v>
          </cell>
          <cell r="AS615">
            <v>-9759.14</v>
          </cell>
          <cell r="AT615">
            <v>-11397.21</v>
          </cell>
          <cell r="AU615">
            <v>-9449.33</v>
          </cell>
          <cell r="AV615">
            <v>-6627.7</v>
          </cell>
          <cell r="AW615">
            <v>-4645.57</v>
          </cell>
          <cell r="AX615">
            <v>-7670.75</v>
          </cell>
          <cell r="AY615">
            <v>-10378.86</v>
          </cell>
          <cell r="BZ615">
            <v>0</v>
          </cell>
          <cell r="CA615">
            <v>0</v>
          </cell>
          <cell r="CB615">
            <v>0</v>
          </cell>
          <cell r="CV615">
            <v>-97137.39999999998</v>
          </cell>
          <cell r="CW615">
            <v>-11421.93</v>
          </cell>
          <cell r="CX615">
            <v>-3246.24</v>
          </cell>
          <cell r="CY615">
            <v>-2267.65</v>
          </cell>
          <cell r="CZ615">
            <v>-7083.77</v>
          </cell>
          <cell r="DA615">
            <v>-13189.25</v>
          </cell>
          <cell r="DB615">
            <v>-9759.14</v>
          </cell>
          <cell r="DC615">
            <v>-11397.21</v>
          </cell>
          <cell r="DD615">
            <v>-9449.33</v>
          </cell>
          <cell r="DE615">
            <v>-6627.7</v>
          </cell>
          <cell r="DF615">
            <v>-4645.57</v>
          </cell>
          <cell r="DG615">
            <v>-7670.75</v>
          </cell>
          <cell r="DH615">
            <v>-10378.86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</row>
        <row r="616">
          <cell r="A616" t="str">
            <v>sar 4</v>
          </cell>
          <cell r="B616" t="str">
            <v>SAR-1518-APC</v>
          </cell>
          <cell r="K616" t="str">
            <v>APC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-21664.33</v>
          </cell>
          <cell r="AJ616">
            <v>-41253.81</v>
          </cell>
          <cell r="AK616">
            <v>-38968.78</v>
          </cell>
          <cell r="AL616">
            <v>-39105.35</v>
          </cell>
          <cell r="AN616">
            <v>-40171.050000000003</v>
          </cell>
          <cell r="AO616">
            <v>-20315.84</v>
          </cell>
          <cell r="AP616">
            <v>-5426.81</v>
          </cell>
          <cell r="AQ616">
            <v>-5775.04</v>
          </cell>
          <cell r="AR616">
            <v>-8711.18</v>
          </cell>
          <cell r="AS616">
            <v>-6559.03</v>
          </cell>
          <cell r="AT616">
            <v>-8455.7800000000007</v>
          </cell>
          <cell r="AU616">
            <v>-6478.16</v>
          </cell>
          <cell r="AV616">
            <v>-5660.83</v>
          </cell>
          <cell r="AW616">
            <v>-4983.41</v>
          </cell>
          <cell r="AX616">
            <v>-2448.62</v>
          </cell>
          <cell r="AY616">
            <v>-3361.81</v>
          </cell>
          <cell r="BZ616">
            <v>0</v>
          </cell>
          <cell r="CA616">
            <v>0</v>
          </cell>
          <cell r="CB616">
            <v>0</v>
          </cell>
          <cell r="CV616">
            <v>-118347.55999999998</v>
          </cell>
          <cell r="CW616">
            <v>-40171.050000000003</v>
          </cell>
          <cell r="CX616">
            <v>-20315.84</v>
          </cell>
          <cell r="CY616">
            <v>-5426.81</v>
          </cell>
          <cell r="CZ616">
            <v>-5775.04</v>
          </cell>
          <cell r="DA616">
            <v>-8711.18</v>
          </cell>
          <cell r="DB616">
            <v>-6559.03</v>
          </cell>
          <cell r="DC616">
            <v>-8455.7800000000007</v>
          </cell>
          <cell r="DD616">
            <v>-6478.16</v>
          </cell>
          <cell r="DE616">
            <v>-5660.83</v>
          </cell>
          <cell r="DF616">
            <v>-4983.41</v>
          </cell>
          <cell r="DG616">
            <v>-2448.62</v>
          </cell>
          <cell r="DH616">
            <v>-3361.81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</row>
        <row r="617">
          <cell r="A617" t="str">
            <v>sar 4</v>
          </cell>
          <cell r="B617" t="str">
            <v>SAR-1518-CA</v>
          </cell>
          <cell r="K617" t="str">
            <v>CA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-1334.65</v>
          </cell>
          <cell r="AJ617">
            <v>-4560.6400000000003</v>
          </cell>
          <cell r="AK617">
            <v>-5045.6000000000004</v>
          </cell>
          <cell r="AL617">
            <v>-4615.96</v>
          </cell>
          <cell r="AN617">
            <v>-4327.59</v>
          </cell>
          <cell r="AO617">
            <v>-17636.830000000002</v>
          </cell>
          <cell r="AP617">
            <v>-1557.31</v>
          </cell>
          <cell r="AQ617">
            <v>-2334.1</v>
          </cell>
          <cell r="AR617">
            <v>-2969.34</v>
          </cell>
          <cell r="AS617">
            <v>-3546.29</v>
          </cell>
          <cell r="AT617">
            <v>-3657.51</v>
          </cell>
          <cell r="AU617">
            <v>-3360.16</v>
          </cell>
          <cell r="AV617">
            <v>-3198.34</v>
          </cell>
          <cell r="AW617">
            <v>-24482.54</v>
          </cell>
          <cell r="AX617">
            <v>-2576.7199999999998</v>
          </cell>
          <cell r="AY617">
            <v>-22670.92</v>
          </cell>
          <cell r="BZ617">
            <v>0</v>
          </cell>
          <cell r="CA617">
            <v>0</v>
          </cell>
          <cell r="CB617">
            <v>0</v>
          </cell>
          <cell r="CV617">
            <v>-92317.650000000009</v>
          </cell>
          <cell r="CW617">
            <v>-4327.59</v>
          </cell>
          <cell r="CX617">
            <v>-17636.830000000002</v>
          </cell>
          <cell r="CY617">
            <v>-1557.31</v>
          </cell>
          <cell r="CZ617">
            <v>-2334.1</v>
          </cell>
          <cell r="DA617">
            <v>-2969.34</v>
          </cell>
          <cell r="DB617">
            <v>-3546.29</v>
          </cell>
          <cell r="DC617">
            <v>-3657.51</v>
          </cell>
          <cell r="DD617">
            <v>-3360.16</v>
          </cell>
          <cell r="DE617">
            <v>-3198.34</v>
          </cell>
          <cell r="DF617">
            <v>-24482.54</v>
          </cell>
          <cell r="DG617">
            <v>-2576.7199999999998</v>
          </cell>
          <cell r="DH617">
            <v>-22670.92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</row>
        <row r="618">
          <cell r="A618" t="str">
            <v>sar 4</v>
          </cell>
          <cell r="B618" t="str">
            <v>SAR-1518-CC</v>
          </cell>
          <cell r="K618" t="str">
            <v>CC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-3934.74</v>
          </cell>
          <cell r="AJ618">
            <v>-13463.8</v>
          </cell>
          <cell r="AK618">
            <v>-13622.26</v>
          </cell>
          <cell r="AL618">
            <v>-8850.94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Z618">
            <v>0</v>
          </cell>
          <cell r="CA618">
            <v>0</v>
          </cell>
          <cell r="CB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</row>
        <row r="619">
          <cell r="A619" t="str">
            <v>sar 4</v>
          </cell>
          <cell r="B619" t="str">
            <v>SAR-1518-CH</v>
          </cell>
          <cell r="K619" t="str">
            <v>CH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-5992.63</v>
          </cell>
          <cell r="AJ619">
            <v>-20540.7</v>
          </cell>
          <cell r="AK619">
            <v>-20896.560000000001</v>
          </cell>
          <cell r="AL619">
            <v>-20850.82</v>
          </cell>
          <cell r="AN619">
            <v>-5593.74</v>
          </cell>
          <cell r="AO619">
            <v>-2000</v>
          </cell>
          <cell r="AP619">
            <v>-1750</v>
          </cell>
          <cell r="AQ619">
            <v>-9412.8700000000008</v>
          </cell>
          <cell r="AR619">
            <v>-10611.05</v>
          </cell>
          <cell r="AS619">
            <v>-5401.8</v>
          </cell>
          <cell r="AT619">
            <v>-52000</v>
          </cell>
          <cell r="AU619">
            <v>-2000</v>
          </cell>
          <cell r="AV619">
            <v>-2000</v>
          </cell>
          <cell r="AW619">
            <v>-2000</v>
          </cell>
          <cell r="AX619">
            <v>-2000</v>
          </cell>
          <cell r="AY619">
            <v>-6688.79</v>
          </cell>
          <cell r="BZ619">
            <v>0</v>
          </cell>
          <cell r="CA619">
            <v>0</v>
          </cell>
          <cell r="CB619">
            <v>0</v>
          </cell>
          <cell r="CV619">
            <v>-101458.24999999999</v>
          </cell>
          <cell r="CW619">
            <v>-5593.74</v>
          </cell>
          <cell r="CX619">
            <v>-2000</v>
          </cell>
          <cell r="CY619">
            <v>-1750</v>
          </cell>
          <cell r="CZ619">
            <v>-9412.8700000000008</v>
          </cell>
          <cell r="DA619">
            <v>-10611.05</v>
          </cell>
          <cell r="DB619">
            <v>-5401.8</v>
          </cell>
          <cell r="DC619">
            <v>-52000</v>
          </cell>
          <cell r="DD619">
            <v>-2000</v>
          </cell>
          <cell r="DE619">
            <v>-2000</v>
          </cell>
          <cell r="DF619">
            <v>-2000</v>
          </cell>
          <cell r="DG619">
            <v>-2000</v>
          </cell>
          <cell r="DH619">
            <v>-6688.79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</row>
        <row r="620">
          <cell r="A620" t="str">
            <v>sar 4</v>
          </cell>
          <cell r="B620" t="str">
            <v>SAR-1518-CS</v>
          </cell>
          <cell r="K620" t="str">
            <v>CS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-1125.2</v>
          </cell>
          <cell r="AJ620">
            <v>-3746.35</v>
          </cell>
          <cell r="AK620">
            <v>-3872.27</v>
          </cell>
          <cell r="AL620">
            <v>-3746.35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BZ620">
            <v>0</v>
          </cell>
          <cell r="CA620">
            <v>0</v>
          </cell>
          <cell r="CB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</row>
        <row r="621">
          <cell r="A621" t="str">
            <v>sar 4</v>
          </cell>
          <cell r="B621" t="str">
            <v>SAR-1518-EV</v>
          </cell>
          <cell r="K621" t="str">
            <v>EV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-3370.08</v>
          </cell>
          <cell r="AJ621">
            <v>-8099.09</v>
          </cell>
          <cell r="AK621">
            <v>-9124.75</v>
          </cell>
          <cell r="AL621">
            <v>-8991.81</v>
          </cell>
          <cell r="AN621">
            <v>-6925.17</v>
          </cell>
          <cell r="AO621">
            <v>-1922.66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BZ621">
            <v>0</v>
          </cell>
          <cell r="CA621">
            <v>0</v>
          </cell>
          <cell r="CB621">
            <v>0</v>
          </cell>
          <cell r="CV621">
            <v>-8847.83</v>
          </cell>
          <cell r="CW621">
            <v>-6925.17</v>
          </cell>
          <cell r="CX621">
            <v>-1922.66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</row>
        <row r="622">
          <cell r="A622" t="str">
            <v>sar 4</v>
          </cell>
          <cell r="B622" t="str">
            <v>SAR-1518-HO</v>
          </cell>
          <cell r="K622" t="str">
            <v>HO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-6220.79</v>
          </cell>
          <cell r="AJ622">
            <v>-12994.96</v>
          </cell>
          <cell r="AK622">
            <v>-12804.14</v>
          </cell>
          <cell r="AL622">
            <v>-12625.18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BZ622">
            <v>0</v>
          </cell>
          <cell r="CA622">
            <v>0</v>
          </cell>
          <cell r="CB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</row>
        <row r="623">
          <cell r="A623" t="str">
            <v>sar 4</v>
          </cell>
          <cell r="B623" t="str">
            <v>SAR-1518-MA</v>
          </cell>
          <cell r="K623" t="str">
            <v>MA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-3206.56</v>
          </cell>
          <cell r="AJ623">
            <v>-10531.27</v>
          </cell>
          <cell r="AK623">
            <v>-15899.09</v>
          </cell>
          <cell r="AL623">
            <v>-10630.96</v>
          </cell>
          <cell r="AN623">
            <v>-7924.88</v>
          </cell>
          <cell r="AO623">
            <v>-2239.9</v>
          </cell>
          <cell r="AP623">
            <v>0</v>
          </cell>
          <cell r="AQ623">
            <v>-497.44</v>
          </cell>
          <cell r="AR623">
            <v>-2137.1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BZ623">
            <v>0</v>
          </cell>
          <cell r="CA623">
            <v>0</v>
          </cell>
          <cell r="CB623">
            <v>0</v>
          </cell>
          <cell r="CV623">
            <v>-12799.320000000002</v>
          </cell>
          <cell r="CW623">
            <v>-7924.88</v>
          </cell>
          <cell r="CX623">
            <v>-2239.9</v>
          </cell>
          <cell r="CY623">
            <v>0</v>
          </cell>
          <cell r="CZ623">
            <v>-497.44</v>
          </cell>
          <cell r="DA623">
            <v>-2137.1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</row>
        <row r="624">
          <cell r="A624" t="str">
            <v>sar 4</v>
          </cell>
          <cell r="B624" t="str">
            <v>SAR-1518-MD</v>
          </cell>
          <cell r="K624" t="str">
            <v>MD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-2994.8</v>
          </cell>
          <cell r="AJ624">
            <v>-10220</v>
          </cell>
          <cell r="AK624">
            <v>-10382.459999999999</v>
          </cell>
          <cell r="AL624">
            <v>-8020.82</v>
          </cell>
          <cell r="AN624">
            <v>-5657.42</v>
          </cell>
          <cell r="AO624">
            <v>-2741.63</v>
          </cell>
          <cell r="AP624">
            <v>-1037.07</v>
          </cell>
          <cell r="AQ624">
            <v>-4337.72</v>
          </cell>
          <cell r="AR624">
            <v>-1153.81</v>
          </cell>
          <cell r="AS624">
            <v>-997.12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-1848.63</v>
          </cell>
          <cell r="BZ624">
            <v>0</v>
          </cell>
          <cell r="CA624">
            <v>0</v>
          </cell>
          <cell r="CB624">
            <v>0</v>
          </cell>
          <cell r="CV624">
            <v>-17773.400000000001</v>
          </cell>
          <cell r="CW624">
            <v>-5657.42</v>
          </cell>
          <cell r="CX624">
            <v>-2741.63</v>
          </cell>
          <cell r="CY624">
            <v>-1037.07</v>
          </cell>
          <cell r="CZ624">
            <v>-4337.72</v>
          </cell>
          <cell r="DA624">
            <v>-1153.81</v>
          </cell>
          <cell r="DB624">
            <v>-997.12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-1848.63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</row>
        <row r="625">
          <cell r="A625" t="str">
            <v>sar 4</v>
          </cell>
          <cell r="B625" t="str">
            <v>SAR-1518-ME</v>
          </cell>
          <cell r="K625" t="str">
            <v>ME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-1261.5899999999999</v>
          </cell>
          <cell r="AJ625">
            <v>-2074.54</v>
          </cell>
          <cell r="AK625">
            <v>-2380.15</v>
          </cell>
          <cell r="AL625">
            <v>-2051.87</v>
          </cell>
          <cell r="AN625">
            <v>-2123.64</v>
          </cell>
          <cell r="AO625">
            <v>-535.70000000000005</v>
          </cell>
          <cell r="AP625">
            <v>-343.49</v>
          </cell>
          <cell r="AQ625">
            <v>-691.34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-13.09</v>
          </cell>
          <cell r="AX625">
            <v>0</v>
          </cell>
          <cell r="AY625">
            <v>0</v>
          </cell>
          <cell r="BZ625">
            <v>0</v>
          </cell>
          <cell r="CA625">
            <v>0</v>
          </cell>
          <cell r="CB625">
            <v>0</v>
          </cell>
          <cell r="CV625">
            <v>-3707.26</v>
          </cell>
          <cell r="CW625">
            <v>-2123.64</v>
          </cell>
          <cell r="CX625">
            <v>-535.70000000000005</v>
          </cell>
          <cell r="CY625">
            <v>-343.49</v>
          </cell>
          <cell r="CZ625">
            <v>-691.34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-13.09</v>
          </cell>
          <cell r="DG625">
            <v>0</v>
          </cell>
          <cell r="DH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</row>
        <row r="626">
          <cell r="A626" t="str">
            <v>sar 4</v>
          </cell>
          <cell r="B626" t="str">
            <v>SAR-1518-MO</v>
          </cell>
          <cell r="K626" t="str">
            <v>MO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-3199.58</v>
          </cell>
          <cell r="AJ626">
            <v>-6484.64</v>
          </cell>
          <cell r="AK626">
            <v>-6632.84</v>
          </cell>
          <cell r="AL626">
            <v>-6510.14</v>
          </cell>
          <cell r="AN626">
            <v>-5482.75</v>
          </cell>
          <cell r="AO626">
            <v>-2095.54</v>
          </cell>
          <cell r="AP626">
            <v>-459.43</v>
          </cell>
          <cell r="AQ626">
            <v>-1922.36</v>
          </cell>
          <cell r="AR626">
            <v>-3807.7</v>
          </cell>
          <cell r="AS626">
            <v>-2927.72</v>
          </cell>
          <cell r="AT626">
            <v>-3267.25</v>
          </cell>
          <cell r="AU626">
            <v>-2715.94</v>
          </cell>
          <cell r="AV626">
            <v>-3130.22</v>
          </cell>
          <cell r="AW626">
            <v>-2902.06</v>
          </cell>
          <cell r="AX626">
            <v>-2941.29</v>
          </cell>
          <cell r="AY626">
            <v>-2737.44</v>
          </cell>
          <cell r="BZ626">
            <v>0</v>
          </cell>
          <cell r="CA626">
            <v>0</v>
          </cell>
          <cell r="CB626">
            <v>0</v>
          </cell>
          <cell r="CV626">
            <v>-34389.700000000004</v>
          </cell>
          <cell r="CW626">
            <v>-5482.75</v>
          </cell>
          <cell r="CX626">
            <v>-2095.54</v>
          </cell>
          <cell r="CY626">
            <v>-459.43</v>
          </cell>
          <cell r="CZ626">
            <v>-1922.36</v>
          </cell>
          <cell r="DA626">
            <v>-3807.7</v>
          </cell>
          <cell r="DB626">
            <v>-2927.72</v>
          </cell>
          <cell r="DC626">
            <v>-3267.25</v>
          </cell>
          <cell r="DD626">
            <v>-2715.94</v>
          </cell>
          <cell r="DE626">
            <v>-3130.22</v>
          </cell>
          <cell r="DF626">
            <v>-2902.06</v>
          </cell>
          <cell r="DG626">
            <v>-2941.29</v>
          </cell>
          <cell r="DH626">
            <v>-2737.44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</row>
        <row r="627">
          <cell r="A627" t="str">
            <v>sar 4</v>
          </cell>
          <cell r="B627" t="str">
            <v>SAR-1518-PC</v>
          </cell>
          <cell r="K627" t="str">
            <v>PC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-32238.3</v>
          </cell>
          <cell r="AJ627">
            <v>-110464.13</v>
          </cell>
          <cell r="AK627">
            <v>-112657.39</v>
          </cell>
          <cell r="AL627">
            <v>-109422.92</v>
          </cell>
          <cell r="AN627">
            <v>-57606.09</v>
          </cell>
          <cell r="AO627">
            <v>-43547.23</v>
          </cell>
          <cell r="AP627">
            <v>-5082.07</v>
          </cell>
          <cell r="AQ627">
            <v>-26982.400000000001</v>
          </cell>
          <cell r="AR627">
            <v>-44157.38</v>
          </cell>
          <cell r="AS627">
            <v>-47914.03</v>
          </cell>
          <cell r="AT627">
            <v>-46062.04</v>
          </cell>
          <cell r="AU627">
            <v>-30012.400000000001</v>
          </cell>
          <cell r="AV627">
            <v>-20610.93</v>
          </cell>
          <cell r="AW627">
            <v>-6670.37</v>
          </cell>
          <cell r="AX627">
            <v>-24845.95</v>
          </cell>
          <cell r="AY627">
            <v>-35759.230000000003</v>
          </cell>
          <cell r="BZ627">
            <v>0</v>
          </cell>
          <cell r="CA627">
            <v>0</v>
          </cell>
          <cell r="CB627">
            <v>0</v>
          </cell>
          <cell r="CV627">
            <v>-389250.12</v>
          </cell>
          <cell r="CW627">
            <v>-57606.09</v>
          </cell>
          <cell r="CX627">
            <v>-43547.23</v>
          </cell>
          <cell r="CY627">
            <v>-5082.07</v>
          </cell>
          <cell r="CZ627">
            <v>-26982.400000000001</v>
          </cell>
          <cell r="DA627">
            <v>-44157.38</v>
          </cell>
          <cell r="DB627">
            <v>-47914.03</v>
          </cell>
          <cell r="DC627">
            <v>-46062.04</v>
          </cell>
          <cell r="DD627">
            <v>-30012.400000000001</v>
          </cell>
          <cell r="DE627">
            <v>-20610.93</v>
          </cell>
          <cell r="DF627">
            <v>-6670.37</v>
          </cell>
          <cell r="DG627">
            <v>-24845.95</v>
          </cell>
          <cell r="DH627">
            <v>-35759.230000000003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</row>
        <row r="628">
          <cell r="A628" t="str">
            <v>sar 4</v>
          </cell>
          <cell r="B628" t="str">
            <v>SAR-1518-SC</v>
          </cell>
          <cell r="K628" t="str">
            <v>SC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-4738.13</v>
          </cell>
          <cell r="AJ628">
            <v>-16101.97</v>
          </cell>
          <cell r="AK628">
            <v>-16343.51</v>
          </cell>
          <cell r="AL628">
            <v>-13966.74</v>
          </cell>
          <cell r="AN628">
            <v>-6019.67</v>
          </cell>
          <cell r="AO628">
            <v>-3333.32</v>
          </cell>
          <cell r="AP628">
            <v>-2498.84</v>
          </cell>
          <cell r="AQ628">
            <v>-5552.61</v>
          </cell>
          <cell r="AR628">
            <v>-2345.83</v>
          </cell>
          <cell r="AS628">
            <v>-2714.13</v>
          </cell>
          <cell r="AT628">
            <v>-541.32000000000005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-2262.3200000000002</v>
          </cell>
          <cell r="BZ628">
            <v>0</v>
          </cell>
          <cell r="CA628">
            <v>0</v>
          </cell>
          <cell r="CB628">
            <v>0</v>
          </cell>
          <cell r="CV628">
            <v>-25268.039999999997</v>
          </cell>
          <cell r="CW628">
            <v>-6019.67</v>
          </cell>
          <cell r="CX628">
            <v>-3333.32</v>
          </cell>
          <cell r="CY628">
            <v>-2498.84</v>
          </cell>
          <cell r="CZ628">
            <v>-5552.61</v>
          </cell>
          <cell r="DA628">
            <v>-2345.83</v>
          </cell>
          <cell r="DB628">
            <v>-2714.13</v>
          </cell>
          <cell r="DC628">
            <v>-541.32000000000005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-2262.3200000000002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</row>
        <row r="629">
          <cell r="A629" t="str">
            <v>sar 4</v>
          </cell>
          <cell r="B629" t="str">
            <v>SAR-1518-SO</v>
          </cell>
          <cell r="K629" t="str">
            <v>SO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-3156.53</v>
          </cell>
          <cell r="AJ629">
            <v>-7378.8</v>
          </cell>
          <cell r="AK629">
            <v>-6645.23</v>
          </cell>
          <cell r="AL629">
            <v>-6576.3</v>
          </cell>
          <cell r="AN629">
            <v>-5555.16</v>
          </cell>
          <cell r="AO629">
            <v>-2458.5700000000002</v>
          </cell>
          <cell r="AP629">
            <v>-2423.86</v>
          </cell>
          <cell r="AQ629">
            <v>-2523.56</v>
          </cell>
          <cell r="AR629">
            <v>-4734.21</v>
          </cell>
          <cell r="AS629">
            <v>-2133.5700000000002</v>
          </cell>
          <cell r="AT629">
            <v>-2918.5</v>
          </cell>
          <cell r="AU629">
            <v>-2939.17</v>
          </cell>
          <cell r="AV629">
            <v>-2460.71</v>
          </cell>
          <cell r="AW629">
            <v>-1717.52</v>
          </cell>
          <cell r="AX629">
            <v>-1404.43</v>
          </cell>
          <cell r="AY629">
            <v>-978.8</v>
          </cell>
          <cell r="BZ629">
            <v>0</v>
          </cell>
          <cell r="CA629">
            <v>0</v>
          </cell>
          <cell r="CB629">
            <v>0</v>
          </cell>
          <cell r="CV629">
            <v>-32248.059999999998</v>
          </cell>
          <cell r="CW629">
            <v>-5555.16</v>
          </cell>
          <cell r="CX629">
            <v>-2458.5700000000002</v>
          </cell>
          <cell r="CY629">
            <v>-2423.86</v>
          </cell>
          <cell r="CZ629">
            <v>-2523.56</v>
          </cell>
          <cell r="DA629">
            <v>-4734.21</v>
          </cell>
          <cell r="DB629">
            <v>-2133.5700000000002</v>
          </cell>
          <cell r="DC629">
            <v>-2918.5</v>
          </cell>
          <cell r="DD629">
            <v>-2939.17</v>
          </cell>
          <cell r="DE629">
            <v>-2460.71</v>
          </cell>
          <cell r="DF629">
            <v>-1717.52</v>
          </cell>
          <cell r="DG629">
            <v>-1404.43</v>
          </cell>
          <cell r="DH629">
            <v>-978.8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</row>
        <row r="630">
          <cell r="A630" t="str">
            <v>sar 4</v>
          </cell>
          <cell r="B630" t="str">
            <v>SAR-1518-SP</v>
          </cell>
          <cell r="K630" t="str">
            <v>SP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-3361.22</v>
          </cell>
          <cell r="AJ630">
            <v>-6828.47</v>
          </cell>
          <cell r="AK630">
            <v>-6906.35</v>
          </cell>
          <cell r="AL630">
            <v>-6741.15</v>
          </cell>
          <cell r="AN630">
            <v>-4024.59</v>
          </cell>
          <cell r="AO630">
            <v>-925.45</v>
          </cell>
          <cell r="AP630">
            <v>-33.799999999999997</v>
          </cell>
          <cell r="AQ630">
            <v>-16.239999999999998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BZ630">
            <v>0</v>
          </cell>
          <cell r="CA630">
            <v>0</v>
          </cell>
          <cell r="CB630">
            <v>0</v>
          </cell>
          <cell r="CV630">
            <v>-5000.08</v>
          </cell>
          <cell r="CW630">
            <v>-4024.59</v>
          </cell>
          <cell r="CX630">
            <v>-925.45</v>
          </cell>
          <cell r="CY630">
            <v>-33.799999999999997</v>
          </cell>
          <cell r="CZ630">
            <v>-16.239999999999998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</row>
        <row r="631">
          <cell r="A631" t="str">
            <v>sar 4</v>
          </cell>
          <cell r="B631" t="str">
            <v>SAR-1518-ST</v>
          </cell>
          <cell r="K631" t="str">
            <v>ST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-2876.23</v>
          </cell>
          <cell r="AJ631">
            <v>-6395.17</v>
          </cell>
          <cell r="AK631">
            <v>-6252.74</v>
          </cell>
          <cell r="AL631">
            <v>15524.140000000001</v>
          </cell>
          <cell r="AN631">
            <v>-6416.97</v>
          </cell>
          <cell r="AO631">
            <v>-6115.64</v>
          </cell>
          <cell r="AP631">
            <v>-1672.15</v>
          </cell>
          <cell r="AQ631">
            <v>-1602.37</v>
          </cell>
          <cell r="AR631">
            <v>-1590.44</v>
          </cell>
          <cell r="AS631">
            <v>-932.06</v>
          </cell>
          <cell r="AT631">
            <v>-932.06</v>
          </cell>
          <cell r="AU631">
            <v>-1295.27</v>
          </cell>
          <cell r="AV631">
            <v>-932.06</v>
          </cell>
          <cell r="AW631">
            <v>-947.35</v>
          </cell>
          <cell r="AX631">
            <v>-936.81</v>
          </cell>
          <cell r="AY631">
            <v>-424.85</v>
          </cell>
          <cell r="BZ631">
            <v>0</v>
          </cell>
          <cell r="CA631">
            <v>0</v>
          </cell>
          <cell r="CB631">
            <v>0</v>
          </cell>
          <cell r="CV631">
            <v>-23798.030000000002</v>
          </cell>
          <cell r="CW631">
            <v>-6416.97</v>
          </cell>
          <cell r="CX631">
            <v>-6115.64</v>
          </cell>
          <cell r="CY631">
            <v>-1672.15</v>
          </cell>
          <cell r="CZ631">
            <v>-1602.37</v>
          </cell>
          <cell r="DA631">
            <v>-1590.44</v>
          </cell>
          <cell r="DB631">
            <v>-932.06</v>
          </cell>
          <cell r="DC631">
            <v>-932.06</v>
          </cell>
          <cell r="DD631">
            <v>-1295.27</v>
          </cell>
          <cell r="DE631">
            <v>-932.06</v>
          </cell>
          <cell r="DF631">
            <v>-947.35</v>
          </cell>
          <cell r="DG631">
            <v>-936.81</v>
          </cell>
          <cell r="DH631">
            <v>-424.85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</row>
        <row r="632">
          <cell r="A632" t="str">
            <v>sar 4</v>
          </cell>
          <cell r="B632" t="str">
            <v>SAR-1518-SW</v>
          </cell>
          <cell r="K632" t="str">
            <v>SW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-1357.46</v>
          </cell>
          <cell r="AJ632">
            <v>-2803.38</v>
          </cell>
          <cell r="AK632">
            <v>-2848.28</v>
          </cell>
          <cell r="AL632">
            <v>-2848.28</v>
          </cell>
          <cell r="AN632">
            <v>-2802.03</v>
          </cell>
          <cell r="AO632">
            <v>-2500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BZ632">
            <v>0</v>
          </cell>
          <cell r="CA632">
            <v>0</v>
          </cell>
          <cell r="CB632">
            <v>0</v>
          </cell>
          <cell r="CV632">
            <v>-5302.0300000000007</v>
          </cell>
          <cell r="CW632">
            <v>-2802.03</v>
          </cell>
          <cell r="CX632">
            <v>-2500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</row>
        <row r="633">
          <cell r="A633" t="str">
            <v>sar 4</v>
          </cell>
          <cell r="B633" t="str">
            <v>SAR-1518-TF</v>
          </cell>
          <cell r="K633" t="str">
            <v>TF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N633">
            <v>0</v>
          </cell>
          <cell r="AO633">
            <v>-25000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BZ633">
            <v>0</v>
          </cell>
          <cell r="CA633">
            <v>0</v>
          </cell>
          <cell r="CB633">
            <v>0</v>
          </cell>
          <cell r="CV633">
            <v>-25000</v>
          </cell>
          <cell r="CW633">
            <v>0</v>
          </cell>
          <cell r="CX633">
            <v>-25000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</row>
        <row r="634">
          <cell r="A634" t="str">
            <v>sar 4</v>
          </cell>
          <cell r="B634" t="str">
            <v>SAR-1518-TI</v>
          </cell>
          <cell r="K634" t="str">
            <v>TI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-1801.03</v>
          </cell>
          <cell r="AJ634">
            <v>-3677.77</v>
          </cell>
          <cell r="AK634">
            <v>-3717.7</v>
          </cell>
          <cell r="AL634">
            <v>-3558.05</v>
          </cell>
          <cell r="AN634">
            <v>-17988.82</v>
          </cell>
          <cell r="AO634">
            <v>-10980.25</v>
          </cell>
          <cell r="AP634">
            <v>-2396.73</v>
          </cell>
          <cell r="AQ634">
            <v>-1097.71</v>
          </cell>
          <cell r="AR634">
            <v>-4789.97</v>
          </cell>
          <cell r="AS634">
            <v>-10760.58</v>
          </cell>
          <cell r="AT634">
            <v>-12289.32</v>
          </cell>
          <cell r="AU634">
            <v>-8497.81</v>
          </cell>
          <cell r="AV634">
            <v>-7086.7</v>
          </cell>
          <cell r="AW634">
            <v>-7752.96</v>
          </cell>
          <cell r="AX634">
            <v>-8571.81</v>
          </cell>
          <cell r="AY634">
            <v>-8972.66</v>
          </cell>
          <cell r="BZ634">
            <v>0</v>
          </cell>
          <cell r="CA634">
            <v>0</v>
          </cell>
          <cell r="CB634">
            <v>0</v>
          </cell>
          <cell r="CV634">
            <v>-101185.32</v>
          </cell>
          <cell r="CW634">
            <v>-17988.82</v>
          </cell>
          <cell r="CX634">
            <v>-10980.25</v>
          </cell>
          <cell r="CY634">
            <v>-2396.73</v>
          </cell>
          <cell r="CZ634">
            <v>-1097.71</v>
          </cell>
          <cell r="DA634">
            <v>-4789.97</v>
          </cell>
          <cell r="DB634">
            <v>-10760.58</v>
          </cell>
          <cell r="DC634">
            <v>-12289.32</v>
          </cell>
          <cell r="DD634">
            <v>-8497.81</v>
          </cell>
          <cell r="DE634">
            <v>-7086.7</v>
          </cell>
          <cell r="DF634">
            <v>-7752.96</v>
          </cell>
          <cell r="DG634">
            <v>-8571.81</v>
          </cell>
          <cell r="DH634">
            <v>-8972.66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</row>
        <row r="635">
          <cell r="A635" t="str">
            <v>sar 4</v>
          </cell>
          <cell r="B635" t="str">
            <v>SAR-1518-TM</v>
          </cell>
          <cell r="K635" t="str">
            <v>TM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-3378.03</v>
          </cell>
          <cell r="AJ635">
            <v>-11128.28</v>
          </cell>
          <cell r="AK635">
            <v>-11355.99</v>
          </cell>
          <cell r="AL635">
            <v>-10290.1</v>
          </cell>
          <cell r="AN635">
            <v>-6822.56</v>
          </cell>
          <cell r="AO635">
            <v>-4727.6000000000004</v>
          </cell>
          <cell r="AP635">
            <v>-3797.11</v>
          </cell>
          <cell r="AQ635">
            <v>-6898.41</v>
          </cell>
          <cell r="AR635">
            <v>-3578.37</v>
          </cell>
          <cell r="AS635">
            <v>-1907.07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-2380.3000000000002</v>
          </cell>
          <cell r="BZ635">
            <v>0</v>
          </cell>
          <cell r="CA635">
            <v>0</v>
          </cell>
          <cell r="CB635">
            <v>0</v>
          </cell>
          <cell r="CV635">
            <v>-30111.42</v>
          </cell>
          <cell r="CW635">
            <v>-6822.56</v>
          </cell>
          <cell r="CX635">
            <v>-4727.6000000000004</v>
          </cell>
          <cell r="CY635">
            <v>-3797.11</v>
          </cell>
          <cell r="CZ635">
            <v>-6898.41</v>
          </cell>
          <cell r="DA635">
            <v>-3578.37</v>
          </cell>
          <cell r="DB635">
            <v>-1907.07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-2380.3000000000002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</row>
        <row r="636">
          <cell r="A636" t="str">
            <v>sar 4</v>
          </cell>
          <cell r="B636" t="str">
            <v>SAR-1518-WR</v>
          </cell>
          <cell r="K636" t="str">
            <v>WR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-2052.11</v>
          </cell>
          <cell r="AJ636">
            <v>-8686.5300000000007</v>
          </cell>
          <cell r="AK636">
            <v>-9901.58</v>
          </cell>
          <cell r="AL636">
            <v>-14532.02</v>
          </cell>
          <cell r="AN636">
            <v>-13041.67</v>
          </cell>
          <cell r="AO636">
            <v>-8953.76</v>
          </cell>
          <cell r="AP636">
            <v>-3159.96</v>
          </cell>
          <cell r="AQ636">
            <v>-722.8</v>
          </cell>
          <cell r="AR636">
            <v>-1614.31</v>
          </cell>
          <cell r="AS636">
            <v>-899.23</v>
          </cell>
          <cell r="AT636">
            <v>-7083.24</v>
          </cell>
          <cell r="AU636">
            <v>-738.33</v>
          </cell>
          <cell r="AV636">
            <v>-120</v>
          </cell>
          <cell r="AW636">
            <v>-2981.17</v>
          </cell>
          <cell r="AX636">
            <v>-1121.97</v>
          </cell>
          <cell r="AY636">
            <v>-3434.58</v>
          </cell>
          <cell r="BZ636">
            <v>0</v>
          </cell>
          <cell r="CA636">
            <v>0</v>
          </cell>
          <cell r="CB636">
            <v>0</v>
          </cell>
          <cell r="CV636">
            <v>-43871.020000000004</v>
          </cell>
          <cell r="CW636">
            <v>-13041.67</v>
          </cell>
          <cell r="CX636">
            <v>-8953.76</v>
          </cell>
          <cell r="CY636">
            <v>-3159.96</v>
          </cell>
          <cell r="CZ636">
            <v>-722.8</v>
          </cell>
          <cell r="DA636">
            <v>-1614.31</v>
          </cell>
          <cell r="DB636">
            <v>-899.23</v>
          </cell>
          <cell r="DC636">
            <v>-7083.24</v>
          </cell>
          <cell r="DD636">
            <v>-738.33</v>
          </cell>
          <cell r="DE636">
            <v>-120</v>
          </cell>
          <cell r="DF636">
            <v>-2981.17</v>
          </cell>
          <cell r="DG636">
            <v>-1121.97</v>
          </cell>
          <cell r="DH636">
            <v>-3434.58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</row>
        <row r="637">
          <cell r="A637" t="str">
            <v>sar 4</v>
          </cell>
          <cell r="B637" t="str">
            <v>SAR-1519-CA</v>
          </cell>
          <cell r="K637" t="str">
            <v>CA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-55053.8</v>
          </cell>
          <cell r="AK637">
            <v>0</v>
          </cell>
          <cell r="AL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-193070.96</v>
          </cell>
          <cell r="BZ637">
            <v>0</v>
          </cell>
          <cell r="CA637">
            <v>0</v>
          </cell>
          <cell r="CB637">
            <v>0</v>
          </cell>
          <cell r="CV637">
            <v>-193070.96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-193070.96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</row>
        <row r="638">
          <cell r="A638" t="str">
            <v>sar 4</v>
          </cell>
          <cell r="B638" t="str">
            <v>SAR-1600-CF</v>
          </cell>
          <cell r="K638" t="str">
            <v>CF</v>
          </cell>
          <cell r="AA638">
            <v>-273000</v>
          </cell>
          <cell r="AB638">
            <v>-273000</v>
          </cell>
          <cell r="AC638">
            <v>-273000</v>
          </cell>
          <cell r="AD638">
            <v>-273000</v>
          </cell>
          <cell r="AE638">
            <v>-373202.36</v>
          </cell>
          <cell r="AF638">
            <v>-272999.99</v>
          </cell>
          <cell r="AG638">
            <v>-210000</v>
          </cell>
          <cell r="AH638">
            <v>-210000</v>
          </cell>
          <cell r="AI638">
            <v>-210000</v>
          </cell>
          <cell r="AJ638">
            <v>0</v>
          </cell>
          <cell r="AK638">
            <v>0</v>
          </cell>
          <cell r="AL638">
            <v>-6410.26</v>
          </cell>
          <cell r="AN638">
            <v>-156077.92000000001</v>
          </cell>
          <cell r="AO638">
            <v>0</v>
          </cell>
          <cell r="AP638">
            <v>-327000</v>
          </cell>
          <cell r="AQ638">
            <v>-234000</v>
          </cell>
          <cell r="AR638">
            <v>-273800</v>
          </cell>
          <cell r="AS638">
            <v>-273800</v>
          </cell>
          <cell r="AT638">
            <v>-370000</v>
          </cell>
          <cell r="AU638">
            <v>-370000</v>
          </cell>
          <cell r="AV638">
            <v>-370000</v>
          </cell>
          <cell r="AW638">
            <v>-370000</v>
          </cell>
          <cell r="AX638">
            <v>-371500</v>
          </cell>
          <cell r="AY638">
            <v>-370300</v>
          </cell>
          <cell r="BZ638">
            <v>0</v>
          </cell>
          <cell r="CA638">
            <v>0</v>
          </cell>
          <cell r="CB638">
            <v>0</v>
          </cell>
          <cell r="CV638">
            <v>-3486477.92</v>
          </cell>
          <cell r="CW638">
            <v>-156077.92000000001</v>
          </cell>
          <cell r="CX638">
            <v>0</v>
          </cell>
          <cell r="CY638">
            <v>-327000</v>
          </cell>
          <cell r="CZ638">
            <v>-234000</v>
          </cell>
          <cell r="DA638">
            <v>-273800</v>
          </cell>
          <cell r="DB638">
            <v>-273800</v>
          </cell>
          <cell r="DC638">
            <v>-370000</v>
          </cell>
          <cell r="DD638">
            <v>-370000</v>
          </cell>
          <cell r="DE638">
            <v>-370000</v>
          </cell>
          <cell r="DF638">
            <v>-370000</v>
          </cell>
          <cell r="DG638">
            <v>-371500</v>
          </cell>
          <cell r="DH638">
            <v>-370300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</row>
        <row r="639">
          <cell r="A639" t="str">
            <v>sar 4</v>
          </cell>
          <cell r="B639" t="str">
            <v>SAR-1601-CF</v>
          </cell>
          <cell r="K639" t="str">
            <v>CF</v>
          </cell>
          <cell r="AA639">
            <v>0</v>
          </cell>
          <cell r="AB639">
            <v>32723.67</v>
          </cell>
          <cell r="AC639">
            <v>32723.67</v>
          </cell>
          <cell r="AD639">
            <v>32723.67</v>
          </cell>
          <cell r="AE639">
            <v>15948.32</v>
          </cell>
          <cell r="AF639">
            <v>16276.28</v>
          </cell>
          <cell r="AG639">
            <v>11374.9</v>
          </cell>
          <cell r="AH639">
            <v>38238.43</v>
          </cell>
          <cell r="AI639">
            <v>35319.07</v>
          </cell>
          <cell r="AJ639">
            <v>0</v>
          </cell>
          <cell r="AK639">
            <v>0</v>
          </cell>
          <cell r="AL639">
            <v>0</v>
          </cell>
          <cell r="AN639">
            <v>41740.410000000003</v>
          </cell>
          <cell r="AO639">
            <v>0</v>
          </cell>
          <cell r="AP639">
            <v>19323</v>
          </cell>
          <cell r="AQ639">
            <v>6392</v>
          </cell>
          <cell r="AR639">
            <v>6392</v>
          </cell>
          <cell r="AS639">
            <v>61985.09</v>
          </cell>
          <cell r="AT639">
            <v>6391.96</v>
          </cell>
          <cell r="AU639">
            <v>25517.72</v>
          </cell>
          <cell r="AV639">
            <v>35806.06</v>
          </cell>
          <cell r="AW639">
            <v>31681.919999999998</v>
          </cell>
          <cell r="AX639">
            <v>8919.02</v>
          </cell>
          <cell r="AY639">
            <v>-796.96</v>
          </cell>
          <cell r="BZ639">
            <v>0</v>
          </cell>
          <cell r="CA639">
            <v>0</v>
          </cell>
          <cell r="CB639">
            <v>0</v>
          </cell>
          <cell r="CV639">
            <v>243352.21999999997</v>
          </cell>
          <cell r="CW639">
            <v>41740.410000000003</v>
          </cell>
          <cell r="CX639">
            <v>0</v>
          </cell>
          <cell r="CY639">
            <v>19323</v>
          </cell>
          <cell r="CZ639">
            <v>6392</v>
          </cell>
          <cell r="DA639">
            <v>6392</v>
          </cell>
          <cell r="DB639">
            <v>61985.09</v>
          </cell>
          <cell r="DC639">
            <v>6391.96</v>
          </cell>
          <cell r="DD639">
            <v>25517.72</v>
          </cell>
          <cell r="DE639">
            <v>35806.06</v>
          </cell>
          <cell r="DF639">
            <v>31681.919999999998</v>
          </cell>
          <cell r="DG639">
            <v>8919.02</v>
          </cell>
          <cell r="DH639">
            <v>-796.96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</row>
        <row r="640">
          <cell r="A640" t="str">
            <v>sar 4</v>
          </cell>
          <cell r="B640" t="str">
            <v>SAR-1602-CF</v>
          </cell>
          <cell r="K640" t="str">
            <v>CF</v>
          </cell>
          <cell r="AA640">
            <v>0</v>
          </cell>
          <cell r="AB640">
            <v>-8333.33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BZ640">
            <v>0</v>
          </cell>
          <cell r="CA640">
            <v>0</v>
          </cell>
          <cell r="CB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</row>
        <row r="641">
          <cell r="A641" t="str">
            <v>sar 4</v>
          </cell>
          <cell r="B641" t="str">
            <v>SAR-1603-CF</v>
          </cell>
          <cell r="K641" t="str">
            <v>CF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-24000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BZ641">
            <v>0</v>
          </cell>
          <cell r="CA641">
            <v>0</v>
          </cell>
          <cell r="CB641">
            <v>0</v>
          </cell>
          <cell r="CV641">
            <v>-24000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-24000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</row>
        <row r="642">
          <cell r="A642" t="str">
            <v>sar 4</v>
          </cell>
          <cell r="B642" t="str">
            <v>SAR-1604-CF</v>
          </cell>
          <cell r="K642" t="str">
            <v>CF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BZ642">
            <v>0</v>
          </cell>
          <cell r="CA642">
            <v>0</v>
          </cell>
          <cell r="CB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</row>
        <row r="643">
          <cell r="A643" t="str">
            <v>sar 4</v>
          </cell>
          <cell r="B643" t="str">
            <v>SAR-1605-CF</v>
          </cell>
          <cell r="K643" t="str">
            <v>CF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-283.32</v>
          </cell>
          <cell r="AN643">
            <v>0</v>
          </cell>
          <cell r="AO643">
            <v>0</v>
          </cell>
          <cell r="AP643">
            <v>-15625</v>
          </cell>
          <cell r="AQ643">
            <v>-5208.33</v>
          </cell>
          <cell r="AR643">
            <v>-5208.33</v>
          </cell>
          <cell r="AS643">
            <v>-5208.33</v>
          </cell>
          <cell r="AT643">
            <v>-5208.33</v>
          </cell>
          <cell r="AU643">
            <v>-5208.33</v>
          </cell>
          <cell r="AV643">
            <v>-5681.82</v>
          </cell>
          <cell r="AW643">
            <v>-5681.82</v>
          </cell>
          <cell r="AX643">
            <v>-6155.3</v>
          </cell>
          <cell r="AY643">
            <v>-5681.82</v>
          </cell>
          <cell r="BZ643">
            <v>0</v>
          </cell>
          <cell r="CA643">
            <v>0</v>
          </cell>
          <cell r="CB643">
            <v>0</v>
          </cell>
          <cell r="CV643">
            <v>-64867.410000000011</v>
          </cell>
          <cell r="CW643">
            <v>0</v>
          </cell>
          <cell r="CX643">
            <v>0</v>
          </cell>
          <cell r="CY643">
            <v>-15625</v>
          </cell>
          <cell r="CZ643">
            <v>-5208.33</v>
          </cell>
          <cell r="DA643">
            <v>-5208.33</v>
          </cell>
          <cell r="DB643">
            <v>-5208.33</v>
          </cell>
          <cell r="DC643">
            <v>-5208.33</v>
          </cell>
          <cell r="DD643">
            <v>-5208.33</v>
          </cell>
          <cell r="DE643">
            <v>-5681.82</v>
          </cell>
          <cell r="DF643">
            <v>-5681.82</v>
          </cell>
          <cell r="DG643">
            <v>-6155.3</v>
          </cell>
          <cell r="DH643">
            <v>-5681.82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</row>
        <row r="644">
          <cell r="A644" t="str">
            <v>sar 4</v>
          </cell>
          <cell r="B644" t="str">
            <v>SAR-1606-CF</v>
          </cell>
          <cell r="K644" t="str">
            <v>CF</v>
          </cell>
          <cell r="AA644">
            <v>-85000</v>
          </cell>
          <cell r="AB644">
            <v>-195000</v>
          </cell>
          <cell r="AC644">
            <v>-185000</v>
          </cell>
          <cell r="AD644">
            <v>-85000</v>
          </cell>
          <cell r="AE644">
            <v>-86129.03</v>
          </cell>
          <cell r="AF644">
            <v>-85000</v>
          </cell>
          <cell r="AG644">
            <v>-89743.59</v>
          </cell>
          <cell r="AH644">
            <v>-223499.29</v>
          </cell>
          <cell r="AI644">
            <v>-209743.59</v>
          </cell>
          <cell r="AJ644">
            <v>-95761.51</v>
          </cell>
          <cell r="AK644">
            <v>-89743.59</v>
          </cell>
          <cell r="AL644">
            <v>-83333.33</v>
          </cell>
          <cell r="AN644">
            <v>0</v>
          </cell>
          <cell r="AO644">
            <v>-43000</v>
          </cell>
          <cell r="AP644">
            <v>-43000</v>
          </cell>
          <cell r="AQ644">
            <v>-28666.67</v>
          </cell>
          <cell r="AR644">
            <v>-28666.66</v>
          </cell>
          <cell r="AS644">
            <v>-28666.67</v>
          </cell>
          <cell r="AT644">
            <v>-28666.67</v>
          </cell>
          <cell r="AU644">
            <v>-28666.67</v>
          </cell>
          <cell r="AV644">
            <v>-28666.67</v>
          </cell>
          <cell r="AW644">
            <v>-142000</v>
          </cell>
          <cell r="AX644">
            <v>-40000</v>
          </cell>
          <cell r="AY644">
            <v>-234.72</v>
          </cell>
          <cell r="BZ644">
            <v>0</v>
          </cell>
          <cell r="CA644">
            <v>0</v>
          </cell>
          <cell r="CB644">
            <v>0</v>
          </cell>
          <cell r="CV644">
            <v>-440234.72999999992</v>
          </cell>
          <cell r="CW644">
            <v>0</v>
          </cell>
          <cell r="CX644">
            <v>-43000</v>
          </cell>
          <cell r="CY644">
            <v>-43000</v>
          </cell>
          <cell r="CZ644">
            <v>-28666.67</v>
          </cell>
          <cell r="DA644">
            <v>-28666.66</v>
          </cell>
          <cell r="DB644">
            <v>-28666.67</v>
          </cell>
          <cell r="DC644">
            <v>-28666.67</v>
          </cell>
          <cell r="DD644">
            <v>-28666.67</v>
          </cell>
          <cell r="DE644">
            <v>-28666.67</v>
          </cell>
          <cell r="DF644">
            <v>-142000</v>
          </cell>
          <cell r="DG644">
            <v>-40000</v>
          </cell>
          <cell r="DH644">
            <v>-234.72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</row>
        <row r="645">
          <cell r="A645" t="str">
            <v>sar 4</v>
          </cell>
          <cell r="B645" t="str">
            <v>SAR-1607-CF</v>
          </cell>
          <cell r="K645" t="str">
            <v>CF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-100000</v>
          </cell>
          <cell r="AS645">
            <v>-120000</v>
          </cell>
          <cell r="AT645">
            <v>0</v>
          </cell>
          <cell r="AU645">
            <v>-75000</v>
          </cell>
          <cell r="AV645">
            <v>-115000</v>
          </cell>
          <cell r="AW645">
            <v>0</v>
          </cell>
          <cell r="AX645">
            <v>0</v>
          </cell>
          <cell r="AY645">
            <v>0</v>
          </cell>
          <cell r="BZ645">
            <v>0</v>
          </cell>
          <cell r="CA645">
            <v>0</v>
          </cell>
          <cell r="CB645">
            <v>0</v>
          </cell>
          <cell r="CV645">
            <v>-410000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-100000</v>
          </cell>
          <cell r="DB645">
            <v>-120000</v>
          </cell>
          <cell r="DC645">
            <v>0</v>
          </cell>
          <cell r="DD645">
            <v>-75000</v>
          </cell>
          <cell r="DE645">
            <v>-115000</v>
          </cell>
          <cell r="DF645">
            <v>0</v>
          </cell>
          <cell r="DG645">
            <v>0</v>
          </cell>
          <cell r="DH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</row>
        <row r="646">
          <cell r="A646" t="str">
            <v>sar 4</v>
          </cell>
          <cell r="B646" t="str">
            <v>SAR-1608-CF</v>
          </cell>
          <cell r="K646" t="str">
            <v>CF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BZ646">
            <v>0</v>
          </cell>
          <cell r="CA646">
            <v>0</v>
          </cell>
          <cell r="CB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</row>
        <row r="647">
          <cell r="A647" t="str">
            <v>sar 4</v>
          </cell>
          <cell r="B647" t="str">
            <v>SAR-1609-CF</v>
          </cell>
          <cell r="K647" t="str">
            <v>CF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BZ647">
            <v>0</v>
          </cell>
          <cell r="CA647">
            <v>0</v>
          </cell>
          <cell r="CB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</row>
        <row r="648">
          <cell r="A648" t="str">
            <v>sar 4</v>
          </cell>
          <cell r="B648" t="str">
            <v>SAR-1610-CF</v>
          </cell>
          <cell r="K648" t="str">
            <v>CF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-250000</v>
          </cell>
          <cell r="AI648">
            <v>0</v>
          </cell>
          <cell r="AJ648">
            <v>0</v>
          </cell>
          <cell r="AK648">
            <v>0</v>
          </cell>
          <cell r="AL648">
            <v>-250000</v>
          </cell>
          <cell r="AN648">
            <v>0</v>
          </cell>
          <cell r="AO648">
            <v>0</v>
          </cell>
          <cell r="AP648">
            <v>-1217.3900000000001</v>
          </cell>
          <cell r="AQ648">
            <v>-1217.3899999999994</v>
          </cell>
          <cell r="AR648">
            <v>-1217.3900000000001</v>
          </cell>
          <cell r="AS648">
            <v>-1217.3900000000001</v>
          </cell>
          <cell r="AT648">
            <v>-1217.3900000000001</v>
          </cell>
          <cell r="AU648">
            <v>-1438.74</v>
          </cell>
          <cell r="AV648">
            <v>-1438.74</v>
          </cell>
          <cell r="AW648">
            <v>-1438.74</v>
          </cell>
          <cell r="AX648">
            <v>-1217.3900000000001</v>
          </cell>
          <cell r="AY648">
            <v>-1660.0800000000002</v>
          </cell>
          <cell r="BZ648">
            <v>0</v>
          </cell>
          <cell r="CA648">
            <v>0</v>
          </cell>
          <cell r="CB648">
            <v>0</v>
          </cell>
          <cell r="CV648">
            <v>-13280.64</v>
          </cell>
          <cell r="CW648">
            <v>0</v>
          </cell>
          <cell r="CX648">
            <v>0</v>
          </cell>
          <cell r="CY648">
            <v>-1217.3900000000001</v>
          </cell>
          <cell r="CZ648">
            <v>-1217.3899999999994</v>
          </cell>
          <cell r="DA648">
            <v>-1217.3900000000001</v>
          </cell>
          <cell r="DB648">
            <v>-1217.3900000000001</v>
          </cell>
          <cell r="DC648">
            <v>-1217.3900000000001</v>
          </cell>
          <cell r="DD648">
            <v>-1438.74</v>
          </cell>
          <cell r="DE648">
            <v>-1438.74</v>
          </cell>
          <cell r="DF648">
            <v>-1438.74</v>
          </cell>
          <cell r="DG648">
            <v>-1217.3900000000001</v>
          </cell>
          <cell r="DH648">
            <v>-1660.0800000000002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</row>
        <row r="649">
          <cell r="A649" t="str">
            <v>sar 4</v>
          </cell>
          <cell r="B649" t="str">
            <v>SAR-1611-ME</v>
          </cell>
          <cell r="K649" t="str">
            <v>ME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BZ649">
            <v>0</v>
          </cell>
          <cell r="CA649">
            <v>0</v>
          </cell>
          <cell r="CB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</row>
        <row r="650">
          <cell r="A650" t="str">
            <v>sar 4</v>
          </cell>
          <cell r="B650" t="str">
            <v>SAR-1611-SM</v>
          </cell>
          <cell r="K650" t="str">
            <v>SM</v>
          </cell>
          <cell r="AA650">
            <v>0</v>
          </cell>
          <cell r="AB650">
            <v>0</v>
          </cell>
          <cell r="AC650">
            <v>-1136</v>
          </cell>
          <cell r="AD650">
            <v>-1940</v>
          </cell>
          <cell r="AE650">
            <v>-1600</v>
          </cell>
          <cell r="AF650">
            <v>-3700</v>
          </cell>
          <cell r="AG650">
            <v>-12385</v>
          </cell>
          <cell r="AH650">
            <v>-868</v>
          </cell>
          <cell r="AI650">
            <v>11.79</v>
          </cell>
          <cell r="AJ650">
            <v>0</v>
          </cell>
          <cell r="AK650">
            <v>0</v>
          </cell>
          <cell r="AL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Z650">
            <v>0</v>
          </cell>
          <cell r="CA650">
            <v>0</v>
          </cell>
          <cell r="CB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</row>
        <row r="651">
          <cell r="A651" t="str">
            <v>sar 4</v>
          </cell>
          <cell r="B651" t="str">
            <v>SAR-1615-PC</v>
          </cell>
          <cell r="K651" t="str">
            <v>PC</v>
          </cell>
          <cell r="AA651">
            <v>0</v>
          </cell>
          <cell r="AB651">
            <v>0</v>
          </cell>
          <cell r="AC651">
            <v>0</v>
          </cell>
          <cell r="AD651">
            <v>-3846.25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BZ651">
            <v>0</v>
          </cell>
          <cell r="CA651">
            <v>0</v>
          </cell>
          <cell r="CB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</row>
        <row r="652">
          <cell r="A652" t="str">
            <v>sar 4</v>
          </cell>
          <cell r="B652" t="str">
            <v>SAR-1620-AC</v>
          </cell>
          <cell r="K652" t="str">
            <v>AC</v>
          </cell>
          <cell r="AA652">
            <v>-29166.67</v>
          </cell>
          <cell r="AB652">
            <v>-29166.670000000013</v>
          </cell>
          <cell r="AC652">
            <v>-29166.67</v>
          </cell>
          <cell r="AD652">
            <v>-29166.67</v>
          </cell>
          <cell r="AE652">
            <v>-29166.67</v>
          </cell>
          <cell r="AF652">
            <v>-29166.67</v>
          </cell>
          <cell r="AG652">
            <v>-29166.67</v>
          </cell>
          <cell r="AH652">
            <v>-29166.67</v>
          </cell>
          <cell r="AI652">
            <v>-29166.67</v>
          </cell>
          <cell r="AJ652">
            <v>-29166.67</v>
          </cell>
          <cell r="AK652">
            <v>-29166.67</v>
          </cell>
          <cell r="AL652">
            <v>-29166.67</v>
          </cell>
          <cell r="AN652">
            <v>-11666.67</v>
          </cell>
          <cell r="AO652">
            <v>-16666.669999999998</v>
          </cell>
          <cell r="AP652">
            <v>-14166.67</v>
          </cell>
          <cell r="AQ652">
            <v>-14166.67</v>
          </cell>
          <cell r="AR652">
            <v>-14166.67</v>
          </cell>
          <cell r="AS652">
            <v>-14166.66</v>
          </cell>
          <cell r="AT652">
            <v>-14166.67</v>
          </cell>
          <cell r="AU652">
            <v>-14166.67</v>
          </cell>
          <cell r="AV652">
            <v>-14166.67</v>
          </cell>
          <cell r="AW652">
            <v>-39166.67</v>
          </cell>
          <cell r="AX652">
            <v>-16666.669999999998</v>
          </cell>
          <cell r="AY652">
            <v>-16666.669999999998</v>
          </cell>
          <cell r="BZ652">
            <v>0</v>
          </cell>
          <cell r="CA652">
            <v>0</v>
          </cell>
          <cell r="CB652">
            <v>0</v>
          </cell>
          <cell r="CV652">
            <v>-200000.02999999997</v>
          </cell>
          <cell r="CW652">
            <v>-11666.67</v>
          </cell>
          <cell r="CX652">
            <v>-16666.669999999998</v>
          </cell>
          <cell r="CY652">
            <v>-14166.67</v>
          </cell>
          <cell r="CZ652">
            <v>-14166.67</v>
          </cell>
          <cell r="DA652">
            <v>-14166.67</v>
          </cell>
          <cell r="DB652">
            <v>-14166.66</v>
          </cell>
          <cell r="DC652">
            <v>-14166.67</v>
          </cell>
          <cell r="DD652">
            <v>-14166.67</v>
          </cell>
          <cell r="DE652">
            <v>-14166.67</v>
          </cell>
          <cell r="DF652">
            <v>-39166.67</v>
          </cell>
          <cell r="DG652">
            <v>-16666.669999999998</v>
          </cell>
          <cell r="DH652">
            <v>-16666.669999999998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</row>
        <row r="653">
          <cell r="A653" t="str">
            <v>sar 4</v>
          </cell>
          <cell r="B653" t="str">
            <v>SAR-1621-AC</v>
          </cell>
          <cell r="K653" t="str">
            <v>AC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-44871.79</v>
          </cell>
          <cell r="AF653">
            <v>-8974.36</v>
          </cell>
          <cell r="AG653">
            <v>531.18000000000029</v>
          </cell>
          <cell r="AH653">
            <v>-6000</v>
          </cell>
          <cell r="AI653">
            <v>-3926.94</v>
          </cell>
          <cell r="AJ653">
            <v>-4166.67</v>
          </cell>
          <cell r="AK653">
            <v>-4166.67</v>
          </cell>
          <cell r="AL653">
            <v>-4166.67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-651.04</v>
          </cell>
          <cell r="AU653">
            <v>-651.04</v>
          </cell>
          <cell r="AV653">
            <v>-651.04</v>
          </cell>
          <cell r="AW653">
            <v>-651.04</v>
          </cell>
          <cell r="AX653">
            <v>-651.04</v>
          </cell>
          <cell r="AY653">
            <v>-1302.08</v>
          </cell>
          <cell r="BZ653">
            <v>0</v>
          </cell>
          <cell r="CA653">
            <v>0</v>
          </cell>
          <cell r="CB653">
            <v>0</v>
          </cell>
          <cell r="CV653">
            <v>-4557.28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-651.04</v>
          </cell>
          <cell r="DD653">
            <v>-651.04</v>
          </cell>
          <cell r="DE653">
            <v>-651.04</v>
          </cell>
          <cell r="DF653">
            <v>-651.04</v>
          </cell>
          <cell r="DG653">
            <v>-651.04</v>
          </cell>
          <cell r="DH653">
            <v>-1302.08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</row>
        <row r="654">
          <cell r="A654" t="str">
            <v>sar 4</v>
          </cell>
          <cell r="B654" t="str">
            <v>SAR-1622-AC</v>
          </cell>
          <cell r="K654" t="str">
            <v>AC</v>
          </cell>
          <cell r="AA654">
            <v>-3167</v>
          </cell>
          <cell r="AB654">
            <v>-3167</v>
          </cell>
          <cell r="AC654">
            <v>-3167</v>
          </cell>
          <cell r="AD654">
            <v>-3167</v>
          </cell>
          <cell r="AE654">
            <v>-3167</v>
          </cell>
          <cell r="AF654">
            <v>-3167</v>
          </cell>
          <cell r="AG654">
            <v>-3167</v>
          </cell>
          <cell r="AH654">
            <v>0</v>
          </cell>
          <cell r="AI654">
            <v>-3166</v>
          </cell>
          <cell r="AJ654">
            <v>-3166</v>
          </cell>
          <cell r="AK654">
            <v>-3166</v>
          </cell>
          <cell r="AL654">
            <v>-6333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-39000</v>
          </cell>
          <cell r="AX654">
            <v>0</v>
          </cell>
          <cell r="AY654">
            <v>0</v>
          </cell>
          <cell r="BZ654">
            <v>0</v>
          </cell>
          <cell r="CA654">
            <v>0</v>
          </cell>
          <cell r="CB654">
            <v>0</v>
          </cell>
          <cell r="CV654">
            <v>-39000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-39000</v>
          </cell>
          <cell r="DG654">
            <v>0</v>
          </cell>
          <cell r="DH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</row>
        <row r="655">
          <cell r="A655" t="str">
            <v>sar 4</v>
          </cell>
          <cell r="B655" t="str">
            <v>SAR-1623-AC</v>
          </cell>
          <cell r="K655" t="str">
            <v>AC</v>
          </cell>
          <cell r="AA655">
            <v>-3333.33</v>
          </cell>
          <cell r="AB655">
            <v>-2000</v>
          </cell>
          <cell r="AC655">
            <v>-2000</v>
          </cell>
          <cell r="AD655">
            <v>-2000</v>
          </cell>
          <cell r="AE655">
            <v>-2000</v>
          </cell>
          <cell r="AF655">
            <v>-2000</v>
          </cell>
          <cell r="AG655">
            <v>-2000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-10000</v>
          </cell>
          <cell r="AN655">
            <v>-2000</v>
          </cell>
          <cell r="AO655">
            <v>-2000</v>
          </cell>
          <cell r="AP655">
            <v>-2000</v>
          </cell>
          <cell r="AQ655">
            <v>-2000</v>
          </cell>
          <cell r="AR655">
            <v>-2000</v>
          </cell>
          <cell r="AS655">
            <v>-2000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-12000</v>
          </cell>
          <cell r="BZ655">
            <v>0</v>
          </cell>
          <cell r="CA655">
            <v>0</v>
          </cell>
          <cell r="CB655">
            <v>0</v>
          </cell>
          <cell r="CV655">
            <v>-24000</v>
          </cell>
          <cell r="CW655">
            <v>-2000</v>
          </cell>
          <cell r="CX655">
            <v>-2000</v>
          </cell>
          <cell r="CY655">
            <v>-2000</v>
          </cell>
          <cell r="CZ655">
            <v>-2000</v>
          </cell>
          <cell r="DA655">
            <v>-2000</v>
          </cell>
          <cell r="DB655">
            <v>-2000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-12000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</row>
        <row r="656">
          <cell r="A656" t="str">
            <v>sar 4</v>
          </cell>
          <cell r="B656" t="str">
            <v>SAR-1630-CF</v>
          </cell>
          <cell r="K656" t="str">
            <v>CF</v>
          </cell>
          <cell r="AA656">
            <v>-261092.39</v>
          </cell>
          <cell r="AB656">
            <v>-261092.39</v>
          </cell>
          <cell r="AC656">
            <v>-261092.39</v>
          </cell>
          <cell r="AD656">
            <v>-261092.39</v>
          </cell>
          <cell r="AE656">
            <v>-261092.39</v>
          </cell>
          <cell r="AF656">
            <v>-261092.39</v>
          </cell>
          <cell r="AG656">
            <v>-261092.39</v>
          </cell>
          <cell r="AH656">
            <v>-261092.39</v>
          </cell>
          <cell r="AI656">
            <v>-261092.39</v>
          </cell>
          <cell r="AJ656">
            <v>-261092.39</v>
          </cell>
          <cell r="AK656">
            <v>-261092.39</v>
          </cell>
          <cell r="AL656">
            <v>-261092.39</v>
          </cell>
          <cell r="AN656">
            <v>-261092.39</v>
          </cell>
          <cell r="AO656">
            <v>-261092.39</v>
          </cell>
          <cell r="AP656">
            <v>-261092.39</v>
          </cell>
          <cell r="AQ656">
            <v>-261092.39</v>
          </cell>
          <cell r="AR656">
            <v>-261092.39</v>
          </cell>
          <cell r="AS656">
            <v>-261092.39</v>
          </cell>
          <cell r="AT656">
            <v>-261092.39</v>
          </cell>
          <cell r="AU656">
            <v>-261092.39</v>
          </cell>
          <cell r="AV656">
            <v>-261092.39</v>
          </cell>
          <cell r="AW656">
            <v>-261092.39</v>
          </cell>
          <cell r="AX656">
            <v>-261092.39</v>
          </cell>
          <cell r="AY656">
            <v>-261092.39</v>
          </cell>
          <cell r="BZ656">
            <v>0</v>
          </cell>
          <cell r="CA656">
            <v>0</v>
          </cell>
          <cell r="CB656">
            <v>0</v>
          </cell>
          <cell r="CV656">
            <v>-3133108.6800000011</v>
          </cell>
          <cell r="CW656">
            <v>-261092.39</v>
          </cell>
          <cell r="CX656">
            <v>-261092.39</v>
          </cell>
          <cell r="CY656">
            <v>-261092.39</v>
          </cell>
          <cell r="CZ656">
            <v>-261092.39</v>
          </cell>
          <cell r="DA656">
            <v>-261092.39</v>
          </cell>
          <cell r="DB656">
            <v>-261092.39</v>
          </cell>
          <cell r="DC656">
            <v>-261092.39</v>
          </cell>
          <cell r="DD656">
            <v>-261092.39</v>
          </cell>
          <cell r="DE656">
            <v>-261092.39</v>
          </cell>
          <cell r="DF656">
            <v>-261092.39</v>
          </cell>
          <cell r="DG656">
            <v>-261092.39</v>
          </cell>
          <cell r="DH656">
            <v>-261092.39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</row>
        <row r="657">
          <cell r="A657" t="str">
            <v>sar 4</v>
          </cell>
          <cell r="B657" t="str">
            <v>SAR-1631-CF</v>
          </cell>
          <cell r="K657" t="str">
            <v>CF</v>
          </cell>
          <cell r="AA657">
            <v>-503000</v>
          </cell>
          <cell r="AB657">
            <v>0</v>
          </cell>
          <cell r="AC657">
            <v>0</v>
          </cell>
          <cell r="AD657">
            <v>0</v>
          </cell>
          <cell r="AE657">
            <v>-412000</v>
          </cell>
          <cell r="AF657">
            <v>-103000</v>
          </cell>
          <cell r="AG657">
            <v>-103000</v>
          </cell>
          <cell r="AH657">
            <v>-103000</v>
          </cell>
          <cell r="AI657">
            <v>-103000</v>
          </cell>
          <cell r="AJ657">
            <v>0</v>
          </cell>
          <cell r="AK657">
            <v>0</v>
          </cell>
          <cell r="AL657">
            <v>0</v>
          </cell>
          <cell r="AN657">
            <v>-77922.080000000002</v>
          </cell>
          <cell r="AO657">
            <v>-233766.23</v>
          </cell>
          <cell r="AP657">
            <v>-62337.66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BZ657">
            <v>0</v>
          </cell>
          <cell r="CA657">
            <v>0</v>
          </cell>
          <cell r="CB657">
            <v>0</v>
          </cell>
          <cell r="CV657">
            <v>-374025.97</v>
          </cell>
          <cell r="CW657">
            <v>-77922.080000000002</v>
          </cell>
          <cell r="CX657">
            <v>-233766.23</v>
          </cell>
          <cell r="CY657">
            <v>-62337.66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</row>
        <row r="658">
          <cell r="A658" t="str">
            <v>sar 4</v>
          </cell>
          <cell r="B658" t="str">
            <v>SAR-2002-AC</v>
          </cell>
          <cell r="K658" t="str">
            <v>AC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BZ658">
            <v>0</v>
          </cell>
          <cell r="CA658">
            <v>0</v>
          </cell>
          <cell r="CB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</row>
        <row r="659">
          <cell r="A659" t="str">
            <v>sar 4</v>
          </cell>
          <cell r="B659" t="str">
            <v>SAR-2002-CS</v>
          </cell>
          <cell r="K659" t="str">
            <v>CS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BZ659">
            <v>0</v>
          </cell>
          <cell r="CA659">
            <v>0</v>
          </cell>
          <cell r="CB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</row>
        <row r="660">
          <cell r="A660" t="str">
            <v>sar 4</v>
          </cell>
          <cell r="B660" t="str">
            <v>SAR-2002-TI</v>
          </cell>
          <cell r="K660" t="str">
            <v>TI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BZ660">
            <v>0</v>
          </cell>
          <cell r="CA660">
            <v>0</v>
          </cell>
          <cell r="CB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</row>
        <row r="661">
          <cell r="A661" t="str">
            <v>sar 4</v>
          </cell>
          <cell r="B661" t="str">
            <v>SAR-2003-PF</v>
          </cell>
          <cell r="K661" t="str">
            <v>PF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BZ661">
            <v>0</v>
          </cell>
          <cell r="CA661">
            <v>0</v>
          </cell>
          <cell r="CB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</row>
        <row r="662">
          <cell r="A662" t="str">
            <v>sar 4</v>
          </cell>
          <cell r="B662" t="str">
            <v>SAR-2006-EV</v>
          </cell>
          <cell r="K662" t="str">
            <v>EV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1125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BZ662">
            <v>0</v>
          </cell>
          <cell r="CA662">
            <v>0</v>
          </cell>
          <cell r="CB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</row>
        <row r="663">
          <cell r="A663" t="str">
            <v>sar 4</v>
          </cell>
          <cell r="B663" t="str">
            <v>SAR-2006-ST</v>
          </cell>
          <cell r="K663" t="str">
            <v>ST</v>
          </cell>
          <cell r="AA663">
            <v>-300</v>
          </cell>
          <cell r="AB663">
            <v>-1250</v>
          </cell>
          <cell r="AC663">
            <v>-1250</v>
          </cell>
          <cell r="AD663">
            <v>-7780</v>
          </cell>
          <cell r="AE663">
            <v>-2250</v>
          </cell>
          <cell r="AF663">
            <v>0</v>
          </cell>
          <cell r="AG663">
            <v>-1540</v>
          </cell>
          <cell r="AH663">
            <v>-1705</v>
          </cell>
          <cell r="AI663">
            <v>-5810</v>
          </cell>
          <cell r="AJ663">
            <v>0</v>
          </cell>
          <cell r="AK663">
            <v>0</v>
          </cell>
          <cell r="AL663">
            <v>22518.33</v>
          </cell>
          <cell r="AN663">
            <v>0</v>
          </cell>
          <cell r="AO663">
            <v>0</v>
          </cell>
          <cell r="AP663">
            <v>0</v>
          </cell>
          <cell r="AQ663">
            <v>-2455</v>
          </cell>
          <cell r="AR663">
            <v>-3200</v>
          </cell>
          <cell r="AS663">
            <v>-1200</v>
          </cell>
          <cell r="AT663">
            <v>0</v>
          </cell>
          <cell r="AU663">
            <v>0</v>
          </cell>
          <cell r="AV663">
            <v>0</v>
          </cell>
          <cell r="AW663">
            <v>-800</v>
          </cell>
          <cell r="AX663">
            <v>-900</v>
          </cell>
          <cell r="AY663">
            <v>-150</v>
          </cell>
          <cell r="BZ663">
            <v>0</v>
          </cell>
          <cell r="CA663">
            <v>0</v>
          </cell>
          <cell r="CB663">
            <v>0</v>
          </cell>
          <cell r="CV663">
            <v>-8705</v>
          </cell>
          <cell r="CW663">
            <v>0</v>
          </cell>
          <cell r="CX663">
            <v>0</v>
          </cell>
          <cell r="CY663">
            <v>0</v>
          </cell>
          <cell r="CZ663">
            <v>-2455</v>
          </cell>
          <cell r="DA663">
            <v>-3200</v>
          </cell>
          <cell r="DB663">
            <v>-1200</v>
          </cell>
          <cell r="DC663">
            <v>0</v>
          </cell>
          <cell r="DD663">
            <v>0</v>
          </cell>
          <cell r="DE663">
            <v>0</v>
          </cell>
          <cell r="DF663">
            <v>-800</v>
          </cell>
          <cell r="DG663">
            <v>-900</v>
          </cell>
          <cell r="DH663">
            <v>-150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</row>
        <row r="664">
          <cell r="A664" t="str">
            <v>sar 4</v>
          </cell>
          <cell r="B664" t="str">
            <v>SAR-2007-EV</v>
          </cell>
          <cell r="K664" t="str">
            <v>EV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N664">
            <v>0</v>
          </cell>
          <cell r="AO664">
            <v>0</v>
          </cell>
          <cell r="AP664">
            <v>-135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-13524.79</v>
          </cell>
          <cell r="AY664">
            <v>-1288.8499999999999</v>
          </cell>
          <cell r="BZ664">
            <v>0</v>
          </cell>
          <cell r="CA664">
            <v>0</v>
          </cell>
          <cell r="CB664">
            <v>0</v>
          </cell>
          <cell r="CV664">
            <v>-14948.640000000001</v>
          </cell>
          <cell r="CW664">
            <v>0</v>
          </cell>
          <cell r="CX664">
            <v>0</v>
          </cell>
          <cell r="CY664">
            <v>-135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-13524.79</v>
          </cell>
          <cell r="DH664">
            <v>-1288.8499999999999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</row>
        <row r="665">
          <cell r="A665" t="str">
            <v>sar 4</v>
          </cell>
          <cell r="B665" t="str">
            <v>SAR-2007-HO</v>
          </cell>
          <cell r="K665" t="str">
            <v>HO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BZ665">
            <v>0</v>
          </cell>
          <cell r="CA665">
            <v>0</v>
          </cell>
          <cell r="CB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</row>
        <row r="666">
          <cell r="A666" t="str">
            <v>sar 4</v>
          </cell>
          <cell r="B666" t="str">
            <v>SAR-2007-SM</v>
          </cell>
          <cell r="K666" t="str">
            <v>SM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BZ666">
            <v>0</v>
          </cell>
          <cell r="CA666">
            <v>0</v>
          </cell>
          <cell r="CB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</row>
        <row r="667">
          <cell r="A667" t="str">
            <v>sar 4</v>
          </cell>
          <cell r="B667" t="str">
            <v>SAR-2007-ST</v>
          </cell>
          <cell r="K667" t="str">
            <v>ST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-262.5</v>
          </cell>
          <cell r="AG667">
            <v>0</v>
          </cell>
          <cell r="AH667">
            <v>-400</v>
          </cell>
          <cell r="AI667">
            <v>0</v>
          </cell>
          <cell r="AJ667">
            <v>0</v>
          </cell>
          <cell r="AK667">
            <v>0</v>
          </cell>
          <cell r="AL667">
            <v>662.5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BZ667">
            <v>0</v>
          </cell>
          <cell r="CA667">
            <v>0</v>
          </cell>
          <cell r="CB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</row>
        <row r="668">
          <cell r="A668" t="str">
            <v>sar 4</v>
          </cell>
          <cell r="B668" t="str">
            <v>SAR-2007-TI</v>
          </cell>
          <cell r="K668" t="str">
            <v>TI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BZ668">
            <v>0</v>
          </cell>
          <cell r="CA668">
            <v>0</v>
          </cell>
          <cell r="CB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</row>
        <row r="669">
          <cell r="A669" t="str">
            <v>sar 4</v>
          </cell>
          <cell r="B669" t="str">
            <v>SAR-2008-EV</v>
          </cell>
          <cell r="K669" t="str">
            <v>EV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-138.21</v>
          </cell>
          <cell r="BZ669">
            <v>0</v>
          </cell>
          <cell r="CA669">
            <v>0</v>
          </cell>
          <cell r="CB669">
            <v>0</v>
          </cell>
          <cell r="CV669">
            <v>-138.21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-138.21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</row>
        <row r="670">
          <cell r="A670" t="str">
            <v>sar 4</v>
          </cell>
          <cell r="B670" t="str">
            <v>SAR-2008-HO</v>
          </cell>
          <cell r="K670" t="str">
            <v>HO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BZ670">
            <v>0</v>
          </cell>
          <cell r="CA670">
            <v>0</v>
          </cell>
          <cell r="CB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</row>
        <row r="671">
          <cell r="A671" t="str">
            <v>sar 4</v>
          </cell>
          <cell r="B671" t="str">
            <v>SAR-2008-ST</v>
          </cell>
          <cell r="K671" t="str">
            <v>ST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-10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10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BZ671">
            <v>0</v>
          </cell>
          <cell r="CA671">
            <v>0</v>
          </cell>
          <cell r="CB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</row>
        <row r="672">
          <cell r="A672" t="str">
            <v>sar 4</v>
          </cell>
          <cell r="B672" t="str">
            <v>SAR-2008-TI</v>
          </cell>
          <cell r="K672" t="str">
            <v>TI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-200</v>
          </cell>
          <cell r="AY672">
            <v>0</v>
          </cell>
          <cell r="BZ672">
            <v>0</v>
          </cell>
          <cell r="CA672">
            <v>0</v>
          </cell>
          <cell r="CB672">
            <v>0</v>
          </cell>
          <cell r="CV672">
            <v>-200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-200</v>
          </cell>
          <cell r="DH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</row>
        <row r="673">
          <cell r="A673" t="str">
            <v>sar 4</v>
          </cell>
          <cell r="B673" t="str">
            <v>SAR-2009-SS</v>
          </cell>
          <cell r="K673" t="str">
            <v>SS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-1.7053025658242404E-13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BZ673">
            <v>0</v>
          </cell>
          <cell r="CA673">
            <v>0</v>
          </cell>
          <cell r="CB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</row>
        <row r="674">
          <cell r="A674" t="str">
            <v>sar 4</v>
          </cell>
          <cell r="B674" t="str">
            <v>SAR-2009-TI</v>
          </cell>
          <cell r="K674" t="str">
            <v>TI</v>
          </cell>
          <cell r="AA674">
            <v>0</v>
          </cell>
          <cell r="AB674">
            <v>0</v>
          </cell>
          <cell r="AC674">
            <v>-37.08</v>
          </cell>
          <cell r="AD674">
            <v>-240.41</v>
          </cell>
          <cell r="AE674">
            <v>-10800.01</v>
          </cell>
          <cell r="AF674">
            <v>-175.27</v>
          </cell>
          <cell r="AG674">
            <v>-216.71</v>
          </cell>
          <cell r="AH674">
            <v>-3354.75</v>
          </cell>
          <cell r="AI674">
            <v>-64.27</v>
          </cell>
          <cell r="AJ674">
            <v>0</v>
          </cell>
          <cell r="AK674">
            <v>0</v>
          </cell>
          <cell r="AL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BZ674">
            <v>0</v>
          </cell>
          <cell r="CA674">
            <v>0</v>
          </cell>
          <cell r="CB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</row>
        <row r="675">
          <cell r="A675" t="str">
            <v>sar 4</v>
          </cell>
          <cell r="B675" t="str">
            <v>SAR-2010-SM</v>
          </cell>
          <cell r="K675" t="str">
            <v>SM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BZ675">
            <v>0</v>
          </cell>
          <cell r="CA675">
            <v>0</v>
          </cell>
          <cell r="CB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</row>
        <row r="676">
          <cell r="A676" t="str">
            <v>sar 4</v>
          </cell>
          <cell r="B676" t="str">
            <v>SAR-2012-SP</v>
          </cell>
          <cell r="K676" t="str">
            <v>SP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BZ676">
            <v>0</v>
          </cell>
          <cell r="CA676">
            <v>0</v>
          </cell>
          <cell r="CB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</row>
        <row r="677">
          <cell r="A677" t="str">
            <v>sar 4</v>
          </cell>
          <cell r="B677" t="str">
            <v>SAR-2015-SP</v>
          </cell>
          <cell r="K677" t="str">
            <v>SP</v>
          </cell>
          <cell r="AA677">
            <v>0</v>
          </cell>
          <cell r="AB677">
            <v>-2500</v>
          </cell>
          <cell r="AC677">
            <v>0</v>
          </cell>
          <cell r="AD677">
            <v>0</v>
          </cell>
          <cell r="AE677">
            <v>0</v>
          </cell>
          <cell r="AF677">
            <v>-742.5</v>
          </cell>
          <cell r="AG677">
            <v>-343</v>
          </cell>
          <cell r="AH677">
            <v>-330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-7972</v>
          </cell>
          <cell r="AU677">
            <v>-10172.799999999999</v>
          </cell>
          <cell r="AV677">
            <v>0</v>
          </cell>
          <cell r="AW677">
            <v>-12582.5</v>
          </cell>
          <cell r="AX677">
            <v>-8494</v>
          </cell>
          <cell r="AY677">
            <v>-15536</v>
          </cell>
          <cell r="BZ677">
            <v>0</v>
          </cell>
          <cell r="CA677">
            <v>0</v>
          </cell>
          <cell r="CB677">
            <v>0</v>
          </cell>
          <cell r="CV677">
            <v>-54757.3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-7972</v>
          </cell>
          <cell r="DD677">
            <v>-10172.799999999999</v>
          </cell>
          <cell r="DE677">
            <v>0</v>
          </cell>
          <cell r="DF677">
            <v>-12582.5</v>
          </cell>
          <cell r="DG677">
            <v>-8494</v>
          </cell>
          <cell r="DH677">
            <v>-15536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</row>
        <row r="678">
          <cell r="A678" t="str">
            <v>sar 4</v>
          </cell>
          <cell r="B678" t="str">
            <v>SAR-2020-APC</v>
          </cell>
          <cell r="K678" t="str">
            <v>APC</v>
          </cell>
          <cell r="AA678">
            <v>-120.62</v>
          </cell>
          <cell r="AB678">
            <v>-1749.91</v>
          </cell>
          <cell r="AC678">
            <v>-1943.25</v>
          </cell>
          <cell r="AD678">
            <v>-5119.59</v>
          </cell>
          <cell r="AE678">
            <v>-4833.9799999999996</v>
          </cell>
          <cell r="AF678">
            <v>-4149.82</v>
          </cell>
          <cell r="AG678">
            <v>-2603.4899999999998</v>
          </cell>
          <cell r="AH678">
            <v>-5833.17</v>
          </cell>
          <cell r="AI678">
            <v>-3227.41</v>
          </cell>
          <cell r="AJ678">
            <v>0</v>
          </cell>
          <cell r="AK678">
            <v>0</v>
          </cell>
          <cell r="AL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BZ678">
            <v>0</v>
          </cell>
          <cell r="CA678">
            <v>0</v>
          </cell>
          <cell r="CB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</row>
        <row r="679">
          <cell r="A679" t="str">
            <v>sar 4</v>
          </cell>
          <cell r="B679" t="str">
            <v>SAR-2021-APC</v>
          </cell>
          <cell r="K679" t="str">
            <v>APC</v>
          </cell>
          <cell r="AA679">
            <v>-105.38</v>
          </cell>
          <cell r="AB679">
            <v>-133.34</v>
          </cell>
          <cell r="AC679">
            <v>-166.92</v>
          </cell>
          <cell r="AD679">
            <v>-328.17</v>
          </cell>
          <cell r="AE679">
            <v>-295.68</v>
          </cell>
          <cell r="AF679">
            <v>-149.28</v>
          </cell>
          <cell r="AG679">
            <v>-3781.57</v>
          </cell>
          <cell r="AH679">
            <v>-205.99</v>
          </cell>
          <cell r="AI679">
            <v>-228.51</v>
          </cell>
          <cell r="AJ679">
            <v>0</v>
          </cell>
          <cell r="AK679">
            <v>0</v>
          </cell>
          <cell r="AL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BZ679">
            <v>0</v>
          </cell>
          <cell r="CA679">
            <v>0</v>
          </cell>
          <cell r="CB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</row>
        <row r="680">
          <cell r="A680" t="str">
            <v>sar 4</v>
          </cell>
          <cell r="B680" t="str">
            <v>SAR-2022-APC</v>
          </cell>
          <cell r="K680" t="str">
            <v>APC</v>
          </cell>
          <cell r="AA680">
            <v>-6703.13</v>
          </cell>
          <cell r="AB680">
            <v>0</v>
          </cell>
          <cell r="AC680">
            <v>-2903.27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80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0.15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BZ680">
            <v>0</v>
          </cell>
          <cell r="CA680">
            <v>0</v>
          </cell>
          <cell r="CB680">
            <v>0</v>
          </cell>
          <cell r="CV680">
            <v>0.15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0.15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</row>
        <row r="681">
          <cell r="A681" t="str">
            <v>sar 4</v>
          </cell>
          <cell r="B681" t="str">
            <v>SAR-2023-APC</v>
          </cell>
          <cell r="K681" t="str">
            <v>APC</v>
          </cell>
          <cell r="AA681">
            <v>-92.19</v>
          </cell>
          <cell r="AB681">
            <v>0</v>
          </cell>
          <cell r="AC681">
            <v>0</v>
          </cell>
          <cell r="AD681">
            <v>0</v>
          </cell>
          <cell r="AE681">
            <v>-16.2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0.26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Z681">
            <v>0</v>
          </cell>
          <cell r="CA681">
            <v>0</v>
          </cell>
          <cell r="CB681">
            <v>0</v>
          </cell>
          <cell r="CV681">
            <v>0.26</v>
          </cell>
          <cell r="CW681">
            <v>0</v>
          </cell>
          <cell r="CX681">
            <v>0</v>
          </cell>
          <cell r="CY681">
            <v>0</v>
          </cell>
          <cell r="CZ681">
            <v>0.26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</row>
        <row r="682">
          <cell r="A682" t="str">
            <v>sar 4</v>
          </cell>
          <cell r="B682" t="str">
            <v>SAR-2024-APC</v>
          </cell>
          <cell r="K682" t="str">
            <v>APC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BZ682">
            <v>0</v>
          </cell>
          <cell r="CA682">
            <v>0</v>
          </cell>
          <cell r="CB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</row>
        <row r="683">
          <cell r="A683" t="str">
            <v>sar 4</v>
          </cell>
          <cell r="B683" t="str">
            <v>SAR-2025-SE</v>
          </cell>
          <cell r="K683" t="str">
            <v>SE</v>
          </cell>
          <cell r="AA683">
            <v>0</v>
          </cell>
          <cell r="AB683">
            <v>0</v>
          </cell>
          <cell r="AC683">
            <v>0</v>
          </cell>
          <cell r="AD683">
            <v>-83.4</v>
          </cell>
          <cell r="AE683">
            <v>-33.32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BZ683">
            <v>0</v>
          </cell>
          <cell r="CA683">
            <v>0</v>
          </cell>
          <cell r="CB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</row>
        <row r="684">
          <cell r="A684" t="str">
            <v>sar 4</v>
          </cell>
          <cell r="B684" t="str">
            <v>SAR-2026-SE</v>
          </cell>
          <cell r="K684" t="str">
            <v>SE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BZ684">
            <v>0</v>
          </cell>
          <cell r="CA684">
            <v>0</v>
          </cell>
          <cell r="CB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</row>
        <row r="685">
          <cell r="A685" t="str">
            <v>sar 4</v>
          </cell>
          <cell r="B685" t="str">
            <v>SAR-2027-SE</v>
          </cell>
          <cell r="K685" t="str">
            <v>SE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BZ685">
            <v>0</v>
          </cell>
          <cell r="CA685">
            <v>0</v>
          </cell>
          <cell r="CB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</row>
        <row r="686">
          <cell r="A686" t="str">
            <v>sar 4</v>
          </cell>
          <cell r="B686" t="str">
            <v>SAR-2030-CS</v>
          </cell>
          <cell r="K686" t="str">
            <v>CS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BZ686">
            <v>0</v>
          </cell>
          <cell r="CA686">
            <v>0</v>
          </cell>
          <cell r="CB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</row>
        <row r="687">
          <cell r="A687" t="str">
            <v>sar 4</v>
          </cell>
          <cell r="B687" t="str">
            <v>SAR-2031-EV</v>
          </cell>
          <cell r="K687" t="str">
            <v>EV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-10655.6</v>
          </cell>
          <cell r="AX687">
            <v>-136396.67000000001</v>
          </cell>
          <cell r="AY687">
            <v>-70113.53</v>
          </cell>
          <cell r="BZ687">
            <v>0</v>
          </cell>
          <cell r="CA687">
            <v>0</v>
          </cell>
          <cell r="CB687">
            <v>0</v>
          </cell>
          <cell r="CV687">
            <v>-217165.80000000002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-10655.6</v>
          </cell>
          <cell r="DG687">
            <v>-136396.67000000001</v>
          </cell>
          <cell r="DH687">
            <v>-70113.53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</row>
        <row r="688">
          <cell r="A688" t="str">
            <v>sar 4</v>
          </cell>
          <cell r="B688" t="str">
            <v>SAR-2031-SO</v>
          </cell>
          <cell r="K688" t="str">
            <v>SO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-6035.71</v>
          </cell>
          <cell r="AY688">
            <v>0</v>
          </cell>
          <cell r="BZ688">
            <v>0</v>
          </cell>
          <cell r="CA688">
            <v>0</v>
          </cell>
          <cell r="CB688">
            <v>0</v>
          </cell>
          <cell r="CV688">
            <v>-6035.71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-6035.71</v>
          </cell>
          <cell r="DH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</row>
        <row r="689">
          <cell r="A689" t="str">
            <v>sar 4</v>
          </cell>
          <cell r="B689" t="str">
            <v>SAR-2400-WR</v>
          </cell>
          <cell r="K689" t="str">
            <v>WR</v>
          </cell>
          <cell r="AA689">
            <v>-3400</v>
          </cell>
          <cell r="AB689">
            <v>0</v>
          </cell>
          <cell r="AC689">
            <v>0</v>
          </cell>
          <cell r="AD689">
            <v>-5000</v>
          </cell>
          <cell r="AE689">
            <v>9550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-5000</v>
          </cell>
          <cell r="AK689">
            <v>0</v>
          </cell>
          <cell r="AL689">
            <v>-7500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BZ689">
            <v>0</v>
          </cell>
          <cell r="CA689">
            <v>0</v>
          </cell>
          <cell r="CB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</row>
        <row r="690">
          <cell r="A690" t="str">
            <v>sar 4</v>
          </cell>
          <cell r="B690" t="str">
            <v>SAR-2410-WR</v>
          </cell>
          <cell r="K690" t="str">
            <v>WR</v>
          </cell>
          <cell r="AA690">
            <v>0</v>
          </cell>
          <cell r="AB690">
            <v>0</v>
          </cell>
          <cell r="AC690">
            <v>-16875</v>
          </cell>
          <cell r="AD690">
            <v>-10000</v>
          </cell>
          <cell r="AE690">
            <v>-6621.01</v>
          </cell>
          <cell r="AF690">
            <v>-37500</v>
          </cell>
          <cell r="AG690">
            <v>-6250</v>
          </cell>
          <cell r="AH690">
            <v>21246</v>
          </cell>
          <cell r="AI690">
            <v>-4371</v>
          </cell>
          <cell r="AJ690">
            <v>-6875</v>
          </cell>
          <cell r="AK690">
            <v>0</v>
          </cell>
          <cell r="AL690">
            <v>0</v>
          </cell>
          <cell r="AN690">
            <v>0</v>
          </cell>
          <cell r="AO690">
            <v>0</v>
          </cell>
          <cell r="AP690">
            <v>-10000</v>
          </cell>
          <cell r="AQ690">
            <v>-15312.5</v>
          </cell>
          <cell r="AR690">
            <v>0</v>
          </cell>
          <cell r="AS690">
            <v>0</v>
          </cell>
          <cell r="AT690">
            <v>-15468.75</v>
          </cell>
          <cell r="AU690">
            <v>0</v>
          </cell>
          <cell r="AV690">
            <v>0</v>
          </cell>
          <cell r="AW690">
            <v>-12656.25</v>
          </cell>
          <cell r="AX690">
            <v>0</v>
          </cell>
          <cell r="AY690">
            <v>-2812.5</v>
          </cell>
          <cell r="BZ690">
            <v>0</v>
          </cell>
          <cell r="CA690">
            <v>0</v>
          </cell>
          <cell r="CB690">
            <v>0</v>
          </cell>
          <cell r="CV690">
            <v>-56250</v>
          </cell>
          <cell r="CW690">
            <v>0</v>
          </cell>
          <cell r="CX690">
            <v>0</v>
          </cell>
          <cell r="CY690">
            <v>-10000</v>
          </cell>
          <cell r="CZ690">
            <v>-15312.5</v>
          </cell>
          <cell r="DA690">
            <v>0</v>
          </cell>
          <cell r="DB690">
            <v>0</v>
          </cell>
          <cell r="DC690">
            <v>-15468.75</v>
          </cell>
          <cell r="DD690">
            <v>0</v>
          </cell>
          <cell r="DE690">
            <v>0</v>
          </cell>
          <cell r="DF690">
            <v>-12656.25</v>
          </cell>
          <cell r="DG690">
            <v>0</v>
          </cell>
          <cell r="DH690">
            <v>-2812.5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</row>
        <row r="691">
          <cell r="A691" t="str">
            <v>sar 4</v>
          </cell>
          <cell r="B691" t="str">
            <v>SAR-2411-WR</v>
          </cell>
          <cell r="K691" t="str">
            <v>WR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-3408</v>
          </cell>
          <cell r="AF691">
            <v>-1754</v>
          </cell>
          <cell r="AG691">
            <v>-292</v>
          </cell>
          <cell r="AH691">
            <v>2046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-1880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-50000</v>
          </cell>
          <cell r="AY691">
            <v>0</v>
          </cell>
          <cell r="BZ691">
            <v>0</v>
          </cell>
          <cell r="CA691">
            <v>0</v>
          </cell>
          <cell r="CB691">
            <v>0</v>
          </cell>
          <cell r="CV691">
            <v>-51880</v>
          </cell>
          <cell r="CW691">
            <v>0</v>
          </cell>
          <cell r="CX691">
            <v>0</v>
          </cell>
          <cell r="CY691">
            <v>0</v>
          </cell>
          <cell r="CZ691">
            <v>-1880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-50000</v>
          </cell>
          <cell r="DH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</row>
        <row r="692">
          <cell r="A692" t="str">
            <v>sar 4</v>
          </cell>
          <cell r="B692" t="str">
            <v>SAR-2412-WR</v>
          </cell>
          <cell r="K692" t="str">
            <v>WR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-5000</v>
          </cell>
          <cell r="AG692">
            <v>-833.33</v>
          </cell>
          <cell r="AH692">
            <v>5833.33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-5000</v>
          </cell>
          <cell r="AX692">
            <v>0</v>
          </cell>
          <cell r="AY692">
            <v>0</v>
          </cell>
          <cell r="BZ692">
            <v>0</v>
          </cell>
          <cell r="CA692">
            <v>0</v>
          </cell>
          <cell r="CB692">
            <v>0</v>
          </cell>
          <cell r="CV692">
            <v>-5000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-5000</v>
          </cell>
          <cell r="DG692">
            <v>0</v>
          </cell>
          <cell r="DH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</row>
        <row r="693">
          <cell r="A693" t="str">
            <v>sar 4</v>
          </cell>
          <cell r="B693" t="str">
            <v>SAR-2450-WR</v>
          </cell>
          <cell r="K693" t="str">
            <v>WR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-6666.67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BZ693">
            <v>0</v>
          </cell>
          <cell r="CA693">
            <v>0</v>
          </cell>
          <cell r="CB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</row>
        <row r="694">
          <cell r="A694" t="str">
            <v>sar 4</v>
          </cell>
          <cell r="B694" t="str">
            <v>SAR-2451-WR</v>
          </cell>
          <cell r="K694" t="str">
            <v>WR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-2750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-280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BZ694">
            <v>0</v>
          </cell>
          <cell r="CA694">
            <v>0</v>
          </cell>
          <cell r="CB694">
            <v>0</v>
          </cell>
          <cell r="CV694">
            <v>-280</v>
          </cell>
          <cell r="CW694">
            <v>0</v>
          </cell>
          <cell r="CX694">
            <v>0</v>
          </cell>
          <cell r="CY694">
            <v>0</v>
          </cell>
          <cell r="CZ694">
            <v>-280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</row>
        <row r="695">
          <cell r="A695" t="str">
            <v>sar 4</v>
          </cell>
          <cell r="B695" t="str">
            <v>SAR-2460-TI</v>
          </cell>
          <cell r="K695" t="str">
            <v>TI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-1159.17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BZ695">
            <v>0</v>
          </cell>
          <cell r="CA695">
            <v>0</v>
          </cell>
          <cell r="CB695">
            <v>0</v>
          </cell>
          <cell r="CV695">
            <v>-1159.17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-1159.17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</row>
        <row r="696">
          <cell r="A696" t="str">
            <v>sar 4</v>
          </cell>
          <cell r="B696" t="str">
            <v>SAR-3700-CA</v>
          </cell>
          <cell r="K696" t="str">
            <v>CA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N696">
            <v>17.3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-236.01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BZ696">
            <v>0</v>
          </cell>
          <cell r="CA696">
            <v>0</v>
          </cell>
          <cell r="CB696">
            <v>0</v>
          </cell>
          <cell r="CV696">
            <v>-218.70999999999998</v>
          </cell>
          <cell r="CW696">
            <v>17.3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-236.01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</row>
        <row r="697">
          <cell r="A697" t="str">
            <v>sar 4</v>
          </cell>
          <cell r="B697" t="str">
            <v>SAR-3800-CA</v>
          </cell>
          <cell r="K697" t="str">
            <v>CA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BZ697">
            <v>0</v>
          </cell>
          <cell r="CA697">
            <v>0</v>
          </cell>
          <cell r="CB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</row>
        <row r="698">
          <cell r="A698" t="str">
            <v>sar 4</v>
          </cell>
          <cell r="B698" t="str">
            <v>LEA-9200-LAC</v>
          </cell>
          <cell r="K698" t="str">
            <v>LAC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BZ698">
            <v>0</v>
          </cell>
          <cell r="CA698">
            <v>0</v>
          </cell>
          <cell r="CB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</row>
        <row r="699">
          <cell r="A699" t="str">
            <v>sar 4</v>
          </cell>
          <cell r="B699" t="str">
            <v>LEA-9201-LAC</v>
          </cell>
          <cell r="K699" t="str">
            <v>LAC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BZ699">
            <v>0</v>
          </cell>
          <cell r="CA699">
            <v>0</v>
          </cell>
          <cell r="CB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</row>
        <row r="700">
          <cell r="A700" t="str">
            <v>sar 4</v>
          </cell>
          <cell r="B700" t="str">
            <v>LEA-9202-LAC</v>
          </cell>
          <cell r="K700" t="str">
            <v>LAC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BZ700">
            <v>0</v>
          </cell>
          <cell r="CA700">
            <v>0</v>
          </cell>
          <cell r="CB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</row>
        <row r="701">
          <cell r="A701" t="str">
            <v>sar 4</v>
          </cell>
          <cell r="B701" t="str">
            <v>LEA-9203-LHS</v>
          </cell>
          <cell r="K701" t="str">
            <v>LHS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BZ701">
            <v>0</v>
          </cell>
          <cell r="CA701">
            <v>0</v>
          </cell>
          <cell r="CB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</row>
        <row r="702">
          <cell r="A702" t="str">
            <v>sar 4</v>
          </cell>
          <cell r="B702" t="str">
            <v>LEA-9204-LPC</v>
          </cell>
          <cell r="K702" t="str">
            <v>LPC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BZ702">
            <v>0</v>
          </cell>
          <cell r="CA702">
            <v>0</v>
          </cell>
          <cell r="CB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</row>
        <row r="703">
          <cell r="A703" t="str">
            <v>sar 4</v>
          </cell>
          <cell r="B703" t="str">
            <v>LEA-9205-LEV</v>
          </cell>
          <cell r="K703" t="str">
            <v>LEV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BZ703">
            <v>0</v>
          </cell>
          <cell r="CA703">
            <v>0</v>
          </cell>
          <cell r="CB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</row>
        <row r="704">
          <cell r="A704" t="str">
            <v>sar 4</v>
          </cell>
          <cell r="B704" t="str">
            <v>LEA-9206-LPE</v>
          </cell>
          <cell r="K704" t="str">
            <v>LPE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BZ704">
            <v>0</v>
          </cell>
          <cell r="CA704">
            <v>0</v>
          </cell>
          <cell r="CB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</row>
        <row r="705">
          <cell r="A705" t="str">
            <v>sar 4</v>
          </cell>
          <cell r="B705" t="str">
            <v>LEA-9207-LAC</v>
          </cell>
          <cell r="K705" t="str">
            <v>LAC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BZ705">
            <v>0</v>
          </cell>
          <cell r="CA705">
            <v>0</v>
          </cell>
          <cell r="CB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</row>
        <row r="706">
          <cell r="A706" t="str">
            <v>sar 4</v>
          </cell>
          <cell r="B706" t="str">
            <v>LEA-9208-LHS</v>
          </cell>
          <cell r="K706" t="str">
            <v>LHS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BZ706">
            <v>0</v>
          </cell>
          <cell r="CA706">
            <v>0</v>
          </cell>
          <cell r="CB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</row>
        <row r="707">
          <cell r="A707" t="str">
            <v>sar 4</v>
          </cell>
          <cell r="B707" t="str">
            <v>LEA-9209-LPC</v>
          </cell>
          <cell r="K707" t="str">
            <v>LPC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BZ707">
            <v>0</v>
          </cell>
          <cell r="CA707">
            <v>0</v>
          </cell>
          <cell r="CB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</row>
        <row r="708">
          <cell r="A708" t="str">
            <v>sar 4</v>
          </cell>
          <cell r="B708" t="str">
            <v>LEA-9210-LEV</v>
          </cell>
          <cell r="K708" t="str">
            <v>LEV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BZ708">
            <v>0</v>
          </cell>
          <cell r="CA708">
            <v>0</v>
          </cell>
          <cell r="CB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</row>
        <row r="709">
          <cell r="A709" t="str">
            <v>sar 4</v>
          </cell>
          <cell r="B709" t="str">
            <v>LEA-9211-LPE</v>
          </cell>
          <cell r="K709" t="str">
            <v>LPE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Z709">
            <v>0</v>
          </cell>
          <cell r="CA709">
            <v>0</v>
          </cell>
          <cell r="CB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</row>
        <row r="710">
          <cell r="A710" t="str">
            <v>sar 4</v>
          </cell>
          <cell r="B710" t="str">
            <v>LEA-9212-LAC</v>
          </cell>
          <cell r="K710" t="str">
            <v>LAC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BZ710">
            <v>0</v>
          </cell>
          <cell r="CA710">
            <v>0</v>
          </cell>
          <cell r="CB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</row>
        <row r="711">
          <cell r="A711" t="str">
            <v>sar 4</v>
          </cell>
          <cell r="B711" t="str">
            <v>LEA-9213-LAC</v>
          </cell>
          <cell r="K711" t="str">
            <v>LAC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BZ711">
            <v>0</v>
          </cell>
          <cell r="CA711">
            <v>0</v>
          </cell>
          <cell r="CB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</row>
        <row r="712">
          <cell r="A712" t="str">
            <v>sar 4</v>
          </cell>
          <cell r="B712" t="str">
            <v>LEA-9214-LHS</v>
          </cell>
          <cell r="K712" t="str">
            <v>LHS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BZ712">
            <v>0</v>
          </cell>
          <cell r="CA712">
            <v>0</v>
          </cell>
          <cell r="CB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</row>
        <row r="713">
          <cell r="A713" t="str">
            <v>sar 4</v>
          </cell>
          <cell r="B713" t="str">
            <v>LEA-9215-LPC</v>
          </cell>
          <cell r="K713" t="str">
            <v>LPC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BZ713">
            <v>0</v>
          </cell>
          <cell r="CA713">
            <v>0</v>
          </cell>
          <cell r="CB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</row>
        <row r="714">
          <cell r="A714" t="str">
            <v>sar 4</v>
          </cell>
          <cell r="B714" t="str">
            <v>LEA-9216-LEV</v>
          </cell>
          <cell r="K714" t="str">
            <v>LEV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BZ714">
            <v>0</v>
          </cell>
          <cell r="CA714">
            <v>0</v>
          </cell>
          <cell r="CB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</row>
        <row r="715">
          <cell r="A715" t="str">
            <v>sar 4</v>
          </cell>
          <cell r="B715" t="str">
            <v>LEA-9217-LPE</v>
          </cell>
          <cell r="K715" t="str">
            <v>LPE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BZ715">
            <v>0</v>
          </cell>
          <cell r="CA715">
            <v>0</v>
          </cell>
          <cell r="CB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</row>
        <row r="716">
          <cell r="A716" t="str">
            <v>sar 4</v>
          </cell>
          <cell r="B716" t="str">
            <v>LEA-9218-LAC</v>
          </cell>
          <cell r="K716" t="str">
            <v>LAC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BZ716">
            <v>0</v>
          </cell>
          <cell r="CA716">
            <v>0</v>
          </cell>
          <cell r="CB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</row>
        <row r="717">
          <cell r="A717" t="str">
            <v>sar 4</v>
          </cell>
          <cell r="B717" t="str">
            <v>LEA-9219-LHS</v>
          </cell>
          <cell r="K717" t="str">
            <v>LHS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BZ717">
            <v>0</v>
          </cell>
          <cell r="CA717">
            <v>0</v>
          </cell>
          <cell r="CB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</row>
        <row r="718">
          <cell r="A718" t="str">
            <v>sar 4</v>
          </cell>
          <cell r="B718" t="str">
            <v>LEA-9220-LEV</v>
          </cell>
          <cell r="K718" t="str">
            <v>LEV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BZ718">
            <v>0</v>
          </cell>
          <cell r="CA718">
            <v>0</v>
          </cell>
          <cell r="CB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</row>
        <row r="719">
          <cell r="A719" t="str">
            <v>sar 4</v>
          </cell>
          <cell r="B719" t="str">
            <v>LEA-9221-LPE</v>
          </cell>
          <cell r="K719" t="str">
            <v>LPE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BZ719">
            <v>0</v>
          </cell>
          <cell r="CA719">
            <v>0</v>
          </cell>
          <cell r="CB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</row>
        <row r="720">
          <cell r="A720" t="str">
            <v>sar 4</v>
          </cell>
          <cell r="B720" t="str">
            <v>LEA-9222-LAC</v>
          </cell>
          <cell r="K720" t="str">
            <v>LAC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BZ720">
            <v>0</v>
          </cell>
          <cell r="CA720">
            <v>0</v>
          </cell>
          <cell r="CB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</row>
        <row r="721">
          <cell r="A721" t="str">
            <v>sar 4</v>
          </cell>
          <cell r="B721" t="str">
            <v>LEA-9223-LHS</v>
          </cell>
          <cell r="K721" t="str">
            <v>LHS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BZ721">
            <v>0</v>
          </cell>
          <cell r="CA721">
            <v>0</v>
          </cell>
          <cell r="CB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</row>
        <row r="722">
          <cell r="A722" t="str">
            <v>sar 4</v>
          </cell>
          <cell r="B722" t="str">
            <v>LEA-9224-LPC</v>
          </cell>
          <cell r="K722" t="str">
            <v>LPC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BZ722">
            <v>0</v>
          </cell>
          <cell r="CA722">
            <v>0</v>
          </cell>
          <cell r="CB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</row>
        <row r="723">
          <cell r="A723" t="str">
            <v>sar 4</v>
          </cell>
          <cell r="B723" t="str">
            <v>LEA-9225-LEV</v>
          </cell>
          <cell r="K723" t="str">
            <v>LEV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BZ723">
            <v>0</v>
          </cell>
          <cell r="CA723">
            <v>0</v>
          </cell>
          <cell r="CB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</row>
        <row r="724">
          <cell r="A724" t="str">
            <v>sar 4</v>
          </cell>
          <cell r="B724" t="str">
            <v>LEA-9226-LPE</v>
          </cell>
          <cell r="K724" t="str">
            <v>LPE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BZ724">
            <v>0</v>
          </cell>
          <cell r="CA724">
            <v>0</v>
          </cell>
          <cell r="CB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</row>
        <row r="725">
          <cell r="A725" t="str">
            <v>sar 4</v>
          </cell>
          <cell r="B725" t="str">
            <v>LEA-9227-LAC</v>
          </cell>
          <cell r="K725" t="str">
            <v>LAC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BZ725">
            <v>0</v>
          </cell>
          <cell r="CA725">
            <v>0</v>
          </cell>
          <cell r="CB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</row>
        <row r="726">
          <cell r="A726" t="str">
            <v>sar 4</v>
          </cell>
          <cell r="B726" t="str">
            <v>LEA-9228-LAC</v>
          </cell>
          <cell r="K726" t="str">
            <v>LAC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BZ726">
            <v>0</v>
          </cell>
          <cell r="CA726">
            <v>0</v>
          </cell>
          <cell r="CB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</row>
        <row r="727">
          <cell r="A727" t="str">
            <v>sar 4</v>
          </cell>
          <cell r="B727" t="str">
            <v>LEA-9229-LHS</v>
          </cell>
          <cell r="K727" t="str">
            <v>LHS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BZ727">
            <v>0</v>
          </cell>
          <cell r="CA727">
            <v>0</v>
          </cell>
          <cell r="CB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</row>
        <row r="728">
          <cell r="A728" t="str">
            <v>sar 4</v>
          </cell>
          <cell r="B728" t="str">
            <v>LEA-9230-LPC</v>
          </cell>
          <cell r="K728" t="str">
            <v>LPC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BZ728">
            <v>0</v>
          </cell>
          <cell r="CA728">
            <v>0</v>
          </cell>
          <cell r="CB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</row>
        <row r="729">
          <cell r="A729" t="str">
            <v>sar 4</v>
          </cell>
          <cell r="B729" t="str">
            <v>LEA-9231-LEV</v>
          </cell>
          <cell r="K729" t="str">
            <v>LEV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BZ729">
            <v>0</v>
          </cell>
          <cell r="CA729">
            <v>0</v>
          </cell>
          <cell r="CB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</row>
        <row r="730">
          <cell r="A730" t="str">
            <v>sar 4</v>
          </cell>
          <cell r="B730" t="str">
            <v>LEA-9232-LPE</v>
          </cell>
          <cell r="K730" t="str">
            <v>LPE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BZ730">
            <v>0</v>
          </cell>
          <cell r="CA730">
            <v>0</v>
          </cell>
          <cell r="CB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</row>
        <row r="731">
          <cell r="A731" t="str">
            <v>sar 4</v>
          </cell>
          <cell r="B731" t="str">
            <v>LEA-9233-LAC</v>
          </cell>
          <cell r="K731" t="str">
            <v>LAC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BZ731">
            <v>0</v>
          </cell>
          <cell r="CA731">
            <v>0</v>
          </cell>
          <cell r="CB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</row>
        <row r="732">
          <cell r="A732" t="str">
            <v>sar 4</v>
          </cell>
          <cell r="B732" t="str">
            <v>LEA-9234-LAC</v>
          </cell>
          <cell r="K732" t="str">
            <v>LAC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BZ732">
            <v>0</v>
          </cell>
          <cell r="CA732">
            <v>0</v>
          </cell>
          <cell r="CB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</row>
        <row r="733">
          <cell r="A733" t="str">
            <v>sar 4</v>
          </cell>
          <cell r="B733" t="str">
            <v>LEA-9235-LHS</v>
          </cell>
          <cell r="K733" t="str">
            <v>LHS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BZ733">
            <v>0</v>
          </cell>
          <cell r="CA733">
            <v>0</v>
          </cell>
          <cell r="CB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</row>
        <row r="734">
          <cell r="A734" t="str">
            <v>sar 4</v>
          </cell>
          <cell r="B734" t="str">
            <v>LEA-9236-LPC</v>
          </cell>
          <cell r="K734" t="str">
            <v>LPC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BZ734">
            <v>0</v>
          </cell>
          <cell r="CA734">
            <v>0</v>
          </cell>
          <cell r="CB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</row>
        <row r="735">
          <cell r="A735" t="str">
            <v>sar 4</v>
          </cell>
          <cell r="B735" t="str">
            <v>LEA-9237-LEV</v>
          </cell>
          <cell r="K735" t="str">
            <v>LEV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BZ735">
            <v>0</v>
          </cell>
          <cell r="CA735">
            <v>0</v>
          </cell>
          <cell r="CB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</row>
        <row r="736">
          <cell r="A736" t="str">
            <v>sar 4</v>
          </cell>
          <cell r="B736" t="str">
            <v>LEA-9238-LPE</v>
          </cell>
          <cell r="K736" t="str">
            <v>LPE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Z736">
            <v>0</v>
          </cell>
          <cell r="CA736">
            <v>0</v>
          </cell>
          <cell r="CB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</row>
        <row r="737">
          <cell r="A737" t="str">
            <v>sar 4</v>
          </cell>
          <cell r="B737" t="str">
            <v>LEA-9239-LAC</v>
          </cell>
          <cell r="K737" t="str">
            <v>LAC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BZ737">
            <v>0</v>
          </cell>
          <cell r="CA737">
            <v>0</v>
          </cell>
          <cell r="CB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</row>
        <row r="738">
          <cell r="A738" t="str">
            <v>sar 4</v>
          </cell>
          <cell r="B738" t="str">
            <v>LEA-9240-LAC</v>
          </cell>
          <cell r="K738" t="str">
            <v>LAC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BZ738">
            <v>0</v>
          </cell>
          <cell r="CA738">
            <v>0</v>
          </cell>
          <cell r="CB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</row>
        <row r="739">
          <cell r="A739" t="str">
            <v>sar 4</v>
          </cell>
          <cell r="B739" t="str">
            <v>LEA-9241-LHS</v>
          </cell>
          <cell r="K739" t="str">
            <v>LHS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BZ739">
            <v>0</v>
          </cell>
          <cell r="CA739">
            <v>0</v>
          </cell>
          <cell r="CB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</row>
        <row r="740">
          <cell r="A740" t="str">
            <v>sar 4</v>
          </cell>
          <cell r="B740" t="str">
            <v>LEA-9242-LPC</v>
          </cell>
          <cell r="K740" t="str">
            <v>LPC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BZ740">
            <v>0</v>
          </cell>
          <cell r="CA740">
            <v>0</v>
          </cell>
          <cell r="CB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</row>
        <row r="741">
          <cell r="A741" t="str">
            <v>sar 4</v>
          </cell>
          <cell r="B741" t="str">
            <v>LEA-9243-LEV</v>
          </cell>
          <cell r="K741" t="str">
            <v>LEV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BZ741">
            <v>0</v>
          </cell>
          <cell r="CA741">
            <v>0</v>
          </cell>
          <cell r="CB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</row>
        <row r="742">
          <cell r="A742" t="str">
            <v>sar 4</v>
          </cell>
          <cell r="B742" t="str">
            <v>LEA-9244-LPE</v>
          </cell>
          <cell r="K742" t="str">
            <v>LPE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BZ742">
            <v>0</v>
          </cell>
          <cell r="CA742">
            <v>0</v>
          </cell>
          <cell r="CB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</row>
        <row r="743">
          <cell r="A743" t="str">
            <v>sar 4</v>
          </cell>
          <cell r="B743" t="str">
            <v>LEA-9245-LAC</v>
          </cell>
          <cell r="K743" t="str">
            <v>LAC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BZ743">
            <v>0</v>
          </cell>
          <cell r="CA743">
            <v>0</v>
          </cell>
          <cell r="CB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</row>
        <row r="744">
          <cell r="A744" t="str">
            <v>sar 4</v>
          </cell>
          <cell r="B744" t="str">
            <v>LEA-9246-LAC</v>
          </cell>
          <cell r="K744" t="str">
            <v>LAC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BZ744">
            <v>0</v>
          </cell>
          <cell r="CA744">
            <v>0</v>
          </cell>
          <cell r="CB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</row>
        <row r="745">
          <cell r="A745" t="str">
            <v>sar 4</v>
          </cell>
          <cell r="B745" t="str">
            <v>LEA-9247-LHS</v>
          </cell>
          <cell r="K745" t="str">
            <v>LHS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BZ745">
            <v>0</v>
          </cell>
          <cell r="CA745">
            <v>0</v>
          </cell>
          <cell r="CB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</row>
        <row r="746">
          <cell r="A746" t="str">
            <v>sar 4</v>
          </cell>
          <cell r="B746" t="str">
            <v>LEA-9248-LPC</v>
          </cell>
          <cell r="K746" t="str">
            <v>LPC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BZ746">
            <v>0</v>
          </cell>
          <cell r="CA746">
            <v>0</v>
          </cell>
          <cell r="CB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</row>
        <row r="747">
          <cell r="A747" t="str">
            <v>sar 4</v>
          </cell>
          <cell r="B747" t="str">
            <v>LEA-9249-LEV</v>
          </cell>
          <cell r="K747" t="str">
            <v>LEV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BZ747">
            <v>0</v>
          </cell>
          <cell r="CA747">
            <v>0</v>
          </cell>
          <cell r="CB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</row>
        <row r="748">
          <cell r="A748" t="str">
            <v>sar 4</v>
          </cell>
          <cell r="B748" t="str">
            <v>LEA-9250-LPE</v>
          </cell>
          <cell r="K748" t="str">
            <v>LPE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BZ748">
            <v>0</v>
          </cell>
          <cell r="CA748">
            <v>0</v>
          </cell>
          <cell r="CB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</row>
        <row r="749">
          <cell r="A749" t="str">
            <v>sar 4</v>
          </cell>
          <cell r="B749" t="str">
            <v>LEA-9251-LAC</v>
          </cell>
          <cell r="K749" t="str">
            <v>LAC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BZ749">
            <v>0</v>
          </cell>
          <cell r="CA749">
            <v>0</v>
          </cell>
          <cell r="CB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</row>
        <row r="750">
          <cell r="A750" t="str">
            <v>sar 4</v>
          </cell>
          <cell r="B750" t="str">
            <v>LEA-9252-LAC</v>
          </cell>
          <cell r="K750" t="str">
            <v>LAC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BZ750">
            <v>0</v>
          </cell>
          <cell r="CA750">
            <v>0</v>
          </cell>
          <cell r="CB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</row>
        <row r="751">
          <cell r="A751" t="str">
            <v>sar 4</v>
          </cell>
          <cell r="B751" t="str">
            <v>LEA-9253-LHS</v>
          </cell>
          <cell r="K751" t="str">
            <v>LHS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BZ751">
            <v>0</v>
          </cell>
          <cell r="CA751">
            <v>0</v>
          </cell>
          <cell r="CB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</row>
        <row r="752">
          <cell r="A752" t="str">
            <v>sar 4</v>
          </cell>
          <cell r="B752" t="str">
            <v>LEA-9254-LPC</v>
          </cell>
          <cell r="K752" t="str">
            <v>LPC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BZ752">
            <v>0</v>
          </cell>
          <cell r="CA752">
            <v>0</v>
          </cell>
          <cell r="CB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</row>
        <row r="753">
          <cell r="A753" t="str">
            <v>sar 4</v>
          </cell>
          <cell r="B753" t="str">
            <v>LEA-9255-LEV</v>
          </cell>
          <cell r="K753" t="str">
            <v>LEV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BZ753">
            <v>0</v>
          </cell>
          <cell r="CA753">
            <v>0</v>
          </cell>
          <cell r="CB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</row>
        <row r="754">
          <cell r="A754" t="str">
            <v>sar 4</v>
          </cell>
          <cell r="B754" t="str">
            <v>LEA-9256-LPE</v>
          </cell>
          <cell r="K754" t="str">
            <v>LPE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BZ754">
            <v>0</v>
          </cell>
          <cell r="CA754">
            <v>0</v>
          </cell>
          <cell r="CB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</row>
        <row r="755">
          <cell r="A755" t="str">
            <v>sar 4</v>
          </cell>
          <cell r="B755" t="str">
            <v>LEA-9257-LAC</v>
          </cell>
          <cell r="K755" t="str">
            <v>LAC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BZ755">
            <v>0</v>
          </cell>
          <cell r="CA755">
            <v>0</v>
          </cell>
          <cell r="CB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</row>
        <row r="756">
          <cell r="A756" t="str">
            <v>sar 4</v>
          </cell>
          <cell r="B756" t="str">
            <v>LEA-9258-LAC</v>
          </cell>
          <cell r="K756" t="str">
            <v>LAC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BZ756">
            <v>0</v>
          </cell>
          <cell r="CA756">
            <v>0</v>
          </cell>
          <cell r="CB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</row>
        <row r="757">
          <cell r="A757" t="str">
            <v>sar 4</v>
          </cell>
          <cell r="B757" t="str">
            <v>LEA-9259-LHS</v>
          </cell>
          <cell r="K757" t="str">
            <v>LHS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BZ757">
            <v>0</v>
          </cell>
          <cell r="CA757">
            <v>0</v>
          </cell>
          <cell r="CB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</row>
        <row r="758">
          <cell r="A758" t="str">
            <v>sar 4</v>
          </cell>
          <cell r="B758" t="str">
            <v>LEA-9260-LPC</v>
          </cell>
          <cell r="K758" t="str">
            <v>LPC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BZ758">
            <v>0</v>
          </cell>
          <cell r="CA758">
            <v>0</v>
          </cell>
          <cell r="CB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</row>
        <row r="759">
          <cell r="A759" t="str">
            <v>sar 4</v>
          </cell>
          <cell r="B759" t="str">
            <v>LEA-9261-LEV</v>
          </cell>
          <cell r="K759" t="str">
            <v>LEV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BZ759">
            <v>0</v>
          </cell>
          <cell r="CA759">
            <v>0</v>
          </cell>
          <cell r="CB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</row>
        <row r="760">
          <cell r="A760" t="str">
            <v>sar 4</v>
          </cell>
          <cell r="B760" t="str">
            <v>LEA-9262-LPE</v>
          </cell>
          <cell r="K760" t="str">
            <v>LPE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BZ760">
            <v>0</v>
          </cell>
          <cell r="CA760">
            <v>0</v>
          </cell>
          <cell r="CB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</row>
        <row r="761">
          <cell r="A761" t="str">
            <v>sar 4</v>
          </cell>
          <cell r="B761" t="str">
            <v>LEA-9263-LAC</v>
          </cell>
          <cell r="K761" t="str">
            <v>LAC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BZ761">
            <v>0</v>
          </cell>
          <cell r="CA761">
            <v>0</v>
          </cell>
          <cell r="CB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</row>
        <row r="762">
          <cell r="A762" t="str">
            <v>sar 4</v>
          </cell>
          <cell r="B762" t="str">
            <v>LEA-9264-LAC</v>
          </cell>
          <cell r="K762" t="str">
            <v>LAC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Z762">
            <v>0</v>
          </cell>
          <cell r="CA762">
            <v>0</v>
          </cell>
          <cell r="CB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</row>
        <row r="763">
          <cell r="A763" t="str">
            <v>sar 4</v>
          </cell>
          <cell r="B763" t="str">
            <v>LEA-9265-LHS</v>
          </cell>
          <cell r="K763" t="str">
            <v>LHS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BZ763">
            <v>0</v>
          </cell>
          <cell r="CA763">
            <v>0</v>
          </cell>
          <cell r="CB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</row>
        <row r="764">
          <cell r="A764" t="str">
            <v>sar 4</v>
          </cell>
          <cell r="B764" t="str">
            <v>LEA-9266-LPC</v>
          </cell>
          <cell r="K764" t="str">
            <v>LPC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BZ764">
            <v>0</v>
          </cell>
          <cell r="CA764">
            <v>0</v>
          </cell>
          <cell r="CB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</row>
        <row r="765">
          <cell r="A765" t="str">
            <v>sar 4</v>
          </cell>
          <cell r="B765" t="str">
            <v>LEA-9267-LEV</v>
          </cell>
          <cell r="K765" t="str">
            <v>LEV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BZ765">
            <v>0</v>
          </cell>
          <cell r="CA765">
            <v>0</v>
          </cell>
          <cell r="CB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</row>
        <row r="766">
          <cell r="A766" t="str">
            <v>sar 4</v>
          </cell>
          <cell r="B766" t="str">
            <v>LEA-9268-LPE</v>
          </cell>
          <cell r="K766" t="str">
            <v>LPE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BZ766">
            <v>0</v>
          </cell>
          <cell r="CA766">
            <v>0</v>
          </cell>
          <cell r="CB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</row>
        <row r="767">
          <cell r="A767" t="str">
            <v>sar 4</v>
          </cell>
          <cell r="B767" t="str">
            <v>LEA-9269-LAC</v>
          </cell>
          <cell r="K767" t="str">
            <v>LAC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BZ767">
            <v>0</v>
          </cell>
          <cell r="CA767">
            <v>0</v>
          </cell>
          <cell r="CB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</row>
        <row r="768">
          <cell r="A768" t="str">
            <v>sar 4</v>
          </cell>
          <cell r="B768" t="str">
            <v>LEA-9270-LAC</v>
          </cell>
          <cell r="K768" t="str">
            <v>LAC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BZ768">
            <v>0</v>
          </cell>
          <cell r="CA768">
            <v>0</v>
          </cell>
          <cell r="CB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</row>
        <row r="769">
          <cell r="A769" t="str">
            <v>sar 4</v>
          </cell>
          <cell r="B769" t="str">
            <v>LEA-9271-LHS</v>
          </cell>
          <cell r="K769" t="str">
            <v>LHS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BZ769">
            <v>0</v>
          </cell>
          <cell r="CA769">
            <v>0</v>
          </cell>
          <cell r="CB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</row>
        <row r="770">
          <cell r="A770" t="str">
            <v>sar 4</v>
          </cell>
          <cell r="B770" t="str">
            <v>LEA-9272-LPC</v>
          </cell>
          <cell r="K770" t="str">
            <v>LPC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BZ770">
            <v>0</v>
          </cell>
          <cell r="CA770">
            <v>0</v>
          </cell>
          <cell r="CB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</row>
        <row r="771">
          <cell r="A771" t="str">
            <v>sar 4</v>
          </cell>
          <cell r="B771" t="str">
            <v>LEA-9273-LEV</v>
          </cell>
          <cell r="K771" t="str">
            <v>LEV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BZ771">
            <v>0</v>
          </cell>
          <cell r="CA771">
            <v>0</v>
          </cell>
          <cell r="CB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</row>
        <row r="772">
          <cell r="A772" t="str">
            <v>sar 4</v>
          </cell>
          <cell r="B772" t="str">
            <v>LEA-9274-LPE</v>
          </cell>
          <cell r="K772" t="str">
            <v>LPE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BZ772">
            <v>0</v>
          </cell>
          <cell r="CA772">
            <v>0</v>
          </cell>
          <cell r="CB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</row>
        <row r="773">
          <cell r="A773" t="str">
            <v>sar 4</v>
          </cell>
          <cell r="B773" t="str">
            <v>LEA-9275-LAC</v>
          </cell>
          <cell r="K773" t="str">
            <v>LAC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BZ773">
            <v>0</v>
          </cell>
          <cell r="CA773">
            <v>0</v>
          </cell>
          <cell r="CB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</row>
        <row r="774">
          <cell r="A774" t="str">
            <v>sar 4</v>
          </cell>
          <cell r="B774" t="str">
            <v>LEA-9276-LAC</v>
          </cell>
          <cell r="K774" t="str">
            <v>LAC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BZ774">
            <v>0</v>
          </cell>
          <cell r="CA774">
            <v>0</v>
          </cell>
          <cell r="CB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</row>
        <row r="775">
          <cell r="A775" t="str">
            <v>sar 4</v>
          </cell>
          <cell r="B775" t="str">
            <v>LEA-9277-LHS</v>
          </cell>
          <cell r="K775" t="str">
            <v>LHS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BZ775">
            <v>0</v>
          </cell>
          <cell r="CA775">
            <v>0</v>
          </cell>
          <cell r="CB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</row>
        <row r="776">
          <cell r="A776" t="str">
            <v>sar 4</v>
          </cell>
          <cell r="B776" t="str">
            <v>LEA-9278-LPC</v>
          </cell>
          <cell r="K776" t="str">
            <v>LPC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BZ776">
            <v>0</v>
          </cell>
          <cell r="CA776">
            <v>0</v>
          </cell>
          <cell r="CB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</row>
        <row r="777">
          <cell r="A777" t="str">
            <v>sar 4</v>
          </cell>
          <cell r="B777" t="str">
            <v>LEA-9279-LEV</v>
          </cell>
          <cell r="K777" t="str">
            <v>LEV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BZ777">
            <v>0</v>
          </cell>
          <cell r="CA777">
            <v>0</v>
          </cell>
          <cell r="CB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</row>
        <row r="778">
          <cell r="A778" t="str">
            <v>sar 4</v>
          </cell>
          <cell r="B778" t="str">
            <v>LEA-9280-LPE</v>
          </cell>
          <cell r="K778" t="str">
            <v>LPE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BZ778">
            <v>0</v>
          </cell>
          <cell r="CA778">
            <v>0</v>
          </cell>
          <cell r="CB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</row>
        <row r="779">
          <cell r="A779" t="str">
            <v>sar 4</v>
          </cell>
          <cell r="B779" t="str">
            <v>LEA-9281-LAC</v>
          </cell>
          <cell r="K779" t="str">
            <v>LAC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BZ779">
            <v>0</v>
          </cell>
          <cell r="CA779">
            <v>0</v>
          </cell>
          <cell r="CB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</row>
        <row r="780">
          <cell r="A780" t="str">
            <v>sar 4</v>
          </cell>
          <cell r="B780" t="str">
            <v>LEA-9282-LAC</v>
          </cell>
          <cell r="K780" t="str">
            <v>LAC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BZ780">
            <v>0</v>
          </cell>
          <cell r="CA780">
            <v>0</v>
          </cell>
          <cell r="CB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</row>
        <row r="781">
          <cell r="A781" t="str">
            <v>sar 4</v>
          </cell>
          <cell r="B781" t="str">
            <v>LEA-9283-LHS</v>
          </cell>
          <cell r="K781" t="str">
            <v>LHS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BZ781">
            <v>0</v>
          </cell>
          <cell r="CA781">
            <v>0</v>
          </cell>
          <cell r="CB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</row>
        <row r="782">
          <cell r="A782" t="str">
            <v>sar 4</v>
          </cell>
          <cell r="B782" t="str">
            <v>LEA-9284-LPC</v>
          </cell>
          <cell r="K782" t="str">
            <v>LPC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BZ782">
            <v>0</v>
          </cell>
          <cell r="CA782">
            <v>0</v>
          </cell>
          <cell r="CB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</row>
        <row r="783">
          <cell r="A783" t="str">
            <v>sar 4</v>
          </cell>
          <cell r="B783" t="str">
            <v>LEA-9285-LEV</v>
          </cell>
          <cell r="K783" t="str">
            <v>LEV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BZ783">
            <v>0</v>
          </cell>
          <cell r="CA783">
            <v>0</v>
          </cell>
          <cell r="CB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</row>
        <row r="784">
          <cell r="A784" t="str">
            <v>sar 4</v>
          </cell>
          <cell r="B784" t="str">
            <v>LEA-9286-LPE</v>
          </cell>
          <cell r="K784" t="str">
            <v>LPE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BZ784">
            <v>0</v>
          </cell>
          <cell r="CA784">
            <v>0</v>
          </cell>
          <cell r="CB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</row>
        <row r="785">
          <cell r="A785" t="str">
            <v>sar 4</v>
          </cell>
          <cell r="B785" t="str">
            <v>LEA-9287-LAC</v>
          </cell>
          <cell r="K785" t="str">
            <v>LAC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BZ785">
            <v>0</v>
          </cell>
          <cell r="CA785">
            <v>0</v>
          </cell>
          <cell r="CB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</row>
        <row r="786">
          <cell r="A786" t="str">
            <v>sar 4</v>
          </cell>
          <cell r="B786" t="str">
            <v>LEA-9288-LAC</v>
          </cell>
          <cell r="K786" t="str">
            <v>LAC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BZ786">
            <v>0</v>
          </cell>
          <cell r="CA786">
            <v>0</v>
          </cell>
          <cell r="CB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</row>
        <row r="787">
          <cell r="A787" t="str">
            <v>sar 4</v>
          </cell>
          <cell r="B787" t="str">
            <v>LEA-9289-LHS</v>
          </cell>
          <cell r="K787" t="str">
            <v>LHS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BZ787">
            <v>0</v>
          </cell>
          <cell r="CA787">
            <v>0</v>
          </cell>
          <cell r="CB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</row>
        <row r="788">
          <cell r="A788" t="str">
            <v>sar 4</v>
          </cell>
          <cell r="B788" t="str">
            <v>LEA-9290-LPC</v>
          </cell>
          <cell r="K788" t="str">
            <v>LPC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BZ788">
            <v>0</v>
          </cell>
          <cell r="CA788">
            <v>0</v>
          </cell>
          <cell r="CB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</row>
        <row r="789">
          <cell r="A789" t="str">
            <v>sar 4</v>
          </cell>
          <cell r="B789" t="str">
            <v>LEA-9291-LEV</v>
          </cell>
          <cell r="K789" t="str">
            <v>LEV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Z789">
            <v>0</v>
          </cell>
          <cell r="CA789">
            <v>0</v>
          </cell>
          <cell r="CB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</row>
        <row r="790">
          <cell r="A790" t="str">
            <v>sar 4</v>
          </cell>
          <cell r="B790" t="str">
            <v>LEA-9292-LPE</v>
          </cell>
          <cell r="K790" t="str">
            <v>LPE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BZ790">
            <v>0</v>
          </cell>
          <cell r="CA790">
            <v>0</v>
          </cell>
          <cell r="CB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</row>
        <row r="791">
          <cell r="A791" t="str">
            <v>sar 4</v>
          </cell>
          <cell r="B791" t="str">
            <v>LEA-9293-LAC</v>
          </cell>
          <cell r="K791" t="str">
            <v>LAC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BZ791">
            <v>0</v>
          </cell>
          <cell r="CA791">
            <v>0</v>
          </cell>
          <cell r="CB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</row>
        <row r="792">
          <cell r="A792" t="str">
            <v>sar 4</v>
          </cell>
          <cell r="B792" t="str">
            <v>LEA-9294-LAC</v>
          </cell>
          <cell r="K792" t="str">
            <v>LAC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BZ792">
            <v>0</v>
          </cell>
          <cell r="CA792">
            <v>0</v>
          </cell>
          <cell r="CB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</row>
        <row r="793">
          <cell r="A793" t="str">
            <v>sar 4</v>
          </cell>
          <cell r="B793" t="str">
            <v>LEA-9295-LHS</v>
          </cell>
          <cell r="K793" t="str">
            <v>LHS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BZ793">
            <v>0</v>
          </cell>
          <cell r="CA793">
            <v>0</v>
          </cell>
          <cell r="CB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</row>
        <row r="794">
          <cell r="A794" t="str">
            <v>sar 4</v>
          </cell>
          <cell r="B794" t="str">
            <v>LEA-9296-LPC</v>
          </cell>
          <cell r="K794" t="str">
            <v>LPC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BZ794">
            <v>0</v>
          </cell>
          <cell r="CA794">
            <v>0</v>
          </cell>
          <cell r="CB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</row>
        <row r="795">
          <cell r="A795" t="str">
            <v>sar 4</v>
          </cell>
          <cell r="B795" t="str">
            <v>LEA-9297-LEV</v>
          </cell>
          <cell r="K795" t="str">
            <v>LEV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BZ795">
            <v>0</v>
          </cell>
          <cell r="CA795">
            <v>0</v>
          </cell>
          <cell r="CB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</row>
        <row r="796">
          <cell r="A796" t="str">
            <v>sar 4</v>
          </cell>
          <cell r="B796" t="str">
            <v>LEA-9298-LPE</v>
          </cell>
          <cell r="K796" t="str">
            <v>LPE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BZ796">
            <v>0</v>
          </cell>
          <cell r="CA796">
            <v>0</v>
          </cell>
          <cell r="CB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</row>
        <row r="797">
          <cell r="A797" t="str">
            <v>sar 4</v>
          </cell>
          <cell r="B797" t="str">
            <v>LEA-9299-LAC</v>
          </cell>
          <cell r="K797" t="str">
            <v>LAC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BZ797">
            <v>0</v>
          </cell>
          <cell r="CA797">
            <v>0</v>
          </cell>
          <cell r="CB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</row>
        <row r="798">
          <cell r="A798" t="str">
            <v>sar 4</v>
          </cell>
          <cell r="B798" t="str">
            <v>LEA-9300-LAC</v>
          </cell>
          <cell r="K798" t="str">
            <v>LAC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BZ798">
            <v>0</v>
          </cell>
          <cell r="CA798">
            <v>0</v>
          </cell>
          <cell r="CB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</row>
        <row r="799">
          <cell r="A799" t="str">
            <v>sar 4</v>
          </cell>
          <cell r="B799" t="str">
            <v>LEA-9301-LHS</v>
          </cell>
          <cell r="K799" t="str">
            <v>LHS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BZ799">
            <v>0</v>
          </cell>
          <cell r="CA799">
            <v>0</v>
          </cell>
          <cell r="CB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</row>
        <row r="800">
          <cell r="A800" t="str">
            <v>sar 4</v>
          </cell>
          <cell r="B800" t="str">
            <v>LEA-9302-LPC</v>
          </cell>
          <cell r="K800" t="str">
            <v>LPC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BZ800">
            <v>0</v>
          </cell>
          <cell r="CA800">
            <v>0</v>
          </cell>
          <cell r="CB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</row>
        <row r="801">
          <cell r="A801" t="str">
            <v>sar 4</v>
          </cell>
          <cell r="B801" t="str">
            <v>LEA-9303-LEV</v>
          </cell>
          <cell r="K801" t="str">
            <v>LEV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BZ801">
            <v>0</v>
          </cell>
          <cell r="CA801">
            <v>0</v>
          </cell>
          <cell r="CB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</row>
        <row r="802">
          <cell r="A802" t="str">
            <v>sar 4</v>
          </cell>
          <cell r="B802" t="str">
            <v>LEA-9304-LPE</v>
          </cell>
          <cell r="K802" t="str">
            <v>LPE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BZ802">
            <v>0</v>
          </cell>
          <cell r="CA802">
            <v>0</v>
          </cell>
          <cell r="CB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</row>
        <row r="803">
          <cell r="A803" t="str">
            <v>sar 4</v>
          </cell>
          <cell r="B803" t="str">
            <v>LEA-9305-LAC</v>
          </cell>
          <cell r="K803" t="str">
            <v>LAC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BZ803">
            <v>0</v>
          </cell>
          <cell r="CA803">
            <v>0</v>
          </cell>
          <cell r="CB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</row>
        <row r="804">
          <cell r="A804" t="str">
            <v>sar 4</v>
          </cell>
          <cell r="B804" t="str">
            <v>LEA-9306-LAC</v>
          </cell>
          <cell r="K804" t="str">
            <v>LAC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BZ804">
            <v>0</v>
          </cell>
          <cell r="CA804">
            <v>0</v>
          </cell>
          <cell r="CB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</row>
        <row r="805">
          <cell r="A805" t="str">
            <v>sar 4</v>
          </cell>
          <cell r="B805" t="str">
            <v>LEA-9307-LHS</v>
          </cell>
          <cell r="K805" t="str">
            <v>LHS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BZ805">
            <v>0</v>
          </cell>
          <cell r="CA805">
            <v>0</v>
          </cell>
          <cell r="CB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</row>
        <row r="806">
          <cell r="A806" t="str">
            <v>sar 4</v>
          </cell>
          <cell r="B806" t="str">
            <v>LEA-9308-LPC</v>
          </cell>
          <cell r="K806" t="str">
            <v>LPC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BZ806">
            <v>0</v>
          </cell>
          <cell r="CA806">
            <v>0</v>
          </cell>
          <cell r="CB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</row>
        <row r="807">
          <cell r="A807" t="str">
            <v>sar 4</v>
          </cell>
          <cell r="B807" t="str">
            <v>LEA-9309-LEV</v>
          </cell>
          <cell r="K807" t="str">
            <v>LEV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BZ807">
            <v>0</v>
          </cell>
          <cell r="CA807">
            <v>0</v>
          </cell>
          <cell r="CB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</row>
        <row r="808">
          <cell r="A808" t="str">
            <v>sar 4</v>
          </cell>
          <cell r="B808" t="str">
            <v>LEA-9310-LPE</v>
          </cell>
          <cell r="K808" t="str">
            <v>LPE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BZ808">
            <v>0</v>
          </cell>
          <cell r="CA808">
            <v>0</v>
          </cell>
          <cell r="CB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</row>
        <row r="809">
          <cell r="A809" t="str">
            <v>sar 4</v>
          </cell>
          <cell r="B809" t="str">
            <v>LEA-9311-LAC</v>
          </cell>
          <cell r="K809" t="str">
            <v>LAC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BZ809">
            <v>0</v>
          </cell>
          <cell r="CA809">
            <v>0</v>
          </cell>
          <cell r="CB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</row>
        <row r="810">
          <cell r="A810" t="str">
            <v>sar 4</v>
          </cell>
          <cell r="B810" t="str">
            <v>LEA-9312-LAC</v>
          </cell>
          <cell r="K810" t="str">
            <v>LAC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BZ810">
            <v>0</v>
          </cell>
          <cell r="CA810">
            <v>0</v>
          </cell>
          <cell r="CB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</row>
        <row r="811">
          <cell r="A811" t="str">
            <v>sar 4</v>
          </cell>
          <cell r="B811" t="str">
            <v>LEA-9313-LHS</v>
          </cell>
          <cell r="K811" t="str">
            <v>LHS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BZ811">
            <v>0</v>
          </cell>
          <cell r="CA811">
            <v>0</v>
          </cell>
          <cell r="CB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</row>
        <row r="812">
          <cell r="A812" t="str">
            <v>sar 4</v>
          </cell>
          <cell r="B812" t="str">
            <v>LEA-9314-LPC</v>
          </cell>
          <cell r="K812" t="str">
            <v>LPC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BZ812">
            <v>0</v>
          </cell>
          <cell r="CA812">
            <v>0</v>
          </cell>
          <cell r="CB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</row>
        <row r="813">
          <cell r="A813" t="str">
            <v>sar 4</v>
          </cell>
          <cell r="B813" t="str">
            <v>LEA-9315-LEV</v>
          </cell>
          <cell r="K813" t="str">
            <v>LEV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BZ813">
            <v>0</v>
          </cell>
          <cell r="CA813">
            <v>0</v>
          </cell>
          <cell r="CB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</row>
        <row r="814">
          <cell r="A814" t="str">
            <v>sar 4</v>
          </cell>
          <cell r="B814" t="str">
            <v>LEA-9316-LPE</v>
          </cell>
          <cell r="K814" t="str">
            <v>LPE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BZ814">
            <v>0</v>
          </cell>
          <cell r="CA814">
            <v>0</v>
          </cell>
          <cell r="CB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</row>
        <row r="815">
          <cell r="A815" t="str">
            <v>sar 4</v>
          </cell>
          <cell r="B815" t="str">
            <v>LEA-9317-LAC</v>
          </cell>
          <cell r="K815" t="str">
            <v>LAC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Z815">
            <v>0</v>
          </cell>
          <cell r="CA815">
            <v>0</v>
          </cell>
          <cell r="CB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</row>
        <row r="816">
          <cell r="A816" t="str">
            <v>sar 4</v>
          </cell>
          <cell r="B816" t="str">
            <v>LEA-9318-LAC</v>
          </cell>
          <cell r="K816" t="str">
            <v>LAC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BZ816">
            <v>0</v>
          </cell>
          <cell r="CA816">
            <v>0</v>
          </cell>
          <cell r="CB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</row>
        <row r="817">
          <cell r="A817" t="str">
            <v>sar 4</v>
          </cell>
          <cell r="B817" t="str">
            <v>LEA-9319-LHS</v>
          </cell>
          <cell r="K817" t="str">
            <v>LHS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BZ817">
            <v>0</v>
          </cell>
          <cell r="CA817">
            <v>0</v>
          </cell>
          <cell r="CB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</row>
        <row r="818">
          <cell r="A818" t="str">
            <v>sar 4</v>
          </cell>
          <cell r="B818" t="str">
            <v>LEA-9320-LPC</v>
          </cell>
          <cell r="K818" t="str">
            <v>LPC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BZ818">
            <v>0</v>
          </cell>
          <cell r="CA818">
            <v>0</v>
          </cell>
          <cell r="CB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</row>
        <row r="819">
          <cell r="A819" t="str">
            <v>sar 4</v>
          </cell>
          <cell r="B819" t="str">
            <v>LEA-9321-LEV</v>
          </cell>
          <cell r="K819" t="str">
            <v>LEV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BZ819">
            <v>0</v>
          </cell>
          <cell r="CA819">
            <v>0</v>
          </cell>
          <cell r="CB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</row>
        <row r="820">
          <cell r="A820" t="str">
            <v>sar 4</v>
          </cell>
          <cell r="B820" t="str">
            <v>LEA-9322-LPE</v>
          </cell>
          <cell r="K820" t="str">
            <v>LPE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BZ820">
            <v>0</v>
          </cell>
          <cell r="CA820">
            <v>0</v>
          </cell>
          <cell r="CB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</row>
        <row r="821">
          <cell r="A821" t="str">
            <v>sar 4</v>
          </cell>
          <cell r="B821" t="str">
            <v>LEA-9323-LAC</v>
          </cell>
          <cell r="K821" t="str">
            <v>LAC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BZ821">
            <v>0</v>
          </cell>
          <cell r="CA821">
            <v>0</v>
          </cell>
          <cell r="CB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</row>
        <row r="822">
          <cell r="A822" t="str">
            <v>sar 4</v>
          </cell>
          <cell r="B822" t="str">
            <v>LEA-9324-LEV</v>
          </cell>
          <cell r="K822" t="str">
            <v>LEV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BZ822">
            <v>0</v>
          </cell>
          <cell r="CA822">
            <v>0</v>
          </cell>
          <cell r="CB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</row>
        <row r="823">
          <cell r="A823" t="str">
            <v>sar 4</v>
          </cell>
          <cell r="B823" t="str">
            <v>LEA-9811-LAC</v>
          </cell>
          <cell r="K823" t="str">
            <v>LAC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BZ823">
            <v>0</v>
          </cell>
          <cell r="CA823">
            <v>0</v>
          </cell>
          <cell r="CB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</row>
        <row r="824">
          <cell r="A824" t="str">
            <v>sar 4</v>
          </cell>
          <cell r="B824" t="str">
            <v>LLP-101-WS</v>
          </cell>
          <cell r="K824" t="str">
            <v>WS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BZ824">
            <v>0</v>
          </cell>
          <cell r="CA824">
            <v>0</v>
          </cell>
          <cell r="CB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</row>
        <row r="825">
          <cell r="A825" t="str">
            <v>sar 4</v>
          </cell>
          <cell r="B825" t="str">
            <v>LLP-201-WS</v>
          </cell>
          <cell r="K825" t="str">
            <v>WS</v>
          </cell>
          <cell r="AA825">
            <v>-600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6576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-5976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BZ825">
            <v>0</v>
          </cell>
          <cell r="CA825">
            <v>0</v>
          </cell>
          <cell r="CB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</row>
        <row r="826">
          <cell r="A826" t="str">
            <v>sar 4</v>
          </cell>
          <cell r="B826" t="str">
            <v>LLP-202-WS</v>
          </cell>
          <cell r="K826" t="str">
            <v>WS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BZ826">
            <v>0</v>
          </cell>
          <cell r="CA826">
            <v>0</v>
          </cell>
          <cell r="CB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</row>
        <row r="827">
          <cell r="A827" t="str">
            <v>sar 4</v>
          </cell>
          <cell r="B827" t="str">
            <v>LLP-3000-SD</v>
          </cell>
          <cell r="K827" t="str">
            <v>SD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49257.66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BZ827">
            <v>0</v>
          </cell>
          <cell r="CA827">
            <v>0</v>
          </cell>
          <cell r="CB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</row>
        <row r="828">
          <cell r="A828" t="str">
            <v>sar 4</v>
          </cell>
          <cell r="B828" t="str">
            <v>LLP-3003-SD</v>
          </cell>
          <cell r="K828" t="str">
            <v>SD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4978.5600000000004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BZ828">
            <v>0</v>
          </cell>
          <cell r="CA828">
            <v>0</v>
          </cell>
          <cell r="CB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</row>
        <row r="829">
          <cell r="A829" t="str">
            <v>sar 4</v>
          </cell>
          <cell r="B829" t="str">
            <v>LLP-3004-SD</v>
          </cell>
          <cell r="K829" t="str">
            <v>SD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107.5</v>
          </cell>
          <cell r="AR829">
            <v>0</v>
          </cell>
          <cell r="AS829">
            <v>0</v>
          </cell>
          <cell r="AT829">
            <v>13</v>
          </cell>
          <cell r="AU829">
            <v>2.69</v>
          </cell>
          <cell r="AV829">
            <v>0</v>
          </cell>
          <cell r="AW829">
            <v>1500</v>
          </cell>
          <cell r="AX829">
            <v>0</v>
          </cell>
          <cell r="AY829">
            <v>0</v>
          </cell>
          <cell r="BZ829">
            <v>0</v>
          </cell>
          <cell r="CA829">
            <v>0</v>
          </cell>
          <cell r="CB829">
            <v>0</v>
          </cell>
          <cell r="CV829">
            <v>1623.19</v>
          </cell>
          <cell r="CW829">
            <v>0</v>
          </cell>
          <cell r="CX829">
            <v>0</v>
          </cell>
          <cell r="CY829">
            <v>0</v>
          </cell>
          <cell r="CZ829">
            <v>107.5</v>
          </cell>
          <cell r="DA829">
            <v>0</v>
          </cell>
          <cell r="DB829">
            <v>0</v>
          </cell>
          <cell r="DC829">
            <v>13</v>
          </cell>
          <cell r="DD829">
            <v>2.69</v>
          </cell>
          <cell r="DE829">
            <v>0</v>
          </cell>
          <cell r="DF829">
            <v>1500</v>
          </cell>
          <cell r="DG829">
            <v>0</v>
          </cell>
          <cell r="DH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</row>
        <row r="830">
          <cell r="A830" t="str">
            <v>sar 4</v>
          </cell>
          <cell r="B830" t="str">
            <v>LLP-3005-SD</v>
          </cell>
          <cell r="K830" t="str">
            <v>SD</v>
          </cell>
          <cell r="AA830">
            <v>-1081</v>
          </cell>
          <cell r="AB830">
            <v>1195</v>
          </cell>
          <cell r="AC830">
            <v>995</v>
          </cell>
          <cell r="AD830">
            <v>1195</v>
          </cell>
          <cell r="AE830">
            <v>4745</v>
          </cell>
          <cell r="AF830">
            <v>2970</v>
          </cell>
          <cell r="AG830">
            <v>3860</v>
          </cell>
          <cell r="AH830">
            <v>5922.37</v>
          </cell>
          <cell r="AI830">
            <v>245</v>
          </cell>
          <cell r="AJ830">
            <v>1995</v>
          </cell>
          <cell r="AK830">
            <v>795</v>
          </cell>
          <cell r="AL830">
            <v>5000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5300</v>
          </cell>
          <cell r="AS830">
            <v>2500</v>
          </cell>
          <cell r="AT830">
            <v>0</v>
          </cell>
          <cell r="AU830">
            <v>0</v>
          </cell>
          <cell r="AV830">
            <v>0</v>
          </cell>
          <cell r="AW830">
            <v>-7000</v>
          </cell>
          <cell r="AX830">
            <v>9050</v>
          </cell>
          <cell r="AY830">
            <v>7000</v>
          </cell>
          <cell r="BZ830">
            <v>0</v>
          </cell>
          <cell r="CA830">
            <v>0</v>
          </cell>
          <cell r="CB830">
            <v>0</v>
          </cell>
          <cell r="CV830">
            <v>16850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5300</v>
          </cell>
          <cell r="DB830">
            <v>2500</v>
          </cell>
          <cell r="DC830">
            <v>0</v>
          </cell>
          <cell r="DD830">
            <v>0</v>
          </cell>
          <cell r="DE830">
            <v>0</v>
          </cell>
          <cell r="DF830">
            <v>-7000</v>
          </cell>
          <cell r="DG830">
            <v>9050</v>
          </cell>
          <cell r="DH830">
            <v>7000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</row>
        <row r="831">
          <cell r="A831" t="str">
            <v>sar 4</v>
          </cell>
          <cell r="B831" t="str">
            <v>LLP-3010-SD</v>
          </cell>
          <cell r="K831" t="str">
            <v>SD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BZ831">
            <v>0</v>
          </cell>
          <cell r="CA831">
            <v>0</v>
          </cell>
          <cell r="CB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</row>
        <row r="832">
          <cell r="A832" t="str">
            <v>sar 4</v>
          </cell>
          <cell r="B832" t="str">
            <v>LLP-3016-SD</v>
          </cell>
          <cell r="K832" t="str">
            <v>SD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52775.47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BZ832">
            <v>0</v>
          </cell>
          <cell r="CA832">
            <v>0</v>
          </cell>
          <cell r="CB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</row>
        <row r="833">
          <cell r="A833" t="str">
            <v>sar 4</v>
          </cell>
          <cell r="B833" t="str">
            <v>LLP-301-WS</v>
          </cell>
          <cell r="K833" t="str">
            <v>WS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BZ833">
            <v>0</v>
          </cell>
          <cell r="CA833">
            <v>0</v>
          </cell>
          <cell r="CB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</row>
        <row r="834">
          <cell r="A834" t="str">
            <v>sar 4</v>
          </cell>
          <cell r="B834" t="str">
            <v>LLP-3022-SD</v>
          </cell>
          <cell r="K834" t="str">
            <v>SD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BZ834">
            <v>0</v>
          </cell>
          <cell r="CA834">
            <v>0</v>
          </cell>
          <cell r="CB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</row>
        <row r="835">
          <cell r="A835" t="str">
            <v>sar 4</v>
          </cell>
          <cell r="B835" t="str">
            <v>LLP-302-WS</v>
          </cell>
          <cell r="K835" t="str">
            <v>WS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BZ835">
            <v>0</v>
          </cell>
          <cell r="CA835">
            <v>0</v>
          </cell>
          <cell r="CB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</row>
        <row r="836">
          <cell r="A836" t="str">
            <v>sar 4</v>
          </cell>
          <cell r="B836" t="str">
            <v>LLP-303-WS</v>
          </cell>
          <cell r="K836" t="str">
            <v>WS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BZ836">
            <v>0</v>
          </cell>
          <cell r="CA836">
            <v>0</v>
          </cell>
          <cell r="CB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</row>
        <row r="837">
          <cell r="A837" t="str">
            <v>sar 4</v>
          </cell>
          <cell r="B837" t="str">
            <v>LLP-304-WS</v>
          </cell>
          <cell r="K837" t="str">
            <v>WS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BZ837">
            <v>0</v>
          </cell>
          <cell r="CA837">
            <v>0</v>
          </cell>
          <cell r="CB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</row>
        <row r="838">
          <cell r="A838" t="str">
            <v>sar 4</v>
          </cell>
          <cell r="B838" t="str">
            <v>LLP-3050-WS</v>
          </cell>
          <cell r="K838" t="str">
            <v>WS</v>
          </cell>
          <cell r="AA838">
            <v>29850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-29850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BZ838">
            <v>0</v>
          </cell>
          <cell r="CA838">
            <v>0</v>
          </cell>
          <cell r="CB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</row>
        <row r="839">
          <cell r="A839" t="str">
            <v>sar 4</v>
          </cell>
          <cell r="B839" t="str">
            <v>LLP-305-WS</v>
          </cell>
          <cell r="K839" t="str">
            <v>WS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BZ839">
            <v>0</v>
          </cell>
          <cell r="CA839">
            <v>0</v>
          </cell>
          <cell r="CB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</row>
        <row r="840">
          <cell r="A840" t="str">
            <v>sar 4</v>
          </cell>
          <cell r="B840" t="str">
            <v>LLP-306-WS</v>
          </cell>
          <cell r="K840" t="str">
            <v>WS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BZ840">
            <v>0</v>
          </cell>
          <cell r="CA840">
            <v>0</v>
          </cell>
          <cell r="CB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</row>
        <row r="841">
          <cell r="A841" t="str">
            <v>sar 4</v>
          </cell>
          <cell r="B841" t="str">
            <v>LLP-307-WS</v>
          </cell>
          <cell r="K841" t="str">
            <v>WS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Z841">
            <v>0</v>
          </cell>
          <cell r="CA841">
            <v>0</v>
          </cell>
          <cell r="CB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</row>
        <row r="842">
          <cell r="A842" t="str">
            <v>sar 4</v>
          </cell>
          <cell r="B842" t="str">
            <v>LLP-308-WS</v>
          </cell>
          <cell r="K842" t="str">
            <v>WS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BZ842">
            <v>0</v>
          </cell>
          <cell r="CA842">
            <v>0</v>
          </cell>
          <cell r="CB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</row>
        <row r="843">
          <cell r="A843" t="str">
            <v>sar 4</v>
          </cell>
          <cell r="B843" t="str">
            <v>LLP-309-WS</v>
          </cell>
          <cell r="K843" t="str">
            <v>WS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BZ843">
            <v>0</v>
          </cell>
          <cell r="CA843">
            <v>0</v>
          </cell>
          <cell r="CB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</row>
        <row r="844">
          <cell r="A844" t="str">
            <v>sar 4</v>
          </cell>
          <cell r="B844" t="str">
            <v>LLP-310-WS</v>
          </cell>
          <cell r="K844" t="str">
            <v>WS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BZ844">
            <v>0</v>
          </cell>
          <cell r="CA844">
            <v>0</v>
          </cell>
          <cell r="CB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</row>
        <row r="845">
          <cell r="A845" t="str">
            <v>sar 4</v>
          </cell>
          <cell r="B845" t="str">
            <v>LLP-311-WS</v>
          </cell>
          <cell r="K845" t="str">
            <v>WS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BZ845">
            <v>0</v>
          </cell>
          <cell r="CA845">
            <v>0</v>
          </cell>
          <cell r="CB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</row>
        <row r="846">
          <cell r="A846" t="str">
            <v>sar 4</v>
          </cell>
          <cell r="B846" t="str">
            <v>LLP-312-WS</v>
          </cell>
          <cell r="K846" t="str">
            <v>WS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BZ846">
            <v>0</v>
          </cell>
          <cell r="CA846">
            <v>0</v>
          </cell>
          <cell r="CB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</row>
        <row r="847">
          <cell r="A847" t="str">
            <v>sar 4</v>
          </cell>
          <cell r="B847" t="str">
            <v>LLP-313-WS</v>
          </cell>
          <cell r="K847" t="str">
            <v>WS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BZ847">
            <v>0</v>
          </cell>
          <cell r="CA847">
            <v>0</v>
          </cell>
          <cell r="CB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</row>
        <row r="848">
          <cell r="A848" t="str">
            <v>sar 4</v>
          </cell>
          <cell r="B848" t="str">
            <v>LLP-314-WS</v>
          </cell>
          <cell r="K848" t="str">
            <v>WS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BZ848">
            <v>0</v>
          </cell>
          <cell r="CA848">
            <v>0</v>
          </cell>
          <cell r="CB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</row>
        <row r="849">
          <cell r="A849" t="str">
            <v>sar 4</v>
          </cell>
          <cell r="B849" t="str">
            <v>LLP-315-WS</v>
          </cell>
          <cell r="K849" t="str">
            <v>WS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BZ849">
            <v>0</v>
          </cell>
          <cell r="CA849">
            <v>0</v>
          </cell>
          <cell r="CB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</row>
        <row r="850">
          <cell r="A850" t="str">
            <v>sar 4</v>
          </cell>
          <cell r="B850" t="str">
            <v>LLP-316-WS</v>
          </cell>
          <cell r="K850" t="str">
            <v>WS</v>
          </cell>
          <cell r="AA850">
            <v>0</v>
          </cell>
          <cell r="AB850">
            <v>0</v>
          </cell>
          <cell r="AC850">
            <v>0</v>
          </cell>
          <cell r="AD850">
            <v>3520.06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-3520.06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BZ850">
            <v>0</v>
          </cell>
          <cell r="CA850">
            <v>0</v>
          </cell>
          <cell r="CB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</row>
        <row r="851">
          <cell r="A851" t="str">
            <v>sar 4</v>
          </cell>
          <cell r="B851" t="str">
            <v>LLP-401-FS</v>
          </cell>
          <cell r="K851" t="str">
            <v>FS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3500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BZ851">
            <v>0</v>
          </cell>
          <cell r="CA851">
            <v>0</v>
          </cell>
          <cell r="CB851">
            <v>0</v>
          </cell>
          <cell r="CV851">
            <v>3500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3500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</row>
        <row r="852">
          <cell r="A852" t="str">
            <v>sar 4</v>
          </cell>
          <cell r="B852" t="str">
            <v>LLP-401-SHF</v>
          </cell>
          <cell r="K852" t="str">
            <v>SHF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1074.75</v>
          </cell>
          <cell r="AR852">
            <v>1200</v>
          </cell>
          <cell r="AS852">
            <v>1000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BZ852">
            <v>0</v>
          </cell>
          <cell r="CA852">
            <v>0</v>
          </cell>
          <cell r="CB852">
            <v>0</v>
          </cell>
          <cell r="CV852">
            <v>3274.75</v>
          </cell>
          <cell r="CW852">
            <v>0</v>
          </cell>
          <cell r="CX852">
            <v>0</v>
          </cell>
          <cell r="CY852">
            <v>0</v>
          </cell>
          <cell r="CZ852">
            <v>1074.75</v>
          </cell>
          <cell r="DA852">
            <v>1200</v>
          </cell>
          <cell r="DB852">
            <v>1000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</row>
        <row r="853">
          <cell r="A853" t="str">
            <v>sar 4</v>
          </cell>
          <cell r="B853" t="str">
            <v>LLP-401-WS</v>
          </cell>
          <cell r="K853" t="str">
            <v>WS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BZ853">
            <v>0</v>
          </cell>
          <cell r="CA853">
            <v>0</v>
          </cell>
          <cell r="CB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</row>
        <row r="854">
          <cell r="A854" t="str">
            <v>sar 4</v>
          </cell>
          <cell r="B854" t="str">
            <v>LLP-402-BCF</v>
          </cell>
          <cell r="K854" t="str">
            <v>BCF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BZ854">
            <v>0</v>
          </cell>
          <cell r="CA854">
            <v>0</v>
          </cell>
          <cell r="CB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</row>
        <row r="855">
          <cell r="A855" t="str">
            <v>sar 4</v>
          </cell>
          <cell r="B855" t="str">
            <v>LLP-402-FS</v>
          </cell>
          <cell r="K855" t="str">
            <v>FS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N855">
            <v>2250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BZ855">
            <v>0</v>
          </cell>
          <cell r="CA855">
            <v>0</v>
          </cell>
          <cell r="CB855">
            <v>0</v>
          </cell>
          <cell r="CV855">
            <v>2250</v>
          </cell>
          <cell r="CW855">
            <v>2250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</row>
        <row r="856">
          <cell r="A856" t="str">
            <v>sar 4</v>
          </cell>
          <cell r="B856" t="str">
            <v>LLP-402-SHF</v>
          </cell>
          <cell r="K856" t="str">
            <v>SHF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BZ856">
            <v>0</v>
          </cell>
          <cell r="CA856">
            <v>0</v>
          </cell>
          <cell r="CB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</row>
        <row r="857">
          <cell r="A857" t="str">
            <v>sar 4</v>
          </cell>
          <cell r="B857" t="str">
            <v>LLP-402-WS</v>
          </cell>
          <cell r="K857" t="str">
            <v>WS</v>
          </cell>
          <cell r="AA857">
            <v>7500</v>
          </cell>
          <cell r="AB857">
            <v>10500</v>
          </cell>
          <cell r="AC857">
            <v>7750</v>
          </cell>
          <cell r="AD857">
            <v>250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-26000</v>
          </cell>
          <cell r="AN857">
            <v>7500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BZ857">
            <v>0</v>
          </cell>
          <cell r="CA857">
            <v>0</v>
          </cell>
          <cell r="CB857">
            <v>0</v>
          </cell>
          <cell r="CV857">
            <v>7500</v>
          </cell>
          <cell r="CW857">
            <v>7500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</row>
        <row r="858">
          <cell r="A858" t="str">
            <v>sar 4</v>
          </cell>
          <cell r="B858" t="str">
            <v>LLP-403-SHF</v>
          </cell>
          <cell r="K858" t="str">
            <v>SHF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BZ858">
            <v>0</v>
          </cell>
          <cell r="CA858">
            <v>0</v>
          </cell>
          <cell r="CB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</row>
        <row r="859">
          <cell r="A859" t="str">
            <v>sar 4</v>
          </cell>
          <cell r="B859" t="str">
            <v>LLP-403-WS</v>
          </cell>
          <cell r="K859" t="str">
            <v>WS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BZ859">
            <v>0</v>
          </cell>
          <cell r="CA859">
            <v>0</v>
          </cell>
          <cell r="CB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</row>
        <row r="860">
          <cell r="A860" t="str">
            <v>sar 4</v>
          </cell>
          <cell r="B860" t="str">
            <v>LLP-404-SHF</v>
          </cell>
          <cell r="K860" t="str">
            <v>SHF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BZ860">
            <v>0</v>
          </cell>
          <cell r="CA860">
            <v>0</v>
          </cell>
          <cell r="CB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</row>
        <row r="861">
          <cell r="A861" t="str">
            <v>sar 4</v>
          </cell>
          <cell r="B861" t="str">
            <v>LLP-404-WS</v>
          </cell>
          <cell r="K861" t="str">
            <v>WS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BZ861">
            <v>0</v>
          </cell>
          <cell r="CA861">
            <v>0</v>
          </cell>
          <cell r="CB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</row>
        <row r="862">
          <cell r="A862" t="str">
            <v>sar 4</v>
          </cell>
          <cell r="B862" t="str">
            <v>LLP-405-BCF</v>
          </cell>
          <cell r="K862" t="str">
            <v>BCF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BZ862">
            <v>0</v>
          </cell>
          <cell r="CA862">
            <v>0</v>
          </cell>
          <cell r="CB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</row>
        <row r="863">
          <cell r="A863" t="str">
            <v>sar 4</v>
          </cell>
          <cell r="B863" t="str">
            <v>LLP-405-FS</v>
          </cell>
          <cell r="K863" t="str">
            <v>FS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N863">
            <v>2500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BZ863">
            <v>0</v>
          </cell>
          <cell r="CA863">
            <v>0</v>
          </cell>
          <cell r="CB863">
            <v>0</v>
          </cell>
          <cell r="CV863">
            <v>2500</v>
          </cell>
          <cell r="CW863">
            <v>2500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</row>
        <row r="864">
          <cell r="A864" t="str">
            <v>sar 4</v>
          </cell>
          <cell r="B864" t="str">
            <v>LLP-405-SHF</v>
          </cell>
          <cell r="K864" t="str">
            <v>SHF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BZ864">
            <v>0</v>
          </cell>
          <cell r="CA864">
            <v>0</v>
          </cell>
          <cell r="CB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</row>
        <row r="865">
          <cell r="A865" t="str">
            <v>sar 4</v>
          </cell>
          <cell r="B865" t="str">
            <v>LLP-405-WS</v>
          </cell>
          <cell r="K865" t="str">
            <v>WS</v>
          </cell>
          <cell r="AA865">
            <v>11115</v>
          </cell>
          <cell r="AB865">
            <v>5350</v>
          </cell>
          <cell r="AC865">
            <v>43361</v>
          </cell>
          <cell r="AD865">
            <v>3225</v>
          </cell>
          <cell r="AE865">
            <v>12850</v>
          </cell>
          <cell r="AF865">
            <v>0</v>
          </cell>
          <cell r="AG865">
            <v>0</v>
          </cell>
          <cell r="AH865">
            <v>4110</v>
          </cell>
          <cell r="AI865">
            <v>3483</v>
          </cell>
          <cell r="AJ865">
            <v>0</v>
          </cell>
          <cell r="AK865">
            <v>0</v>
          </cell>
          <cell r="AL865">
            <v>-83494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Z865">
            <v>0</v>
          </cell>
          <cell r="CA865">
            <v>0</v>
          </cell>
          <cell r="CB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</row>
        <row r="866">
          <cell r="A866" t="str">
            <v>sar 4</v>
          </cell>
          <cell r="B866" t="str">
            <v>LLP-406-BCF</v>
          </cell>
          <cell r="K866" t="str">
            <v>BCF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BZ866">
            <v>0</v>
          </cell>
          <cell r="CA866">
            <v>0</v>
          </cell>
          <cell r="CB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</row>
        <row r="867">
          <cell r="A867" t="str">
            <v>sar 4</v>
          </cell>
          <cell r="B867" t="str">
            <v>LLP-406-FS</v>
          </cell>
          <cell r="K867" t="str">
            <v>FS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BZ867">
            <v>0</v>
          </cell>
          <cell r="CA867">
            <v>0</v>
          </cell>
          <cell r="CB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</row>
        <row r="868">
          <cell r="A868" t="str">
            <v>sar 4</v>
          </cell>
          <cell r="B868" t="str">
            <v>LLP-406-SHF</v>
          </cell>
          <cell r="K868" t="str">
            <v>SHF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BZ868">
            <v>0</v>
          </cell>
          <cell r="CA868">
            <v>0</v>
          </cell>
          <cell r="CB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</row>
        <row r="869">
          <cell r="A869" t="str">
            <v>sar 4</v>
          </cell>
          <cell r="B869" t="str">
            <v>LLP-406-WS</v>
          </cell>
          <cell r="K869" t="str">
            <v>WS</v>
          </cell>
          <cell r="AA869">
            <v>15000</v>
          </cell>
          <cell r="AB869">
            <v>15000</v>
          </cell>
          <cell r="AC869">
            <v>17000</v>
          </cell>
          <cell r="AD869">
            <v>4109</v>
          </cell>
          <cell r="AE869">
            <v>10650</v>
          </cell>
          <cell r="AF869">
            <v>0</v>
          </cell>
          <cell r="AG869">
            <v>0</v>
          </cell>
          <cell r="AH869">
            <v>4100</v>
          </cell>
          <cell r="AI869">
            <v>0</v>
          </cell>
          <cell r="AJ869">
            <v>0</v>
          </cell>
          <cell r="AK869">
            <v>0</v>
          </cell>
          <cell r="AL869">
            <v>-65859</v>
          </cell>
          <cell r="AN869">
            <v>6000</v>
          </cell>
          <cell r="AO869">
            <v>3000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BZ869">
            <v>0</v>
          </cell>
          <cell r="CA869">
            <v>0</v>
          </cell>
          <cell r="CB869">
            <v>0</v>
          </cell>
          <cell r="CV869">
            <v>9000</v>
          </cell>
          <cell r="CW869">
            <v>6000</v>
          </cell>
          <cell r="CX869">
            <v>3000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</row>
        <row r="870">
          <cell r="A870" t="str">
            <v>sar 4</v>
          </cell>
          <cell r="B870" t="str">
            <v>LLP-407-BCF</v>
          </cell>
          <cell r="K870" t="str">
            <v>BCF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BZ870">
            <v>0</v>
          </cell>
          <cell r="CA870">
            <v>0</v>
          </cell>
          <cell r="CB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</row>
        <row r="871">
          <cell r="A871" t="str">
            <v>sar 4</v>
          </cell>
          <cell r="B871" t="str">
            <v>LLP-407-FS</v>
          </cell>
          <cell r="K871" t="str">
            <v>FS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N871">
            <v>3130</v>
          </cell>
          <cell r="AO871">
            <v>0</v>
          </cell>
          <cell r="AP871">
            <v>970</v>
          </cell>
          <cell r="AQ871">
            <v>0</v>
          </cell>
          <cell r="AR871">
            <v>300</v>
          </cell>
          <cell r="AS871">
            <v>1500</v>
          </cell>
          <cell r="AT871">
            <v>0</v>
          </cell>
          <cell r="AU871">
            <v>-1800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BZ871">
            <v>0</v>
          </cell>
          <cell r="CA871">
            <v>0</v>
          </cell>
          <cell r="CB871">
            <v>0</v>
          </cell>
          <cell r="CV871">
            <v>4100</v>
          </cell>
          <cell r="CW871">
            <v>3130</v>
          </cell>
          <cell r="CX871">
            <v>0</v>
          </cell>
          <cell r="CY871">
            <v>970</v>
          </cell>
          <cell r="CZ871">
            <v>0</v>
          </cell>
          <cell r="DA871">
            <v>300</v>
          </cell>
          <cell r="DB871">
            <v>1500</v>
          </cell>
          <cell r="DC871">
            <v>0</v>
          </cell>
          <cell r="DD871">
            <v>-1800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</row>
        <row r="872">
          <cell r="A872" t="str">
            <v>sar 4</v>
          </cell>
          <cell r="B872" t="str">
            <v>LLP-407-SHF</v>
          </cell>
          <cell r="K872" t="str">
            <v>SHF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BZ872">
            <v>0</v>
          </cell>
          <cell r="CA872">
            <v>0</v>
          </cell>
          <cell r="CB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</row>
        <row r="873">
          <cell r="A873" t="str">
            <v>sar 4</v>
          </cell>
          <cell r="B873" t="str">
            <v>LLP-407-WS</v>
          </cell>
          <cell r="K873" t="str">
            <v>WS</v>
          </cell>
          <cell r="AA873">
            <v>7000</v>
          </cell>
          <cell r="AB873">
            <v>4280</v>
          </cell>
          <cell r="AC873">
            <v>2500</v>
          </cell>
          <cell r="AD873">
            <v>0</v>
          </cell>
          <cell r="AE873">
            <v>0</v>
          </cell>
          <cell r="AF873">
            <v>8202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-21982</v>
          </cell>
          <cell r="AN873">
            <v>0</v>
          </cell>
          <cell r="AO873">
            <v>24886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4500</v>
          </cell>
          <cell r="AW873">
            <v>4500</v>
          </cell>
          <cell r="AX873">
            <v>4000</v>
          </cell>
          <cell r="AY873">
            <v>0</v>
          </cell>
          <cell r="BZ873">
            <v>0</v>
          </cell>
          <cell r="CA873">
            <v>0</v>
          </cell>
          <cell r="CB873">
            <v>0</v>
          </cell>
          <cell r="CV873">
            <v>37886</v>
          </cell>
          <cell r="CW873">
            <v>0</v>
          </cell>
          <cell r="CX873">
            <v>24886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4500</v>
          </cell>
          <cell r="DF873">
            <v>4500</v>
          </cell>
          <cell r="DG873">
            <v>4000</v>
          </cell>
          <cell r="DH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</row>
        <row r="874">
          <cell r="A874" t="str">
            <v>sar 4</v>
          </cell>
          <cell r="B874" t="str">
            <v>LLP-408-BCF</v>
          </cell>
          <cell r="K874" t="str">
            <v>BCF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N874">
            <v>0</v>
          </cell>
          <cell r="AO874">
            <v>0</v>
          </cell>
          <cell r="AP874">
            <v>509.66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BZ874">
            <v>0</v>
          </cell>
          <cell r="CA874">
            <v>0</v>
          </cell>
          <cell r="CB874">
            <v>0</v>
          </cell>
          <cell r="CV874">
            <v>509.66</v>
          </cell>
          <cell r="CW874">
            <v>0</v>
          </cell>
          <cell r="CX874">
            <v>0</v>
          </cell>
          <cell r="CY874">
            <v>509.66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</row>
        <row r="875">
          <cell r="A875" t="str">
            <v>sar 4</v>
          </cell>
          <cell r="B875" t="str">
            <v>LLP-408-SHF</v>
          </cell>
          <cell r="K875" t="str">
            <v>SHF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1306</v>
          </cell>
          <cell r="AS875">
            <v>5210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BZ875">
            <v>0</v>
          </cell>
          <cell r="CA875">
            <v>0</v>
          </cell>
          <cell r="CB875">
            <v>0</v>
          </cell>
          <cell r="CV875">
            <v>6516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1306</v>
          </cell>
          <cell r="DB875">
            <v>5210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</row>
        <row r="876">
          <cell r="A876" t="str">
            <v>sar 4</v>
          </cell>
          <cell r="B876" t="str">
            <v>LLP-408-WS</v>
          </cell>
          <cell r="K876" t="str">
            <v>WS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3976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-3976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BZ876">
            <v>0</v>
          </cell>
          <cell r="CA876">
            <v>0</v>
          </cell>
          <cell r="CB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</row>
        <row r="877">
          <cell r="A877" t="str">
            <v>sar 4</v>
          </cell>
          <cell r="B877" t="str">
            <v>LLP-409-SHF</v>
          </cell>
          <cell r="K877" t="str">
            <v>SHF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BZ877">
            <v>0</v>
          </cell>
          <cell r="CA877">
            <v>0</v>
          </cell>
          <cell r="CB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</row>
        <row r="878">
          <cell r="A878" t="str">
            <v>sar 4</v>
          </cell>
          <cell r="B878" t="str">
            <v>LLP-409-WS</v>
          </cell>
          <cell r="K878" t="str">
            <v>WS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1480.9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-1480.9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BZ878">
            <v>0</v>
          </cell>
          <cell r="CA878">
            <v>0</v>
          </cell>
          <cell r="CB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</row>
        <row r="879">
          <cell r="A879" t="str">
            <v>sar 4</v>
          </cell>
          <cell r="B879" t="str">
            <v>LLP-410-SHF</v>
          </cell>
          <cell r="K879" t="str">
            <v>SHF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BZ879">
            <v>0</v>
          </cell>
          <cell r="CA879">
            <v>0</v>
          </cell>
          <cell r="CB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</row>
        <row r="880">
          <cell r="A880" t="str">
            <v>sar 4</v>
          </cell>
          <cell r="B880" t="str">
            <v>LLP-410-WS</v>
          </cell>
          <cell r="K880" t="str">
            <v>WS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1280</v>
          </cell>
          <cell r="AW880">
            <v>300</v>
          </cell>
          <cell r="AX880">
            <v>300</v>
          </cell>
          <cell r="AY880">
            <v>0</v>
          </cell>
          <cell r="BZ880">
            <v>0</v>
          </cell>
          <cell r="CA880">
            <v>0</v>
          </cell>
          <cell r="CB880">
            <v>0</v>
          </cell>
          <cell r="CV880">
            <v>1880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1280</v>
          </cell>
          <cell r="DF880">
            <v>300</v>
          </cell>
          <cell r="DG880">
            <v>300</v>
          </cell>
          <cell r="DH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</row>
        <row r="881">
          <cell r="A881" t="str">
            <v>sar 4</v>
          </cell>
          <cell r="B881" t="str">
            <v>LLP-411-BCF</v>
          </cell>
          <cell r="K881" t="str">
            <v>BCF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8000</v>
          </cell>
          <cell r="AR881">
            <v>18000</v>
          </cell>
          <cell r="AS881">
            <v>18842.400000000001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BZ881">
            <v>0</v>
          </cell>
          <cell r="CA881">
            <v>0</v>
          </cell>
          <cell r="CB881">
            <v>0</v>
          </cell>
          <cell r="CV881">
            <v>44842.400000000001</v>
          </cell>
          <cell r="CW881">
            <v>0</v>
          </cell>
          <cell r="CX881">
            <v>0</v>
          </cell>
          <cell r="CY881">
            <v>0</v>
          </cell>
          <cell r="CZ881">
            <v>8000</v>
          </cell>
          <cell r="DA881">
            <v>18000</v>
          </cell>
          <cell r="DB881">
            <v>18842.400000000001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</row>
        <row r="882">
          <cell r="A882" t="str">
            <v>sar 4</v>
          </cell>
          <cell r="B882" t="str">
            <v>LLP-411-FS</v>
          </cell>
          <cell r="K882" t="str">
            <v>FS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BZ882">
            <v>0</v>
          </cell>
          <cell r="CA882">
            <v>0</v>
          </cell>
          <cell r="CB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</row>
        <row r="883">
          <cell r="A883" t="str">
            <v>sar 4</v>
          </cell>
          <cell r="B883" t="str">
            <v>LLP-411-SHF</v>
          </cell>
          <cell r="K883" t="str">
            <v>SHF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25000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BZ883">
            <v>0</v>
          </cell>
          <cell r="CA883">
            <v>0</v>
          </cell>
          <cell r="CB883">
            <v>0</v>
          </cell>
          <cell r="CV883">
            <v>25000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25000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</row>
        <row r="884">
          <cell r="A884" t="str">
            <v>sar 4</v>
          </cell>
          <cell r="B884" t="str">
            <v>LLP-411-WS</v>
          </cell>
          <cell r="K884" t="str">
            <v>WS</v>
          </cell>
          <cell r="AA884">
            <v>8000</v>
          </cell>
          <cell r="AB884">
            <v>8000</v>
          </cell>
          <cell r="AC884">
            <v>8000</v>
          </cell>
          <cell r="AD884">
            <v>8000</v>
          </cell>
          <cell r="AE884">
            <v>0</v>
          </cell>
          <cell r="AF884">
            <v>8000</v>
          </cell>
          <cell r="AG884">
            <v>16000</v>
          </cell>
          <cell r="AH884">
            <v>0</v>
          </cell>
          <cell r="AI884">
            <v>8000</v>
          </cell>
          <cell r="AJ884">
            <v>8000</v>
          </cell>
          <cell r="AK884">
            <v>8000</v>
          </cell>
          <cell r="AL884">
            <v>-80000</v>
          </cell>
          <cell r="AN884">
            <v>8000</v>
          </cell>
          <cell r="AO884">
            <v>8000</v>
          </cell>
          <cell r="AP884">
            <v>8000</v>
          </cell>
          <cell r="AQ884">
            <v>0</v>
          </cell>
          <cell r="AR884">
            <v>0</v>
          </cell>
          <cell r="AS884">
            <v>0</v>
          </cell>
          <cell r="AT884">
            <v>10000</v>
          </cell>
          <cell r="AU884">
            <v>10000</v>
          </cell>
          <cell r="AV884">
            <v>10000</v>
          </cell>
          <cell r="AW884">
            <v>10000</v>
          </cell>
          <cell r="AX884">
            <v>10000</v>
          </cell>
          <cell r="AY884">
            <v>0</v>
          </cell>
          <cell r="BZ884">
            <v>0</v>
          </cell>
          <cell r="CA884">
            <v>0</v>
          </cell>
          <cell r="CB884">
            <v>0</v>
          </cell>
          <cell r="CV884">
            <v>74000</v>
          </cell>
          <cell r="CW884">
            <v>8000</v>
          </cell>
          <cell r="CX884">
            <v>8000</v>
          </cell>
          <cell r="CY884">
            <v>8000</v>
          </cell>
          <cell r="CZ884">
            <v>0</v>
          </cell>
          <cell r="DA884">
            <v>0</v>
          </cell>
          <cell r="DB884">
            <v>0</v>
          </cell>
          <cell r="DC884">
            <v>10000</v>
          </cell>
          <cell r="DD884">
            <v>10000</v>
          </cell>
          <cell r="DE884">
            <v>10000</v>
          </cell>
          <cell r="DF884">
            <v>10000</v>
          </cell>
          <cell r="DG884">
            <v>10000</v>
          </cell>
          <cell r="DH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</row>
        <row r="885">
          <cell r="A885" t="str">
            <v>sar 4</v>
          </cell>
          <cell r="B885" t="str">
            <v>LLP-412-BCF</v>
          </cell>
          <cell r="K885" t="str">
            <v>BCF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4750</v>
          </cell>
          <cell r="AR885">
            <v>3750</v>
          </cell>
          <cell r="AS885">
            <v>3750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Z885">
            <v>0</v>
          </cell>
          <cell r="CA885">
            <v>0</v>
          </cell>
          <cell r="CB885">
            <v>0</v>
          </cell>
          <cell r="CV885">
            <v>12250</v>
          </cell>
          <cell r="CW885">
            <v>0</v>
          </cell>
          <cell r="CX885">
            <v>0</v>
          </cell>
          <cell r="CY885">
            <v>0</v>
          </cell>
          <cell r="CZ885">
            <v>4750</v>
          </cell>
          <cell r="DA885">
            <v>3750</v>
          </cell>
          <cell r="DB885">
            <v>3750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</row>
        <row r="886">
          <cell r="A886" t="str">
            <v>sar 4</v>
          </cell>
          <cell r="B886" t="str">
            <v>LLP-412-FS</v>
          </cell>
          <cell r="K886" t="str">
            <v>FS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1500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BZ886">
            <v>0</v>
          </cell>
          <cell r="CA886">
            <v>0</v>
          </cell>
          <cell r="CB886">
            <v>0</v>
          </cell>
          <cell r="CV886">
            <v>1500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1500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</row>
        <row r="887">
          <cell r="A887" t="str">
            <v>sar 4</v>
          </cell>
          <cell r="B887" t="str">
            <v>LLP-412-SHF</v>
          </cell>
          <cell r="K887" t="str">
            <v>SHF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BZ887">
            <v>0</v>
          </cell>
          <cell r="CA887">
            <v>0</v>
          </cell>
          <cell r="CB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</row>
        <row r="888">
          <cell r="A888" t="str">
            <v>sar 4</v>
          </cell>
          <cell r="B888" t="str">
            <v>LLP-412-WS</v>
          </cell>
          <cell r="K888" t="str">
            <v>WS</v>
          </cell>
          <cell r="AA888">
            <v>6000</v>
          </cell>
          <cell r="AB888">
            <v>6500</v>
          </cell>
          <cell r="AC888">
            <v>6500</v>
          </cell>
          <cell r="AD888">
            <v>7000</v>
          </cell>
          <cell r="AE888">
            <v>7500</v>
          </cell>
          <cell r="AF888">
            <v>8000</v>
          </cell>
          <cell r="AG888">
            <v>7500</v>
          </cell>
          <cell r="AH888">
            <v>8500</v>
          </cell>
          <cell r="AI888">
            <v>8950</v>
          </cell>
          <cell r="AJ888">
            <v>5000</v>
          </cell>
          <cell r="AK888">
            <v>5000</v>
          </cell>
          <cell r="AL888">
            <v>-76450</v>
          </cell>
          <cell r="AN888">
            <v>0</v>
          </cell>
          <cell r="AO888">
            <v>4000</v>
          </cell>
          <cell r="AP888">
            <v>4000</v>
          </cell>
          <cell r="AQ888">
            <v>0</v>
          </cell>
          <cell r="AR888">
            <v>0</v>
          </cell>
          <cell r="AS888">
            <v>0</v>
          </cell>
          <cell r="AT888">
            <v>3750</v>
          </cell>
          <cell r="AU888">
            <v>10000</v>
          </cell>
          <cell r="AV888">
            <v>7000</v>
          </cell>
          <cell r="AW888">
            <v>7000</v>
          </cell>
          <cell r="AX888">
            <v>7000</v>
          </cell>
          <cell r="AY888">
            <v>0</v>
          </cell>
          <cell r="BZ888">
            <v>0</v>
          </cell>
          <cell r="CA888">
            <v>0</v>
          </cell>
          <cell r="CB888">
            <v>0</v>
          </cell>
          <cell r="CV888">
            <v>42750</v>
          </cell>
          <cell r="CW888">
            <v>0</v>
          </cell>
          <cell r="CX888">
            <v>4000</v>
          </cell>
          <cell r="CY888">
            <v>4000</v>
          </cell>
          <cell r="CZ888">
            <v>0</v>
          </cell>
          <cell r="DA888">
            <v>0</v>
          </cell>
          <cell r="DB888">
            <v>0</v>
          </cell>
          <cell r="DC888">
            <v>3750</v>
          </cell>
          <cell r="DD888">
            <v>10000</v>
          </cell>
          <cell r="DE888">
            <v>7000</v>
          </cell>
          <cell r="DF888">
            <v>7000</v>
          </cell>
          <cell r="DG888">
            <v>7000</v>
          </cell>
          <cell r="DH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</row>
        <row r="889">
          <cell r="A889" t="str">
            <v>sar 4</v>
          </cell>
          <cell r="B889" t="str">
            <v>LLP-413-BCF</v>
          </cell>
          <cell r="K889" t="str">
            <v>BCF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Z889">
            <v>0</v>
          </cell>
          <cell r="CA889">
            <v>0</v>
          </cell>
          <cell r="CB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</row>
        <row r="890">
          <cell r="A890" t="str">
            <v>sar 4</v>
          </cell>
          <cell r="B890" t="str">
            <v>LLP-413-FS</v>
          </cell>
          <cell r="K890" t="str">
            <v>FS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BZ890">
            <v>0</v>
          </cell>
          <cell r="CA890">
            <v>0</v>
          </cell>
          <cell r="CB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</row>
        <row r="891">
          <cell r="A891" t="str">
            <v>sar 4</v>
          </cell>
          <cell r="B891" t="str">
            <v>LLP-413-SHF</v>
          </cell>
          <cell r="K891" t="str">
            <v>SHF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BZ891">
            <v>0</v>
          </cell>
          <cell r="CA891">
            <v>0</v>
          </cell>
          <cell r="CB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</row>
        <row r="892">
          <cell r="A892" t="str">
            <v>sar 4</v>
          </cell>
          <cell r="B892" t="str">
            <v>LLP-413-WS</v>
          </cell>
          <cell r="K892" t="str">
            <v>WS</v>
          </cell>
          <cell r="AA892">
            <v>0</v>
          </cell>
          <cell r="AB892">
            <v>8586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-8586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BZ892">
            <v>0</v>
          </cell>
          <cell r="CA892">
            <v>0</v>
          </cell>
          <cell r="CB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</row>
        <row r="893">
          <cell r="A893" t="str">
            <v>sar 4</v>
          </cell>
          <cell r="B893" t="str">
            <v>LLP-414-FS</v>
          </cell>
          <cell r="K893" t="str">
            <v>FS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BZ893">
            <v>0</v>
          </cell>
          <cell r="CA893">
            <v>0</v>
          </cell>
          <cell r="CB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</row>
        <row r="894">
          <cell r="A894" t="str">
            <v>sar 4</v>
          </cell>
          <cell r="B894" t="str">
            <v>LLP-414-SHF</v>
          </cell>
          <cell r="K894" t="str">
            <v>SHF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BZ894">
            <v>0</v>
          </cell>
          <cell r="CA894">
            <v>0</v>
          </cell>
          <cell r="CB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</row>
        <row r="895">
          <cell r="A895" t="str">
            <v>sar 4</v>
          </cell>
          <cell r="B895" t="str">
            <v>LLP-414-WS</v>
          </cell>
          <cell r="K895" t="str">
            <v>WS</v>
          </cell>
          <cell r="AA895">
            <v>0</v>
          </cell>
          <cell r="AB895">
            <v>1000</v>
          </cell>
          <cell r="AC895">
            <v>1000</v>
          </cell>
          <cell r="AD895">
            <v>2000</v>
          </cell>
          <cell r="AE895">
            <v>1000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-5000</v>
          </cell>
          <cell r="AN895">
            <v>0</v>
          </cell>
          <cell r="AO895">
            <v>2000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BZ895">
            <v>0</v>
          </cell>
          <cell r="CA895">
            <v>0</v>
          </cell>
          <cell r="CB895">
            <v>0</v>
          </cell>
          <cell r="CV895">
            <v>2000</v>
          </cell>
          <cell r="CW895">
            <v>0</v>
          </cell>
          <cell r="CX895">
            <v>2000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</row>
        <row r="896">
          <cell r="A896" t="str">
            <v>sar 4</v>
          </cell>
          <cell r="B896" t="str">
            <v>LLP-415-FS</v>
          </cell>
          <cell r="K896" t="str">
            <v>FS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N896">
            <v>0</v>
          </cell>
          <cell r="AO896">
            <v>1130</v>
          </cell>
          <cell r="AP896">
            <v>0</v>
          </cell>
          <cell r="AQ896">
            <v>0</v>
          </cell>
          <cell r="AR896">
            <v>2200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BZ896">
            <v>0</v>
          </cell>
          <cell r="CA896">
            <v>0</v>
          </cell>
          <cell r="CB896">
            <v>0</v>
          </cell>
          <cell r="CV896">
            <v>3330</v>
          </cell>
          <cell r="CW896">
            <v>0</v>
          </cell>
          <cell r="CX896">
            <v>1130</v>
          </cell>
          <cell r="CY896">
            <v>0</v>
          </cell>
          <cell r="CZ896">
            <v>0</v>
          </cell>
          <cell r="DA896">
            <v>2200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</row>
        <row r="897">
          <cell r="A897" t="str">
            <v>sar 4</v>
          </cell>
          <cell r="B897" t="str">
            <v>LLP-415-SHF</v>
          </cell>
          <cell r="K897" t="str">
            <v>SHF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BZ897">
            <v>0</v>
          </cell>
          <cell r="CA897">
            <v>0</v>
          </cell>
          <cell r="CB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</row>
        <row r="898">
          <cell r="A898" t="str">
            <v>sar 4</v>
          </cell>
          <cell r="B898" t="str">
            <v>LLP-415-WS</v>
          </cell>
          <cell r="K898" t="str">
            <v>WS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BZ898">
            <v>0</v>
          </cell>
          <cell r="CA898">
            <v>0</v>
          </cell>
          <cell r="CB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</row>
        <row r="899">
          <cell r="A899" t="str">
            <v>sar 4</v>
          </cell>
          <cell r="B899" t="str">
            <v>LLP-416-BCF</v>
          </cell>
          <cell r="K899" t="str">
            <v>BCF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N899">
            <v>0</v>
          </cell>
          <cell r="AO899">
            <v>0</v>
          </cell>
          <cell r="AP899">
            <v>10000</v>
          </cell>
          <cell r="AQ899">
            <v>0</v>
          </cell>
          <cell r="AR899">
            <v>0</v>
          </cell>
          <cell r="AS899">
            <v>17203</v>
          </cell>
          <cell r="AT899">
            <v>14000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BZ899">
            <v>0</v>
          </cell>
          <cell r="CA899">
            <v>0</v>
          </cell>
          <cell r="CB899">
            <v>0</v>
          </cell>
          <cell r="CV899">
            <v>41203</v>
          </cell>
          <cell r="CW899">
            <v>0</v>
          </cell>
          <cell r="CX899">
            <v>0</v>
          </cell>
          <cell r="CY899">
            <v>10000</v>
          </cell>
          <cell r="CZ899">
            <v>0</v>
          </cell>
          <cell r="DA899">
            <v>0</v>
          </cell>
          <cell r="DB899">
            <v>17203</v>
          </cell>
          <cell r="DC899">
            <v>14000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</row>
        <row r="900">
          <cell r="A900" t="str">
            <v>sar 4</v>
          </cell>
          <cell r="B900" t="str">
            <v>LLP-416-FS</v>
          </cell>
          <cell r="K900" t="str">
            <v>FS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BZ900">
            <v>0</v>
          </cell>
          <cell r="CA900">
            <v>0</v>
          </cell>
          <cell r="CB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</row>
        <row r="901">
          <cell r="A901" t="str">
            <v>sar 4</v>
          </cell>
          <cell r="B901" t="str">
            <v>LLP-416-SHF</v>
          </cell>
          <cell r="K901" t="str">
            <v>SHF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5000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BZ901">
            <v>0</v>
          </cell>
          <cell r="CA901">
            <v>0</v>
          </cell>
          <cell r="CB901">
            <v>0</v>
          </cell>
          <cell r="CV901">
            <v>5000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5000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</row>
        <row r="902">
          <cell r="A902" t="str">
            <v>sar 4</v>
          </cell>
          <cell r="B902" t="str">
            <v>LLP-416-WS</v>
          </cell>
          <cell r="K902" t="str">
            <v>WS</v>
          </cell>
          <cell r="AA902">
            <v>0</v>
          </cell>
          <cell r="AB902">
            <v>2399.5100000000002</v>
          </cell>
          <cell r="AC902">
            <v>0</v>
          </cell>
          <cell r="AD902">
            <v>0</v>
          </cell>
          <cell r="AE902">
            <v>0</v>
          </cell>
          <cell r="AF902">
            <v>2480.5</v>
          </cell>
          <cell r="AG902">
            <v>5924</v>
          </cell>
          <cell r="AH902">
            <v>0</v>
          </cell>
          <cell r="AI902">
            <v>2234.5</v>
          </cell>
          <cell r="AJ902">
            <v>0</v>
          </cell>
          <cell r="AK902">
            <v>8954</v>
          </cell>
          <cell r="AL902">
            <v>-21992.51</v>
          </cell>
          <cell r="AN902">
            <v>0</v>
          </cell>
          <cell r="AO902">
            <v>0</v>
          </cell>
          <cell r="AP902">
            <v>6000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3000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BZ902">
            <v>0</v>
          </cell>
          <cell r="CA902">
            <v>0</v>
          </cell>
          <cell r="CB902">
            <v>0</v>
          </cell>
          <cell r="CV902">
            <v>9000</v>
          </cell>
          <cell r="CW902">
            <v>0</v>
          </cell>
          <cell r="CX902">
            <v>0</v>
          </cell>
          <cell r="CY902">
            <v>6000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3000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</row>
        <row r="903">
          <cell r="A903" t="str">
            <v>sar 4</v>
          </cell>
          <cell r="B903" t="str">
            <v>LLP-417-BCF</v>
          </cell>
          <cell r="K903" t="str">
            <v>BCF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BZ903">
            <v>0</v>
          </cell>
          <cell r="CA903">
            <v>0</v>
          </cell>
          <cell r="CB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</row>
        <row r="904">
          <cell r="A904" t="str">
            <v>sar 4</v>
          </cell>
          <cell r="B904" t="str">
            <v>LLP-417-FS</v>
          </cell>
          <cell r="K904" t="str">
            <v>FS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350</v>
          </cell>
          <cell r="AX904">
            <v>350</v>
          </cell>
          <cell r="AY904">
            <v>0</v>
          </cell>
          <cell r="BZ904">
            <v>0</v>
          </cell>
          <cell r="CA904">
            <v>0</v>
          </cell>
          <cell r="CB904">
            <v>0</v>
          </cell>
          <cell r="CV904">
            <v>700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350</v>
          </cell>
          <cell r="DG904">
            <v>350</v>
          </cell>
          <cell r="DH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</row>
        <row r="905">
          <cell r="A905" t="str">
            <v>sar 4</v>
          </cell>
          <cell r="B905" t="str">
            <v>LLP-417-SHF</v>
          </cell>
          <cell r="K905" t="str">
            <v>SHF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BZ905">
            <v>0</v>
          </cell>
          <cell r="CA905">
            <v>0</v>
          </cell>
          <cell r="CB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</row>
        <row r="906">
          <cell r="A906" t="str">
            <v>sar 4</v>
          </cell>
          <cell r="B906" t="str">
            <v>LLP-417-WS</v>
          </cell>
          <cell r="K906" t="str">
            <v>WS</v>
          </cell>
          <cell r="AA906">
            <v>0</v>
          </cell>
          <cell r="AB906">
            <v>0</v>
          </cell>
          <cell r="AC906">
            <v>8147</v>
          </cell>
          <cell r="AD906">
            <v>2744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-10891</v>
          </cell>
          <cell r="AN906">
            <v>0</v>
          </cell>
          <cell r="AO906">
            <v>0</v>
          </cell>
          <cell r="AP906">
            <v>1120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1200</v>
          </cell>
          <cell r="AV906">
            <v>1800</v>
          </cell>
          <cell r="AW906">
            <v>1800</v>
          </cell>
          <cell r="AX906">
            <v>2675</v>
          </cell>
          <cell r="AY906">
            <v>0</v>
          </cell>
          <cell r="BZ906">
            <v>0</v>
          </cell>
          <cell r="CA906">
            <v>0</v>
          </cell>
          <cell r="CB906">
            <v>0</v>
          </cell>
          <cell r="CV906">
            <v>8595</v>
          </cell>
          <cell r="CW906">
            <v>0</v>
          </cell>
          <cell r="CX906">
            <v>0</v>
          </cell>
          <cell r="CY906">
            <v>1120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1200</v>
          </cell>
          <cell r="DE906">
            <v>1800</v>
          </cell>
          <cell r="DF906">
            <v>1800</v>
          </cell>
          <cell r="DG906">
            <v>2675</v>
          </cell>
          <cell r="DH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</row>
        <row r="907">
          <cell r="A907" t="str">
            <v>sar 4</v>
          </cell>
          <cell r="B907" t="str">
            <v>LLP-418-SHF</v>
          </cell>
          <cell r="K907" t="str">
            <v>SHF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BZ907">
            <v>0</v>
          </cell>
          <cell r="CA907">
            <v>0</v>
          </cell>
          <cell r="CB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</row>
        <row r="908">
          <cell r="A908" t="str">
            <v>sar 4</v>
          </cell>
          <cell r="B908" t="str">
            <v>LLP-418-WS</v>
          </cell>
          <cell r="K908" t="str">
            <v>WS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BZ908">
            <v>0</v>
          </cell>
          <cell r="CA908">
            <v>0</v>
          </cell>
          <cell r="CB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EB908">
            <v>0</v>
          </cell>
          <cell r="EC908">
            <v>0</v>
          </cell>
          <cell r="ED908">
            <v>0</v>
          </cell>
          <cell r="EE908">
            <v>0</v>
          </cell>
          <cell r="EF908">
            <v>0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</row>
        <row r="909">
          <cell r="A909" t="str">
            <v>sar 4</v>
          </cell>
          <cell r="B909" t="str">
            <v>LLP-419-FS</v>
          </cell>
          <cell r="K909" t="str">
            <v>FS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650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-650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BZ909">
            <v>0</v>
          </cell>
          <cell r="CA909">
            <v>0</v>
          </cell>
          <cell r="CB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650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-650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EB909">
            <v>0</v>
          </cell>
          <cell r="EC909">
            <v>0</v>
          </cell>
          <cell r="ED909">
            <v>0</v>
          </cell>
          <cell r="EE909">
            <v>0</v>
          </cell>
          <cell r="EF909">
            <v>0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</row>
        <row r="910">
          <cell r="A910" t="str">
            <v>sar 4</v>
          </cell>
          <cell r="B910" t="str">
            <v>LLP-419-SHF</v>
          </cell>
          <cell r="K910" t="str">
            <v>SHF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Z910">
            <v>0</v>
          </cell>
          <cell r="CA910">
            <v>0</v>
          </cell>
          <cell r="CB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</row>
        <row r="911">
          <cell r="A911" t="str">
            <v>sar 4</v>
          </cell>
          <cell r="B911" t="str">
            <v>LLP-419-WS</v>
          </cell>
          <cell r="K911" t="str">
            <v>WS</v>
          </cell>
          <cell r="AA911">
            <v>0</v>
          </cell>
          <cell r="AB911">
            <v>6000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-6000</v>
          </cell>
          <cell r="AN911">
            <v>0</v>
          </cell>
          <cell r="AO911">
            <v>0</v>
          </cell>
          <cell r="AP911">
            <v>6000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BZ911">
            <v>0</v>
          </cell>
          <cell r="CA911">
            <v>0</v>
          </cell>
          <cell r="CB911">
            <v>0</v>
          </cell>
          <cell r="CV911">
            <v>6000</v>
          </cell>
          <cell r="CW911">
            <v>0</v>
          </cell>
          <cell r="CX911">
            <v>0</v>
          </cell>
          <cell r="CY911">
            <v>6000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</row>
        <row r="912">
          <cell r="A912" t="str">
            <v>sar 4</v>
          </cell>
          <cell r="B912" t="str">
            <v>LLP-420-SHF</v>
          </cell>
          <cell r="K912" t="str">
            <v>SHF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BZ912">
            <v>0</v>
          </cell>
          <cell r="CA912">
            <v>0</v>
          </cell>
          <cell r="CB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EB912">
            <v>0</v>
          </cell>
          <cell r="EC912">
            <v>0</v>
          </cell>
          <cell r="ED912">
            <v>0</v>
          </cell>
          <cell r="EE912">
            <v>0</v>
          </cell>
          <cell r="EF912">
            <v>0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</row>
        <row r="913">
          <cell r="A913" t="str">
            <v>sar 4</v>
          </cell>
          <cell r="B913" t="str">
            <v>LLP-420-WS</v>
          </cell>
          <cell r="K913" t="str">
            <v>WS</v>
          </cell>
          <cell r="AA913">
            <v>0</v>
          </cell>
          <cell r="AB913">
            <v>0</v>
          </cell>
          <cell r="AC913">
            <v>0</v>
          </cell>
          <cell r="AD913">
            <v>19050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-19050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BZ913">
            <v>0</v>
          </cell>
          <cell r="CA913">
            <v>0</v>
          </cell>
          <cell r="CB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</row>
        <row r="914">
          <cell r="A914" t="str">
            <v>sar 4</v>
          </cell>
          <cell r="B914" t="str">
            <v>LLP-421-SHF</v>
          </cell>
          <cell r="K914" t="str">
            <v>SHF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Z914">
            <v>0</v>
          </cell>
          <cell r="CA914">
            <v>0</v>
          </cell>
          <cell r="CB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</row>
        <row r="915">
          <cell r="A915" t="str">
            <v>sar 4</v>
          </cell>
          <cell r="B915" t="str">
            <v>LLP-421-WS</v>
          </cell>
          <cell r="K915" t="str">
            <v>WS</v>
          </cell>
          <cell r="AA915">
            <v>0</v>
          </cell>
          <cell r="AB915">
            <v>0</v>
          </cell>
          <cell r="AC915">
            <v>752.5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-752.5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500</v>
          </cell>
          <cell r="BZ915">
            <v>0</v>
          </cell>
          <cell r="CA915">
            <v>0</v>
          </cell>
          <cell r="CB915">
            <v>0</v>
          </cell>
          <cell r="CV915">
            <v>500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500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</row>
        <row r="916">
          <cell r="A916" t="str">
            <v>sar 4</v>
          </cell>
          <cell r="B916" t="str">
            <v>LLP-422-SHF</v>
          </cell>
          <cell r="K916" t="str">
            <v>SHF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BZ916">
            <v>0</v>
          </cell>
          <cell r="CA916">
            <v>0</v>
          </cell>
          <cell r="CB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EB916">
            <v>0</v>
          </cell>
          <cell r="EC916">
            <v>0</v>
          </cell>
          <cell r="ED916">
            <v>0</v>
          </cell>
          <cell r="EE916">
            <v>0</v>
          </cell>
          <cell r="EF916">
            <v>0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</row>
        <row r="917">
          <cell r="A917" t="str">
            <v>sar 4</v>
          </cell>
          <cell r="B917" t="str">
            <v>LLP-422-WS</v>
          </cell>
          <cell r="K917" t="str">
            <v>WS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BZ917">
            <v>0</v>
          </cell>
          <cell r="CA917">
            <v>0</v>
          </cell>
          <cell r="CB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EB917">
            <v>0</v>
          </cell>
          <cell r="EC917">
            <v>0</v>
          </cell>
          <cell r="ED917">
            <v>0</v>
          </cell>
          <cell r="EE917">
            <v>0</v>
          </cell>
          <cell r="EF917">
            <v>0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</row>
        <row r="918">
          <cell r="A918" t="str">
            <v>sar 4</v>
          </cell>
          <cell r="B918" t="str">
            <v>LLP-423-SHF</v>
          </cell>
          <cell r="K918" t="str">
            <v>SHF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BZ918">
            <v>0</v>
          </cell>
          <cell r="CA918">
            <v>0</v>
          </cell>
          <cell r="CB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</row>
        <row r="919">
          <cell r="A919" t="str">
            <v>sar 4</v>
          </cell>
          <cell r="B919" t="str">
            <v>LLP-423-WS</v>
          </cell>
          <cell r="K919" t="str">
            <v>WS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BZ919">
            <v>0</v>
          </cell>
          <cell r="CA919">
            <v>0</v>
          </cell>
          <cell r="CB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</row>
        <row r="920">
          <cell r="A920" t="str">
            <v>sar 4</v>
          </cell>
          <cell r="B920" t="str">
            <v>LLP-424-SHF</v>
          </cell>
          <cell r="K920" t="str">
            <v>SHF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BZ920">
            <v>0</v>
          </cell>
          <cell r="CA920">
            <v>0</v>
          </cell>
          <cell r="CB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  <cell r="EF920">
            <v>0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</row>
        <row r="921">
          <cell r="A921" t="str">
            <v>sar 4</v>
          </cell>
          <cell r="B921" t="str">
            <v>LLP-424-WS</v>
          </cell>
          <cell r="K921" t="str">
            <v>WS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BZ921">
            <v>0</v>
          </cell>
          <cell r="CA921">
            <v>0</v>
          </cell>
          <cell r="CB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</row>
        <row r="922">
          <cell r="A922" t="str">
            <v>sar 4</v>
          </cell>
          <cell r="B922" t="str">
            <v>LLP-425-BCF</v>
          </cell>
          <cell r="K922" t="str">
            <v>BCF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N922">
            <v>0</v>
          </cell>
          <cell r="AO922">
            <v>0</v>
          </cell>
          <cell r="AP922">
            <v>6000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BZ922">
            <v>0</v>
          </cell>
          <cell r="CA922">
            <v>0</v>
          </cell>
          <cell r="CB922">
            <v>0</v>
          </cell>
          <cell r="CV922">
            <v>6000</v>
          </cell>
          <cell r="CW922">
            <v>0</v>
          </cell>
          <cell r="CX922">
            <v>0</v>
          </cell>
          <cell r="CY922">
            <v>6000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</row>
        <row r="923">
          <cell r="A923" t="str">
            <v>sar 4</v>
          </cell>
          <cell r="B923" t="str">
            <v>LLP-425-SHF</v>
          </cell>
          <cell r="K923" t="str">
            <v>SHF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BZ923">
            <v>0</v>
          </cell>
          <cell r="CA923">
            <v>0</v>
          </cell>
          <cell r="CB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EB923">
            <v>0</v>
          </cell>
          <cell r="EC923">
            <v>0</v>
          </cell>
          <cell r="ED923">
            <v>0</v>
          </cell>
          <cell r="EE923">
            <v>0</v>
          </cell>
          <cell r="EF923">
            <v>0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</row>
        <row r="924">
          <cell r="A924" t="str">
            <v>sar 4</v>
          </cell>
          <cell r="B924" t="str">
            <v>LLP-425-WS</v>
          </cell>
          <cell r="K924" t="str">
            <v>WS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BZ924">
            <v>0</v>
          </cell>
          <cell r="CA924">
            <v>0</v>
          </cell>
          <cell r="CB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EB924">
            <v>0</v>
          </cell>
          <cell r="EC924">
            <v>0</v>
          </cell>
          <cell r="ED924">
            <v>0</v>
          </cell>
          <cell r="EE924">
            <v>0</v>
          </cell>
          <cell r="EF924">
            <v>0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</row>
        <row r="925">
          <cell r="A925" t="str">
            <v>sar 4</v>
          </cell>
          <cell r="B925" t="str">
            <v>LLP-426-SHF</v>
          </cell>
          <cell r="K925" t="str">
            <v>SHF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BZ925">
            <v>0</v>
          </cell>
          <cell r="CA925">
            <v>0</v>
          </cell>
          <cell r="CB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EB925">
            <v>0</v>
          </cell>
          <cell r="EC925">
            <v>0</v>
          </cell>
          <cell r="ED925">
            <v>0</v>
          </cell>
          <cell r="EE925">
            <v>0</v>
          </cell>
          <cell r="EF925">
            <v>0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</row>
        <row r="926">
          <cell r="A926" t="str">
            <v>sar 4</v>
          </cell>
          <cell r="B926" t="str">
            <v>LLP-426-WS</v>
          </cell>
          <cell r="K926" t="str">
            <v>WS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13647.85</v>
          </cell>
          <cell r="AT926">
            <v>0</v>
          </cell>
          <cell r="AU926">
            <v>4150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BZ926">
            <v>0</v>
          </cell>
          <cell r="CA926">
            <v>0</v>
          </cell>
          <cell r="CB926">
            <v>0</v>
          </cell>
          <cell r="CV926">
            <v>17797.849999999999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13647.85</v>
          </cell>
          <cell r="DC926">
            <v>0</v>
          </cell>
          <cell r="DD926">
            <v>4150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</row>
        <row r="927">
          <cell r="A927" t="str">
            <v>sar 4</v>
          </cell>
          <cell r="B927" t="str">
            <v>LLP-427-SHF</v>
          </cell>
          <cell r="K927" t="str">
            <v>SHF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BZ927">
            <v>0</v>
          </cell>
          <cell r="CA927">
            <v>0</v>
          </cell>
          <cell r="CB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</row>
        <row r="928">
          <cell r="A928" t="str">
            <v>sar 4</v>
          </cell>
          <cell r="B928" t="str">
            <v>LLP-427-WS</v>
          </cell>
          <cell r="K928" t="str">
            <v>WS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N928">
            <v>38204.07</v>
          </cell>
          <cell r="AO928">
            <v>22331.78</v>
          </cell>
          <cell r="AP928">
            <v>0</v>
          </cell>
          <cell r="AQ928">
            <v>27816.41</v>
          </cell>
          <cell r="AR928">
            <v>0</v>
          </cell>
          <cell r="AS928">
            <v>-8436.11</v>
          </cell>
          <cell r="AT928">
            <v>0</v>
          </cell>
          <cell r="AU928">
            <v>-5403.65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BZ928">
            <v>0</v>
          </cell>
          <cell r="CA928">
            <v>0</v>
          </cell>
          <cell r="CB928">
            <v>0</v>
          </cell>
          <cell r="CV928">
            <v>74512.5</v>
          </cell>
          <cell r="CW928">
            <v>38204.07</v>
          </cell>
          <cell r="CX928">
            <v>22331.78</v>
          </cell>
          <cell r="CY928">
            <v>0</v>
          </cell>
          <cell r="CZ928">
            <v>27816.41</v>
          </cell>
          <cell r="DA928">
            <v>0</v>
          </cell>
          <cell r="DB928">
            <v>-8436.11</v>
          </cell>
          <cell r="DC928">
            <v>0</v>
          </cell>
          <cell r="DD928">
            <v>-5403.65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EB928">
            <v>0</v>
          </cell>
          <cell r="EC928">
            <v>0</v>
          </cell>
          <cell r="ED928">
            <v>0</v>
          </cell>
          <cell r="EE928">
            <v>0</v>
          </cell>
          <cell r="EF928">
            <v>0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</row>
        <row r="929">
          <cell r="A929" t="str">
            <v>sar 4</v>
          </cell>
          <cell r="B929" t="str">
            <v>LLP-428-SHF</v>
          </cell>
          <cell r="K929" t="str">
            <v>SHF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15000</v>
          </cell>
          <cell r="AS929">
            <v>15000</v>
          </cell>
          <cell r="AT929">
            <v>20000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BZ929">
            <v>0</v>
          </cell>
          <cell r="CA929">
            <v>0</v>
          </cell>
          <cell r="CB929">
            <v>0</v>
          </cell>
          <cell r="CV929">
            <v>50000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15000</v>
          </cell>
          <cell r="DB929">
            <v>15000</v>
          </cell>
          <cell r="DC929">
            <v>20000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EB929">
            <v>0</v>
          </cell>
          <cell r="EC929">
            <v>0</v>
          </cell>
          <cell r="ED929">
            <v>0</v>
          </cell>
          <cell r="EE929">
            <v>0</v>
          </cell>
          <cell r="EF929">
            <v>0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</row>
        <row r="930">
          <cell r="A930" t="str">
            <v>sar 4</v>
          </cell>
          <cell r="B930" t="str">
            <v>LLP-428-WS</v>
          </cell>
          <cell r="K930" t="str">
            <v>WS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948468.63</v>
          </cell>
          <cell r="AX930">
            <v>587001.31999999995</v>
          </cell>
          <cell r="AY930">
            <v>0</v>
          </cell>
          <cell r="BZ930">
            <v>0</v>
          </cell>
          <cell r="CA930">
            <v>0</v>
          </cell>
          <cell r="CB930">
            <v>0</v>
          </cell>
          <cell r="CV930">
            <v>1535469.95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948468.63</v>
          </cell>
          <cell r="DG930">
            <v>587001.31999999995</v>
          </cell>
          <cell r="DH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</row>
        <row r="931">
          <cell r="A931" t="str">
            <v>sar 4</v>
          </cell>
          <cell r="B931" t="str">
            <v>LLP-4513-SD</v>
          </cell>
          <cell r="K931" t="str">
            <v>SD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1013.02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BZ931">
            <v>0</v>
          </cell>
          <cell r="CA931">
            <v>0</v>
          </cell>
          <cell r="CB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</row>
        <row r="932">
          <cell r="A932" t="str">
            <v>sar 4</v>
          </cell>
          <cell r="B932" t="str">
            <v>LLP-4514-SD</v>
          </cell>
          <cell r="K932" t="str">
            <v>SD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6608.71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BZ932">
            <v>0</v>
          </cell>
          <cell r="CA932">
            <v>0</v>
          </cell>
          <cell r="CB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EB932">
            <v>0</v>
          </cell>
          <cell r="EC932">
            <v>0</v>
          </cell>
          <cell r="ED932">
            <v>0</v>
          </cell>
          <cell r="EE932">
            <v>0</v>
          </cell>
          <cell r="EF932">
            <v>0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</row>
        <row r="933">
          <cell r="A933" t="str">
            <v>sar 4</v>
          </cell>
          <cell r="B933" t="str">
            <v>LLP-4700-SD</v>
          </cell>
          <cell r="K933" t="str">
            <v>SD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BZ933">
            <v>0</v>
          </cell>
          <cell r="CA933">
            <v>0</v>
          </cell>
          <cell r="CB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  <cell r="EF933">
            <v>0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</row>
        <row r="934">
          <cell r="A934" t="str">
            <v>sar 4</v>
          </cell>
          <cell r="B934" t="str">
            <v>LLP-4905-SD</v>
          </cell>
          <cell r="K934" t="str">
            <v>SD</v>
          </cell>
          <cell r="AA934">
            <v>1697.5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1000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15262.57</v>
          </cell>
          <cell r="AN934">
            <v>1400</v>
          </cell>
          <cell r="AO934">
            <v>1400</v>
          </cell>
          <cell r="AP934">
            <v>1400</v>
          </cell>
          <cell r="AQ934">
            <v>1400</v>
          </cell>
          <cell r="AR934">
            <v>1400</v>
          </cell>
          <cell r="AS934">
            <v>1400</v>
          </cell>
          <cell r="AT934">
            <v>4200</v>
          </cell>
          <cell r="AU934">
            <v>1400</v>
          </cell>
          <cell r="AV934">
            <v>1400</v>
          </cell>
          <cell r="AW934">
            <v>2450</v>
          </cell>
          <cell r="AX934">
            <v>1400</v>
          </cell>
          <cell r="AY934">
            <v>0</v>
          </cell>
          <cell r="BZ934">
            <v>0</v>
          </cell>
          <cell r="CA934">
            <v>0</v>
          </cell>
          <cell r="CB934">
            <v>0</v>
          </cell>
          <cell r="CV934">
            <v>19250</v>
          </cell>
          <cell r="CW934">
            <v>1400</v>
          </cell>
          <cell r="CX934">
            <v>1400</v>
          </cell>
          <cell r="CY934">
            <v>1400</v>
          </cell>
          <cell r="CZ934">
            <v>1400</v>
          </cell>
          <cell r="DA934">
            <v>1400</v>
          </cell>
          <cell r="DB934">
            <v>1400</v>
          </cell>
          <cell r="DC934">
            <v>4200</v>
          </cell>
          <cell r="DD934">
            <v>1400</v>
          </cell>
          <cell r="DE934">
            <v>1400</v>
          </cell>
          <cell r="DF934">
            <v>2450</v>
          </cell>
          <cell r="DG934">
            <v>1400</v>
          </cell>
          <cell r="DH934">
            <v>0</v>
          </cell>
          <cell r="EB934">
            <v>0</v>
          </cell>
          <cell r="EC934">
            <v>0</v>
          </cell>
          <cell r="ED934">
            <v>0</v>
          </cell>
          <cell r="EE934">
            <v>0</v>
          </cell>
          <cell r="EF934">
            <v>0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</row>
        <row r="935">
          <cell r="A935" t="str">
            <v>sar 4</v>
          </cell>
          <cell r="B935" t="str">
            <v>LLP-4914-SD</v>
          </cell>
          <cell r="K935" t="str">
            <v>SD</v>
          </cell>
          <cell r="AA935">
            <v>0</v>
          </cell>
          <cell r="AB935">
            <v>0</v>
          </cell>
          <cell r="AC935">
            <v>131.1</v>
          </cell>
          <cell r="AD935">
            <v>0</v>
          </cell>
          <cell r="AE935">
            <v>0</v>
          </cell>
          <cell r="AF935">
            <v>163.38</v>
          </cell>
          <cell r="AG935">
            <v>0</v>
          </cell>
          <cell r="AH935">
            <v>0</v>
          </cell>
          <cell r="AI935">
            <v>96.08</v>
          </cell>
          <cell r="AJ935">
            <v>10</v>
          </cell>
          <cell r="AK935">
            <v>0</v>
          </cell>
          <cell r="AL935">
            <v>15.72</v>
          </cell>
          <cell r="AN935">
            <v>0</v>
          </cell>
          <cell r="AO935">
            <v>0</v>
          </cell>
          <cell r="AP935">
            <v>10.08</v>
          </cell>
          <cell r="AQ935">
            <v>0</v>
          </cell>
          <cell r="AR935">
            <v>30</v>
          </cell>
          <cell r="AS935">
            <v>45.92</v>
          </cell>
          <cell r="AT935">
            <v>0</v>
          </cell>
          <cell r="AU935">
            <v>0</v>
          </cell>
          <cell r="AV935">
            <v>9.8800000000000008</v>
          </cell>
          <cell r="AW935">
            <v>0</v>
          </cell>
          <cell r="AX935">
            <v>0</v>
          </cell>
          <cell r="AY935">
            <v>16.04</v>
          </cell>
          <cell r="BZ935">
            <v>0</v>
          </cell>
          <cell r="CA935">
            <v>0</v>
          </cell>
          <cell r="CB935">
            <v>0</v>
          </cell>
          <cell r="CV935">
            <v>111.91999999999999</v>
          </cell>
          <cell r="CW935">
            <v>0</v>
          </cell>
          <cell r="CX935">
            <v>0</v>
          </cell>
          <cell r="CY935">
            <v>10.08</v>
          </cell>
          <cell r="CZ935">
            <v>0</v>
          </cell>
          <cell r="DA935">
            <v>30</v>
          </cell>
          <cell r="DB935">
            <v>45.92</v>
          </cell>
          <cell r="DC935">
            <v>0</v>
          </cell>
          <cell r="DD935">
            <v>0</v>
          </cell>
          <cell r="DE935">
            <v>9.8800000000000008</v>
          </cell>
          <cell r="DF935">
            <v>0</v>
          </cell>
          <cell r="DG935">
            <v>0</v>
          </cell>
          <cell r="DH935">
            <v>16.04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</row>
        <row r="936">
          <cell r="A936" t="str">
            <v>sar 4</v>
          </cell>
          <cell r="B936" t="str">
            <v>LLP-4919-SD</v>
          </cell>
          <cell r="K936" t="str">
            <v>SD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BZ936">
            <v>0</v>
          </cell>
          <cell r="CA936">
            <v>0</v>
          </cell>
          <cell r="CB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EB936">
            <v>0</v>
          </cell>
          <cell r="EC936">
            <v>0</v>
          </cell>
          <cell r="ED936">
            <v>0</v>
          </cell>
          <cell r="EE936">
            <v>0</v>
          </cell>
          <cell r="EF936">
            <v>0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</row>
        <row r="937">
          <cell r="A937" t="str">
            <v>sar 4</v>
          </cell>
          <cell r="B937" t="str">
            <v>LLP-4920-SD</v>
          </cell>
          <cell r="K937" t="str">
            <v>SD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BZ937">
            <v>0</v>
          </cell>
          <cell r="CA937">
            <v>0</v>
          </cell>
          <cell r="CB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EB937">
            <v>0</v>
          </cell>
          <cell r="EC937">
            <v>0</v>
          </cell>
          <cell r="ED937">
            <v>0</v>
          </cell>
          <cell r="EE937">
            <v>0</v>
          </cell>
          <cell r="EF937">
            <v>0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</row>
        <row r="938">
          <cell r="A938" t="str">
            <v>sar 4</v>
          </cell>
          <cell r="B938" t="str">
            <v>LLP-4921-SD</v>
          </cell>
          <cell r="K938" t="str">
            <v>SD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BZ938">
            <v>0</v>
          </cell>
          <cell r="CA938">
            <v>0</v>
          </cell>
          <cell r="CB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</row>
        <row r="939">
          <cell r="A939" t="str">
            <v>sar 4</v>
          </cell>
          <cell r="B939" t="str">
            <v>LLP-4922-SD</v>
          </cell>
          <cell r="K939" t="str">
            <v>SD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Z939">
            <v>0</v>
          </cell>
          <cell r="CA939">
            <v>0</v>
          </cell>
          <cell r="CB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</row>
        <row r="940">
          <cell r="A940" t="str">
            <v>sar 4</v>
          </cell>
          <cell r="B940" t="str">
            <v>LLP-4923-SD</v>
          </cell>
          <cell r="K940" t="str">
            <v>SD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BZ940">
            <v>0</v>
          </cell>
          <cell r="CA940">
            <v>0</v>
          </cell>
          <cell r="CB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0</v>
          </cell>
          <cell r="EF940">
            <v>0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</row>
        <row r="941">
          <cell r="A941" t="str">
            <v>sar 4</v>
          </cell>
          <cell r="B941" t="str">
            <v>LLP-4924-SD</v>
          </cell>
          <cell r="K941" t="str">
            <v>SD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BZ941">
            <v>0</v>
          </cell>
          <cell r="CA941">
            <v>0</v>
          </cell>
          <cell r="CB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</row>
        <row r="942">
          <cell r="A942" t="str">
            <v>sar 4</v>
          </cell>
          <cell r="B942" t="str">
            <v>LLP-4925-SD</v>
          </cell>
          <cell r="K942" t="str">
            <v>SD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BZ942">
            <v>0</v>
          </cell>
          <cell r="CA942">
            <v>0</v>
          </cell>
          <cell r="CB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</row>
        <row r="943">
          <cell r="A943" t="str">
            <v>sar 4</v>
          </cell>
          <cell r="B943" t="str">
            <v>LLP-4929-SD</v>
          </cell>
          <cell r="K943" t="str">
            <v>SD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BZ943">
            <v>0</v>
          </cell>
          <cell r="CA943">
            <v>0</v>
          </cell>
          <cell r="CB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EB943">
            <v>0</v>
          </cell>
          <cell r="EC943">
            <v>0</v>
          </cell>
          <cell r="ED943">
            <v>0</v>
          </cell>
          <cell r="EE943">
            <v>0</v>
          </cell>
          <cell r="EF943">
            <v>0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</row>
        <row r="944">
          <cell r="A944" t="str">
            <v>sar 4</v>
          </cell>
          <cell r="B944" t="str">
            <v>LLP-4950-SD</v>
          </cell>
          <cell r="K944" t="str">
            <v>SD</v>
          </cell>
          <cell r="AA944">
            <v>37803.46</v>
          </cell>
          <cell r="AB944">
            <v>37803.46</v>
          </cell>
          <cell r="AC944">
            <v>37803.46</v>
          </cell>
          <cell r="AD944">
            <v>37803.46</v>
          </cell>
          <cell r="AE944">
            <v>37803.46</v>
          </cell>
          <cell r="AF944">
            <v>37803.46</v>
          </cell>
          <cell r="AG944">
            <v>37803.46</v>
          </cell>
          <cell r="AH944">
            <v>37803.46</v>
          </cell>
          <cell r="AI944">
            <v>37803.46</v>
          </cell>
          <cell r="AJ944">
            <v>37803.46</v>
          </cell>
          <cell r="AK944">
            <v>37803.46</v>
          </cell>
          <cell r="AL944">
            <v>37831.46</v>
          </cell>
          <cell r="AN944">
            <v>37803.46</v>
          </cell>
          <cell r="AO944">
            <v>37803.46</v>
          </cell>
          <cell r="AP944">
            <v>37803.46</v>
          </cell>
          <cell r="AQ944">
            <v>37803.46</v>
          </cell>
          <cell r="AR944">
            <v>37803.46</v>
          </cell>
          <cell r="AS944">
            <v>37803.46</v>
          </cell>
          <cell r="AT944">
            <v>37803.46</v>
          </cell>
          <cell r="AU944">
            <v>37803.46</v>
          </cell>
          <cell r="AV944">
            <v>37803.46</v>
          </cell>
          <cell r="AW944">
            <v>37803.46</v>
          </cell>
          <cell r="AX944">
            <v>37803.46</v>
          </cell>
          <cell r="AY944">
            <v>0</v>
          </cell>
          <cell r="BZ944">
            <v>0</v>
          </cell>
          <cell r="CA944">
            <v>0</v>
          </cell>
          <cell r="CB944">
            <v>0</v>
          </cell>
          <cell r="CV944">
            <v>415838.06000000006</v>
          </cell>
          <cell r="CW944">
            <v>37803.46</v>
          </cell>
          <cell r="CX944">
            <v>37803.46</v>
          </cell>
          <cell r="CY944">
            <v>37803.46</v>
          </cell>
          <cell r="CZ944">
            <v>37803.46</v>
          </cell>
          <cell r="DA944">
            <v>37803.46</v>
          </cell>
          <cell r="DB944">
            <v>37803.46</v>
          </cell>
          <cell r="DC944">
            <v>37803.46</v>
          </cell>
          <cell r="DD944">
            <v>37803.46</v>
          </cell>
          <cell r="DE944">
            <v>37803.46</v>
          </cell>
          <cell r="DF944">
            <v>37803.46</v>
          </cell>
          <cell r="DG944">
            <v>37803.46</v>
          </cell>
          <cell r="DH944">
            <v>0</v>
          </cell>
          <cell r="EB944">
            <v>0</v>
          </cell>
          <cell r="EC944">
            <v>0</v>
          </cell>
          <cell r="ED944">
            <v>0</v>
          </cell>
          <cell r="EE944">
            <v>0</v>
          </cell>
          <cell r="EF944">
            <v>0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</row>
        <row r="945">
          <cell r="A945" t="str">
            <v>sar 4</v>
          </cell>
          <cell r="B945" t="str">
            <v>LLP-4951-SD</v>
          </cell>
          <cell r="K945" t="str">
            <v>SD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BZ945">
            <v>0</v>
          </cell>
          <cell r="CA945">
            <v>0</v>
          </cell>
          <cell r="CB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EB945">
            <v>0</v>
          </cell>
          <cell r="EC945">
            <v>0</v>
          </cell>
          <cell r="ED945">
            <v>0</v>
          </cell>
          <cell r="EE945">
            <v>0</v>
          </cell>
          <cell r="EF945">
            <v>0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</row>
        <row r="946">
          <cell r="A946" t="str">
            <v>sar 4</v>
          </cell>
          <cell r="B946" t="str">
            <v>LLP-5300-DE</v>
          </cell>
          <cell r="K946" t="str">
            <v>DE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BZ946">
            <v>0</v>
          </cell>
          <cell r="CA946">
            <v>0</v>
          </cell>
          <cell r="CB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</row>
        <row r="947">
          <cell r="A947" t="str">
            <v>sar 4</v>
          </cell>
          <cell r="B947" t="str">
            <v>LLP-5301-DE</v>
          </cell>
          <cell r="K947" t="str">
            <v>DE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BZ947">
            <v>0</v>
          </cell>
          <cell r="CA947">
            <v>0</v>
          </cell>
          <cell r="CB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</row>
        <row r="948">
          <cell r="A948" t="str">
            <v>sar 4</v>
          </cell>
          <cell r="B948" t="str">
            <v>LLP-5302-DE</v>
          </cell>
          <cell r="K948" t="str">
            <v>DE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BZ948">
            <v>0</v>
          </cell>
          <cell r="CA948">
            <v>0</v>
          </cell>
          <cell r="CB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</row>
        <row r="949">
          <cell r="A949" t="str">
            <v>sar 4</v>
          </cell>
          <cell r="B949" t="str">
            <v>LLP-5303-DE</v>
          </cell>
          <cell r="K949" t="str">
            <v>DE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BZ949">
            <v>0</v>
          </cell>
          <cell r="CA949">
            <v>0</v>
          </cell>
          <cell r="CB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</row>
        <row r="950">
          <cell r="A950" t="str">
            <v>sar 4</v>
          </cell>
          <cell r="B950" t="str">
            <v>LLP-5304-DE</v>
          </cell>
          <cell r="K950" t="str">
            <v>DE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BZ950">
            <v>0</v>
          </cell>
          <cell r="CA950">
            <v>0</v>
          </cell>
          <cell r="CB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</row>
        <row r="951">
          <cell r="A951" t="str">
            <v>sar 4</v>
          </cell>
          <cell r="B951" t="str">
            <v>LLP-5305-DE</v>
          </cell>
          <cell r="K951" t="str">
            <v>DE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BZ951">
            <v>0</v>
          </cell>
          <cell r="CA951">
            <v>0</v>
          </cell>
          <cell r="CB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</row>
        <row r="952">
          <cell r="A952" t="str">
            <v>sar 4</v>
          </cell>
          <cell r="B952" t="str">
            <v>LLP-5306-DE</v>
          </cell>
          <cell r="K952" t="str">
            <v>DE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BZ952">
            <v>0</v>
          </cell>
          <cell r="CA952">
            <v>0</v>
          </cell>
          <cell r="CB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EB952">
            <v>0</v>
          </cell>
          <cell r="EC952">
            <v>0</v>
          </cell>
          <cell r="ED952">
            <v>0</v>
          </cell>
          <cell r="EE952">
            <v>0</v>
          </cell>
          <cell r="EF952">
            <v>0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</row>
        <row r="953">
          <cell r="A953" t="str">
            <v>sar 4</v>
          </cell>
          <cell r="B953" t="str">
            <v>LLP-5307-DE</v>
          </cell>
          <cell r="K953" t="str">
            <v>DE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BZ953">
            <v>0</v>
          </cell>
          <cell r="CA953">
            <v>0</v>
          </cell>
          <cell r="CB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</row>
        <row r="954">
          <cell r="A954" t="str">
            <v>sar 4</v>
          </cell>
          <cell r="B954" t="str">
            <v>LLP-5308-DE</v>
          </cell>
          <cell r="K954" t="str">
            <v>DE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BZ954">
            <v>0</v>
          </cell>
          <cell r="CA954">
            <v>0</v>
          </cell>
          <cell r="CB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EB954">
            <v>0</v>
          </cell>
          <cell r="EC954">
            <v>0</v>
          </cell>
          <cell r="ED954">
            <v>0</v>
          </cell>
          <cell r="EE954">
            <v>0</v>
          </cell>
          <cell r="EF954">
            <v>0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</row>
        <row r="955">
          <cell r="A955" t="str">
            <v>sar 4</v>
          </cell>
          <cell r="B955" t="str">
            <v>LLP-5309-DE</v>
          </cell>
          <cell r="K955" t="str">
            <v>DE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BZ955">
            <v>0</v>
          </cell>
          <cell r="CA955">
            <v>0</v>
          </cell>
          <cell r="CB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</row>
        <row r="956">
          <cell r="A956" t="str">
            <v>sar 4</v>
          </cell>
          <cell r="B956" t="str">
            <v>LLP-530-WS</v>
          </cell>
          <cell r="K956" t="str">
            <v>WS</v>
          </cell>
          <cell r="AA956">
            <v>0</v>
          </cell>
          <cell r="AB956">
            <v>682236.91</v>
          </cell>
          <cell r="AC956">
            <v>424963.11</v>
          </cell>
          <cell r="AD956">
            <v>0</v>
          </cell>
          <cell r="AE956">
            <v>106239.46</v>
          </cell>
          <cell r="AF956">
            <v>98544.95</v>
          </cell>
          <cell r="AG956">
            <v>1415</v>
          </cell>
          <cell r="AH956">
            <v>46558.94</v>
          </cell>
          <cell r="AI956">
            <v>16239.14</v>
          </cell>
          <cell r="AJ956">
            <v>0</v>
          </cell>
          <cell r="AK956">
            <v>0</v>
          </cell>
          <cell r="AL956">
            <v>-1376197.51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BZ956">
            <v>0</v>
          </cell>
          <cell r="CA956">
            <v>0</v>
          </cell>
          <cell r="CB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EB956">
            <v>0</v>
          </cell>
          <cell r="EC956">
            <v>0</v>
          </cell>
          <cell r="ED956">
            <v>0</v>
          </cell>
          <cell r="EE956">
            <v>0</v>
          </cell>
          <cell r="EF956">
            <v>0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</row>
        <row r="957">
          <cell r="A957" t="str">
            <v>sar 4</v>
          </cell>
          <cell r="B957" t="str">
            <v>LLP-5310-DE</v>
          </cell>
          <cell r="K957" t="str">
            <v>DE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BZ957">
            <v>0</v>
          </cell>
          <cell r="CA957">
            <v>0</v>
          </cell>
          <cell r="CB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EB957">
            <v>0</v>
          </cell>
          <cell r="EC957">
            <v>0</v>
          </cell>
          <cell r="ED957">
            <v>0</v>
          </cell>
          <cell r="EE957">
            <v>0</v>
          </cell>
          <cell r="EF957">
            <v>0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</row>
        <row r="958">
          <cell r="A958" t="str">
            <v>sar 4</v>
          </cell>
          <cell r="B958" t="str">
            <v>LLP-5311-DE</v>
          </cell>
          <cell r="K958" t="str">
            <v>DE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BZ958">
            <v>0</v>
          </cell>
          <cell r="CA958">
            <v>0</v>
          </cell>
          <cell r="CB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</row>
        <row r="959">
          <cell r="A959" t="str">
            <v>sar 4</v>
          </cell>
          <cell r="B959" t="str">
            <v>LLP-5312-DE</v>
          </cell>
          <cell r="K959" t="str">
            <v>DE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BZ959">
            <v>0</v>
          </cell>
          <cell r="CA959">
            <v>0</v>
          </cell>
          <cell r="CB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  <cell r="EJ959">
            <v>0</v>
          </cell>
          <cell r="EK959">
            <v>0</v>
          </cell>
          <cell r="EL959">
            <v>0</v>
          </cell>
          <cell r="EM959">
            <v>0</v>
          </cell>
        </row>
        <row r="960">
          <cell r="A960" t="str">
            <v>sar 4</v>
          </cell>
          <cell r="B960" t="str">
            <v>LLP-5313-DE</v>
          </cell>
          <cell r="K960" t="str">
            <v>DE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BZ960">
            <v>0</v>
          </cell>
          <cell r="CA960">
            <v>0</v>
          </cell>
          <cell r="CB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</row>
        <row r="961">
          <cell r="A961" t="str">
            <v>sar 4</v>
          </cell>
          <cell r="B961" t="str">
            <v>LLP-5314-DE</v>
          </cell>
          <cell r="K961" t="str">
            <v>DE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BZ961">
            <v>0</v>
          </cell>
          <cell r="CA961">
            <v>0</v>
          </cell>
          <cell r="CB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  <cell r="EJ961">
            <v>0</v>
          </cell>
          <cell r="EK961">
            <v>0</v>
          </cell>
          <cell r="EL961">
            <v>0</v>
          </cell>
          <cell r="EM961">
            <v>0</v>
          </cell>
        </row>
        <row r="962">
          <cell r="A962" t="str">
            <v>sar 4</v>
          </cell>
          <cell r="B962" t="str">
            <v>LLP-5315-DE</v>
          </cell>
          <cell r="K962" t="str">
            <v>DE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BZ962">
            <v>0</v>
          </cell>
          <cell r="CA962">
            <v>0</v>
          </cell>
          <cell r="CB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  <cell r="EJ962">
            <v>0</v>
          </cell>
          <cell r="EK962">
            <v>0</v>
          </cell>
          <cell r="EL962">
            <v>0</v>
          </cell>
          <cell r="EM962">
            <v>0</v>
          </cell>
        </row>
        <row r="963">
          <cell r="A963" t="str">
            <v>sar 4</v>
          </cell>
          <cell r="B963" t="str">
            <v>LLP-5316-DE</v>
          </cell>
          <cell r="K963" t="str">
            <v>DE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BZ963">
            <v>0</v>
          </cell>
          <cell r="CA963">
            <v>0</v>
          </cell>
          <cell r="CB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EB963">
            <v>0</v>
          </cell>
          <cell r="EC963">
            <v>0</v>
          </cell>
          <cell r="ED963">
            <v>0</v>
          </cell>
          <cell r="EE963">
            <v>0</v>
          </cell>
          <cell r="EF963">
            <v>0</v>
          </cell>
          <cell r="EG963">
            <v>0</v>
          </cell>
          <cell r="EH963">
            <v>0</v>
          </cell>
          <cell r="EI963">
            <v>0</v>
          </cell>
          <cell r="EJ963">
            <v>0</v>
          </cell>
          <cell r="EK963">
            <v>0</v>
          </cell>
          <cell r="EL963">
            <v>0</v>
          </cell>
          <cell r="EM963">
            <v>0</v>
          </cell>
        </row>
        <row r="964">
          <cell r="A964" t="str">
            <v>sar 4</v>
          </cell>
          <cell r="B964" t="str">
            <v>LLP-5317-DE</v>
          </cell>
          <cell r="K964" t="str">
            <v>DE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BZ964">
            <v>0</v>
          </cell>
          <cell r="CA964">
            <v>0</v>
          </cell>
          <cell r="CB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EB964">
            <v>0</v>
          </cell>
          <cell r="EC964">
            <v>0</v>
          </cell>
          <cell r="ED964">
            <v>0</v>
          </cell>
          <cell r="EE964">
            <v>0</v>
          </cell>
          <cell r="EF964">
            <v>0</v>
          </cell>
          <cell r="EG964">
            <v>0</v>
          </cell>
          <cell r="EH964">
            <v>0</v>
          </cell>
          <cell r="EI964">
            <v>0</v>
          </cell>
          <cell r="EJ964">
            <v>0</v>
          </cell>
          <cell r="EK964">
            <v>0</v>
          </cell>
          <cell r="EL964">
            <v>0</v>
          </cell>
          <cell r="EM964">
            <v>0</v>
          </cell>
        </row>
        <row r="965">
          <cell r="A965" t="str">
            <v>sar 4</v>
          </cell>
          <cell r="B965" t="str">
            <v>LLP-5318-DE</v>
          </cell>
          <cell r="K965" t="str">
            <v>DE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BZ965">
            <v>0</v>
          </cell>
          <cell r="CA965">
            <v>0</v>
          </cell>
          <cell r="CB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EB965">
            <v>0</v>
          </cell>
          <cell r="EC965">
            <v>0</v>
          </cell>
          <cell r="ED965">
            <v>0</v>
          </cell>
          <cell r="EE965">
            <v>0</v>
          </cell>
          <cell r="EF965">
            <v>0</v>
          </cell>
          <cell r="EG965">
            <v>0</v>
          </cell>
          <cell r="EH965">
            <v>0</v>
          </cell>
          <cell r="EI965">
            <v>0</v>
          </cell>
          <cell r="EJ965">
            <v>0</v>
          </cell>
          <cell r="EK965">
            <v>0</v>
          </cell>
          <cell r="EL965">
            <v>0</v>
          </cell>
          <cell r="EM965">
            <v>0</v>
          </cell>
        </row>
        <row r="966">
          <cell r="A966" t="str">
            <v>sar 4</v>
          </cell>
          <cell r="B966" t="str">
            <v>LLP-5319-DE</v>
          </cell>
          <cell r="K966" t="str">
            <v>DE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BZ966">
            <v>0</v>
          </cell>
          <cell r="CA966">
            <v>0</v>
          </cell>
          <cell r="CB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  <cell r="EJ966">
            <v>0</v>
          </cell>
          <cell r="EK966">
            <v>0</v>
          </cell>
          <cell r="EL966">
            <v>0</v>
          </cell>
          <cell r="EM966">
            <v>0</v>
          </cell>
        </row>
        <row r="967">
          <cell r="A967" t="str">
            <v>sar 4</v>
          </cell>
          <cell r="B967" t="str">
            <v>LLP-531-WS</v>
          </cell>
          <cell r="K967" t="str">
            <v>WS</v>
          </cell>
          <cell r="AA967">
            <v>0</v>
          </cell>
          <cell r="AB967">
            <v>0</v>
          </cell>
          <cell r="AC967">
            <v>300699.71000000002</v>
          </cell>
          <cell r="AD967">
            <v>12646.4</v>
          </cell>
          <cell r="AE967">
            <v>7431.96</v>
          </cell>
          <cell r="AF967">
            <v>1759.8</v>
          </cell>
          <cell r="AG967">
            <v>2580.3000000000002</v>
          </cell>
          <cell r="AH967">
            <v>6799.15</v>
          </cell>
          <cell r="AI967">
            <v>2055</v>
          </cell>
          <cell r="AJ967">
            <v>558</v>
          </cell>
          <cell r="AK967">
            <v>641.70000000000005</v>
          </cell>
          <cell r="AL967">
            <v>-212371.82</v>
          </cell>
          <cell r="AN967">
            <v>11460.97</v>
          </cell>
          <cell r="AO967">
            <v>11321.47</v>
          </cell>
          <cell r="AP967">
            <v>11321.47</v>
          </cell>
          <cell r="AQ967">
            <v>11321.47</v>
          </cell>
          <cell r="AR967">
            <v>11321.47</v>
          </cell>
          <cell r="AS967">
            <v>11321.47</v>
          </cell>
          <cell r="AT967">
            <v>11321.47</v>
          </cell>
          <cell r="AU967">
            <v>11321.47</v>
          </cell>
          <cell r="AV967">
            <v>11321.47</v>
          </cell>
          <cell r="AW967">
            <v>11321.47</v>
          </cell>
          <cell r="AX967">
            <v>11321.47</v>
          </cell>
          <cell r="AY967">
            <v>0</v>
          </cell>
          <cell r="BZ967">
            <v>0</v>
          </cell>
          <cell r="CA967">
            <v>0</v>
          </cell>
          <cell r="CB967">
            <v>0</v>
          </cell>
          <cell r="CV967">
            <v>124675.67</v>
          </cell>
          <cell r="CW967">
            <v>11460.97</v>
          </cell>
          <cell r="CX967">
            <v>11321.47</v>
          </cell>
          <cell r="CY967">
            <v>11321.47</v>
          </cell>
          <cell r="CZ967">
            <v>11321.47</v>
          </cell>
          <cell r="DA967">
            <v>11321.47</v>
          </cell>
          <cell r="DB967">
            <v>11321.47</v>
          </cell>
          <cell r="DC967">
            <v>11321.47</v>
          </cell>
          <cell r="DD967">
            <v>11321.47</v>
          </cell>
          <cell r="DE967">
            <v>11321.47</v>
          </cell>
          <cell r="DF967">
            <v>11321.47</v>
          </cell>
          <cell r="DG967">
            <v>11321.47</v>
          </cell>
          <cell r="DH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  <cell r="EJ967">
            <v>0</v>
          </cell>
          <cell r="EK967">
            <v>0</v>
          </cell>
          <cell r="EL967">
            <v>0</v>
          </cell>
          <cell r="EM967">
            <v>0</v>
          </cell>
        </row>
        <row r="968">
          <cell r="A968" t="str">
            <v>sar 4</v>
          </cell>
          <cell r="B968" t="str">
            <v>LLP-5320-DE</v>
          </cell>
          <cell r="K968" t="str">
            <v>DE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BZ968">
            <v>0</v>
          </cell>
          <cell r="CA968">
            <v>0</v>
          </cell>
          <cell r="CB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  <cell r="EJ968">
            <v>0</v>
          </cell>
          <cell r="EK968">
            <v>0</v>
          </cell>
          <cell r="EL968">
            <v>0</v>
          </cell>
          <cell r="EM968">
            <v>0</v>
          </cell>
        </row>
        <row r="969">
          <cell r="A969" t="str">
            <v>sar 4</v>
          </cell>
          <cell r="B969" t="str">
            <v>LLP-5321-DE</v>
          </cell>
          <cell r="K969" t="str">
            <v>DE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BZ969">
            <v>0</v>
          </cell>
          <cell r="CA969">
            <v>0</v>
          </cell>
          <cell r="CB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EB969">
            <v>0</v>
          </cell>
          <cell r="EC969">
            <v>0</v>
          </cell>
          <cell r="ED969">
            <v>0</v>
          </cell>
          <cell r="EE969">
            <v>0</v>
          </cell>
          <cell r="EF969">
            <v>0</v>
          </cell>
          <cell r="EG969">
            <v>0</v>
          </cell>
          <cell r="EH969">
            <v>0</v>
          </cell>
          <cell r="EI969">
            <v>0</v>
          </cell>
          <cell r="EJ969">
            <v>0</v>
          </cell>
          <cell r="EK969">
            <v>0</v>
          </cell>
          <cell r="EL969">
            <v>0</v>
          </cell>
          <cell r="EM969">
            <v>0</v>
          </cell>
        </row>
        <row r="970">
          <cell r="A970" t="str">
            <v>sar 4</v>
          </cell>
          <cell r="B970" t="str">
            <v>LLP-5322-DE</v>
          </cell>
          <cell r="K970" t="str">
            <v>DE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BZ970">
            <v>0</v>
          </cell>
          <cell r="CA970">
            <v>0</v>
          </cell>
          <cell r="CB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  <cell r="EJ970">
            <v>0</v>
          </cell>
          <cell r="EK970">
            <v>0</v>
          </cell>
          <cell r="EL970">
            <v>0</v>
          </cell>
          <cell r="EM970">
            <v>0</v>
          </cell>
        </row>
        <row r="971">
          <cell r="A971" t="str">
            <v>sar 4</v>
          </cell>
          <cell r="B971" t="str">
            <v>LLP-5323-DE</v>
          </cell>
          <cell r="K971" t="str">
            <v>DE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BZ971">
            <v>0</v>
          </cell>
          <cell r="CA971">
            <v>0</v>
          </cell>
          <cell r="CB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  <cell r="EF971">
            <v>0</v>
          </cell>
          <cell r="EG971">
            <v>0</v>
          </cell>
          <cell r="EH971">
            <v>0</v>
          </cell>
          <cell r="EI971">
            <v>0</v>
          </cell>
          <cell r="EJ971">
            <v>0</v>
          </cell>
          <cell r="EK971">
            <v>0</v>
          </cell>
          <cell r="EL971">
            <v>0</v>
          </cell>
          <cell r="EM971">
            <v>0</v>
          </cell>
        </row>
        <row r="972">
          <cell r="A972" t="str">
            <v>sar 4</v>
          </cell>
          <cell r="B972" t="str">
            <v>LLP-5324-DE</v>
          </cell>
          <cell r="K972" t="str">
            <v>DE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BZ972">
            <v>0</v>
          </cell>
          <cell r="CA972">
            <v>0</v>
          </cell>
          <cell r="CB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</row>
        <row r="973">
          <cell r="A973" t="str">
            <v>sar 4</v>
          </cell>
          <cell r="B973" t="str">
            <v>LLP-5325-DE</v>
          </cell>
          <cell r="K973" t="str">
            <v>DE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BZ973">
            <v>0</v>
          </cell>
          <cell r="CA973">
            <v>0</v>
          </cell>
          <cell r="CB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  <cell r="EJ973">
            <v>0</v>
          </cell>
          <cell r="EK973">
            <v>0</v>
          </cell>
          <cell r="EL973">
            <v>0</v>
          </cell>
          <cell r="EM973">
            <v>0</v>
          </cell>
        </row>
        <row r="974">
          <cell r="A974" t="str">
            <v>sar 4</v>
          </cell>
          <cell r="B974" t="str">
            <v>LLP-5326-DE</v>
          </cell>
          <cell r="K974" t="str">
            <v>DE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BZ974">
            <v>0</v>
          </cell>
          <cell r="CA974">
            <v>0</v>
          </cell>
          <cell r="CB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EB974">
            <v>0</v>
          </cell>
          <cell r="EC974">
            <v>0</v>
          </cell>
          <cell r="ED974">
            <v>0</v>
          </cell>
          <cell r="EE974">
            <v>0</v>
          </cell>
          <cell r="EF974">
            <v>0</v>
          </cell>
          <cell r="EG974">
            <v>0</v>
          </cell>
          <cell r="EH974">
            <v>0</v>
          </cell>
          <cell r="EI974">
            <v>0</v>
          </cell>
          <cell r="EJ974">
            <v>0</v>
          </cell>
          <cell r="EK974">
            <v>0</v>
          </cell>
          <cell r="EL974">
            <v>0</v>
          </cell>
          <cell r="EM974">
            <v>0</v>
          </cell>
        </row>
        <row r="975">
          <cell r="A975" t="str">
            <v>sar 4</v>
          </cell>
          <cell r="B975" t="str">
            <v>LLP-5327-DE</v>
          </cell>
          <cell r="K975" t="str">
            <v>DE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BZ975">
            <v>0</v>
          </cell>
          <cell r="CA975">
            <v>0</v>
          </cell>
          <cell r="CB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  <cell r="EJ975">
            <v>0</v>
          </cell>
          <cell r="EK975">
            <v>0</v>
          </cell>
          <cell r="EL975">
            <v>0</v>
          </cell>
          <cell r="EM975">
            <v>0</v>
          </cell>
        </row>
        <row r="976">
          <cell r="A976" t="str">
            <v>sar 4</v>
          </cell>
          <cell r="B976" t="str">
            <v>LLP-5328-DE</v>
          </cell>
          <cell r="K976" t="str">
            <v>DE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BZ976">
            <v>0</v>
          </cell>
          <cell r="CA976">
            <v>0</v>
          </cell>
          <cell r="CB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EB976">
            <v>0</v>
          </cell>
          <cell r="EC976">
            <v>0</v>
          </cell>
          <cell r="ED976">
            <v>0</v>
          </cell>
          <cell r="EE976">
            <v>0</v>
          </cell>
          <cell r="EF976">
            <v>0</v>
          </cell>
          <cell r="EG976">
            <v>0</v>
          </cell>
          <cell r="EH976">
            <v>0</v>
          </cell>
          <cell r="EI976">
            <v>0</v>
          </cell>
          <cell r="EJ976">
            <v>0</v>
          </cell>
          <cell r="EK976">
            <v>0</v>
          </cell>
          <cell r="EL976">
            <v>0</v>
          </cell>
          <cell r="EM976">
            <v>0</v>
          </cell>
        </row>
        <row r="977">
          <cell r="A977" t="str">
            <v>sar 4</v>
          </cell>
          <cell r="B977" t="str">
            <v>LLP-5329-DE</v>
          </cell>
          <cell r="K977" t="str">
            <v>DE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BZ977">
            <v>0</v>
          </cell>
          <cell r="CA977">
            <v>0</v>
          </cell>
          <cell r="CB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EB977">
            <v>0</v>
          </cell>
          <cell r="EC977">
            <v>0</v>
          </cell>
          <cell r="ED977">
            <v>0</v>
          </cell>
          <cell r="EE977">
            <v>0</v>
          </cell>
          <cell r="EF977">
            <v>0</v>
          </cell>
          <cell r="EG977">
            <v>0</v>
          </cell>
          <cell r="EH977">
            <v>0</v>
          </cell>
          <cell r="EI977">
            <v>0</v>
          </cell>
          <cell r="EJ977">
            <v>0</v>
          </cell>
          <cell r="EK977">
            <v>0</v>
          </cell>
          <cell r="EL977">
            <v>0</v>
          </cell>
          <cell r="EM977">
            <v>0</v>
          </cell>
        </row>
        <row r="978">
          <cell r="A978" t="str">
            <v>sar 4</v>
          </cell>
          <cell r="B978" t="str">
            <v>LLP-5330-DE</v>
          </cell>
          <cell r="K978" t="str">
            <v>DE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BZ978">
            <v>0</v>
          </cell>
          <cell r="CA978">
            <v>0</v>
          </cell>
          <cell r="CB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  <cell r="EJ978">
            <v>0</v>
          </cell>
          <cell r="EK978">
            <v>0</v>
          </cell>
          <cell r="EL978">
            <v>0</v>
          </cell>
          <cell r="EM978">
            <v>0</v>
          </cell>
        </row>
        <row r="979">
          <cell r="A979" t="str">
            <v>sar 4</v>
          </cell>
          <cell r="B979" t="str">
            <v>LLP-5331-DE</v>
          </cell>
          <cell r="K979" t="str">
            <v>DE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BZ979">
            <v>0</v>
          </cell>
          <cell r="CA979">
            <v>0</v>
          </cell>
          <cell r="CB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</row>
        <row r="980">
          <cell r="A980" t="str">
            <v>sar 4</v>
          </cell>
          <cell r="B980" t="str">
            <v>LLP-5332-DE</v>
          </cell>
          <cell r="K980" t="str">
            <v>DE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BZ980">
            <v>0</v>
          </cell>
          <cell r="CA980">
            <v>0</v>
          </cell>
          <cell r="CB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  <cell r="EJ980">
            <v>0</v>
          </cell>
          <cell r="EK980">
            <v>0</v>
          </cell>
          <cell r="EL980">
            <v>0</v>
          </cell>
          <cell r="EM980">
            <v>0</v>
          </cell>
        </row>
        <row r="981">
          <cell r="A981" t="str">
            <v>sar 4</v>
          </cell>
          <cell r="B981" t="str">
            <v>LLP-5333-DE</v>
          </cell>
          <cell r="K981" t="str">
            <v>DE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BZ981">
            <v>0</v>
          </cell>
          <cell r="CA981">
            <v>0</v>
          </cell>
          <cell r="CB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  <cell r="EJ981">
            <v>0</v>
          </cell>
          <cell r="EK981">
            <v>0</v>
          </cell>
          <cell r="EL981">
            <v>0</v>
          </cell>
          <cell r="EM981">
            <v>0</v>
          </cell>
        </row>
        <row r="982">
          <cell r="A982" t="str">
            <v>sar 4</v>
          </cell>
          <cell r="B982" t="str">
            <v>LLP-5334-DE</v>
          </cell>
          <cell r="K982" t="str">
            <v>DE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BZ982">
            <v>0</v>
          </cell>
          <cell r="CA982">
            <v>0</v>
          </cell>
          <cell r="CB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</row>
        <row r="983">
          <cell r="A983" t="str">
            <v>sar 4</v>
          </cell>
          <cell r="B983" t="str">
            <v>LLP-900-WS</v>
          </cell>
          <cell r="K983" t="str">
            <v>WS</v>
          </cell>
          <cell r="AA983">
            <v>5000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8000</v>
          </cell>
          <cell r="AI983">
            <v>0</v>
          </cell>
          <cell r="AJ983">
            <v>5556</v>
          </cell>
          <cell r="AK983">
            <v>0</v>
          </cell>
          <cell r="AL983">
            <v>-18556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BZ983">
            <v>0</v>
          </cell>
          <cell r="CA983">
            <v>0</v>
          </cell>
          <cell r="CB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EB983">
            <v>0</v>
          </cell>
          <cell r="EC983">
            <v>0</v>
          </cell>
          <cell r="ED983">
            <v>0</v>
          </cell>
          <cell r="EE983">
            <v>0</v>
          </cell>
          <cell r="EF983">
            <v>0</v>
          </cell>
          <cell r="EG983">
            <v>0</v>
          </cell>
          <cell r="EH983">
            <v>0</v>
          </cell>
          <cell r="EI983">
            <v>0</v>
          </cell>
          <cell r="EJ983">
            <v>0</v>
          </cell>
          <cell r="EK983">
            <v>0</v>
          </cell>
          <cell r="EL983">
            <v>0</v>
          </cell>
          <cell r="EM983">
            <v>0</v>
          </cell>
        </row>
        <row r="984">
          <cell r="A984" t="str">
            <v>sar 4</v>
          </cell>
          <cell r="B984" t="str">
            <v>LLP-901-WS</v>
          </cell>
          <cell r="K984" t="str">
            <v>WS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BZ984">
            <v>0</v>
          </cell>
          <cell r="CA984">
            <v>0</v>
          </cell>
          <cell r="CB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EB984">
            <v>0</v>
          </cell>
          <cell r="EC984">
            <v>0</v>
          </cell>
          <cell r="ED984">
            <v>0</v>
          </cell>
          <cell r="EE984">
            <v>0</v>
          </cell>
          <cell r="EF984">
            <v>0</v>
          </cell>
          <cell r="EG984">
            <v>0</v>
          </cell>
          <cell r="EH984">
            <v>0</v>
          </cell>
          <cell r="EI984">
            <v>0</v>
          </cell>
          <cell r="EJ984">
            <v>0</v>
          </cell>
          <cell r="EK984">
            <v>0</v>
          </cell>
          <cell r="EL984">
            <v>0</v>
          </cell>
          <cell r="EM984">
            <v>0</v>
          </cell>
        </row>
        <row r="985">
          <cell r="A985" t="str">
            <v>sar 4</v>
          </cell>
          <cell r="B985" t="str">
            <v>LLP-902-WS</v>
          </cell>
          <cell r="K985" t="str">
            <v>WS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BZ985">
            <v>0</v>
          </cell>
          <cell r="CA985">
            <v>0</v>
          </cell>
          <cell r="CB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EB985">
            <v>0</v>
          </cell>
          <cell r="EC985">
            <v>0</v>
          </cell>
          <cell r="ED985">
            <v>0</v>
          </cell>
          <cell r="EE985">
            <v>0</v>
          </cell>
          <cell r="EF985">
            <v>0</v>
          </cell>
          <cell r="EG985">
            <v>0</v>
          </cell>
          <cell r="EH985">
            <v>0</v>
          </cell>
          <cell r="EI985">
            <v>0</v>
          </cell>
          <cell r="EJ985">
            <v>0</v>
          </cell>
          <cell r="EK985">
            <v>0</v>
          </cell>
          <cell r="EL985">
            <v>0</v>
          </cell>
          <cell r="EM985">
            <v>0</v>
          </cell>
        </row>
        <row r="986">
          <cell r="A986" t="str">
            <v>sar 4</v>
          </cell>
          <cell r="B986" t="str">
            <v>LLP-903-WS</v>
          </cell>
          <cell r="K986" t="str">
            <v>WS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BZ986">
            <v>0</v>
          </cell>
          <cell r="CA986">
            <v>0</v>
          </cell>
          <cell r="CB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  <cell r="EJ986">
            <v>0</v>
          </cell>
          <cell r="EK986">
            <v>0</v>
          </cell>
          <cell r="EL986">
            <v>0</v>
          </cell>
          <cell r="EM986">
            <v>0</v>
          </cell>
        </row>
        <row r="987">
          <cell r="A987" t="str">
            <v>sar 4</v>
          </cell>
          <cell r="B987" t="str">
            <v>LLP-904-WS</v>
          </cell>
          <cell r="K987" t="str">
            <v>WS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BZ987">
            <v>0</v>
          </cell>
          <cell r="CA987">
            <v>0</v>
          </cell>
          <cell r="CB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  <cell r="EJ987">
            <v>0</v>
          </cell>
          <cell r="EK987">
            <v>0</v>
          </cell>
          <cell r="EL987">
            <v>0</v>
          </cell>
          <cell r="EM987">
            <v>0</v>
          </cell>
        </row>
        <row r="988">
          <cell r="A988" t="str">
            <v>sar 4</v>
          </cell>
          <cell r="B988" t="str">
            <v>LLP-905-WS</v>
          </cell>
          <cell r="K988" t="str">
            <v>WS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BZ988">
            <v>0</v>
          </cell>
          <cell r="CA988">
            <v>0</v>
          </cell>
          <cell r="CB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  <cell r="EJ988">
            <v>0</v>
          </cell>
          <cell r="EK988">
            <v>0</v>
          </cell>
          <cell r="EL988">
            <v>0</v>
          </cell>
          <cell r="EM988">
            <v>0</v>
          </cell>
        </row>
        <row r="989">
          <cell r="A989" t="str">
            <v>sar 4</v>
          </cell>
          <cell r="B989" t="str">
            <v>LLP-906-WS</v>
          </cell>
          <cell r="K989" t="str">
            <v>WS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BZ989">
            <v>0</v>
          </cell>
          <cell r="CA989">
            <v>0</v>
          </cell>
          <cell r="CB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</row>
        <row r="990">
          <cell r="A990" t="str">
            <v>sar 4</v>
          </cell>
          <cell r="B990" t="str">
            <v>LLP-907-WS</v>
          </cell>
          <cell r="K990" t="str">
            <v>WS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BZ990">
            <v>0</v>
          </cell>
          <cell r="CA990">
            <v>0</v>
          </cell>
          <cell r="CB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  <cell r="EJ990">
            <v>0</v>
          </cell>
          <cell r="EK990">
            <v>0</v>
          </cell>
          <cell r="EL990">
            <v>0</v>
          </cell>
          <cell r="EM990">
            <v>0</v>
          </cell>
        </row>
        <row r="991">
          <cell r="A991" t="str">
            <v>sar 4</v>
          </cell>
          <cell r="B991" t="str">
            <v>LLP-908-WS</v>
          </cell>
          <cell r="K991" t="str">
            <v>WS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BZ991">
            <v>0</v>
          </cell>
          <cell r="CA991">
            <v>0</v>
          </cell>
          <cell r="CB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  <cell r="EJ991">
            <v>0</v>
          </cell>
          <cell r="EK991">
            <v>0</v>
          </cell>
          <cell r="EL991">
            <v>0</v>
          </cell>
          <cell r="EM991">
            <v>0</v>
          </cell>
        </row>
        <row r="992">
          <cell r="A992" t="str">
            <v>sar 4</v>
          </cell>
          <cell r="B992" t="str">
            <v>LLP-909-WS</v>
          </cell>
          <cell r="K992" t="str">
            <v>WS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BZ992">
            <v>0</v>
          </cell>
          <cell r="CA992">
            <v>0</v>
          </cell>
          <cell r="CB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EB992">
            <v>0</v>
          </cell>
          <cell r="EC992">
            <v>0</v>
          </cell>
          <cell r="ED992">
            <v>0</v>
          </cell>
          <cell r="EE992">
            <v>0</v>
          </cell>
          <cell r="EF992">
            <v>0</v>
          </cell>
          <cell r="EG992">
            <v>0</v>
          </cell>
          <cell r="EH992">
            <v>0</v>
          </cell>
          <cell r="EI992">
            <v>0</v>
          </cell>
          <cell r="EJ992">
            <v>0</v>
          </cell>
          <cell r="EK992">
            <v>0</v>
          </cell>
          <cell r="EL992">
            <v>0</v>
          </cell>
          <cell r="EM992">
            <v>0</v>
          </cell>
        </row>
        <row r="993">
          <cell r="A993" t="str">
            <v>sar 4</v>
          </cell>
          <cell r="B993" t="str">
            <v>LLP-910-WS</v>
          </cell>
          <cell r="K993" t="str">
            <v>WS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BZ993">
            <v>0</v>
          </cell>
          <cell r="CA993">
            <v>0</v>
          </cell>
          <cell r="CB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  <cell r="EJ993">
            <v>0</v>
          </cell>
          <cell r="EK993">
            <v>0</v>
          </cell>
          <cell r="EL993">
            <v>0</v>
          </cell>
          <cell r="EM993">
            <v>0</v>
          </cell>
        </row>
        <row r="994">
          <cell r="A994" t="str">
            <v>sar 4</v>
          </cell>
          <cell r="B994" t="str">
            <v>LLP-911-WS</v>
          </cell>
          <cell r="K994" t="str">
            <v>WS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BZ994">
            <v>0</v>
          </cell>
          <cell r="CA994">
            <v>0</v>
          </cell>
          <cell r="CB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EB994">
            <v>0</v>
          </cell>
          <cell r="EC994">
            <v>0</v>
          </cell>
          <cell r="ED994">
            <v>0</v>
          </cell>
          <cell r="EE994">
            <v>0</v>
          </cell>
          <cell r="EF994">
            <v>0</v>
          </cell>
          <cell r="EG994">
            <v>0</v>
          </cell>
          <cell r="EH994">
            <v>0</v>
          </cell>
          <cell r="EI994">
            <v>0</v>
          </cell>
          <cell r="EJ994">
            <v>0</v>
          </cell>
          <cell r="EK994">
            <v>0</v>
          </cell>
          <cell r="EL994">
            <v>0</v>
          </cell>
          <cell r="EM994">
            <v>0</v>
          </cell>
        </row>
        <row r="995">
          <cell r="A995" t="str">
            <v>sar 4</v>
          </cell>
          <cell r="B995" t="str">
            <v>LLP-912-WS</v>
          </cell>
          <cell r="K995" t="str">
            <v>WS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BZ995">
            <v>0</v>
          </cell>
          <cell r="CA995">
            <v>0</v>
          </cell>
          <cell r="CB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  <cell r="EJ995">
            <v>0</v>
          </cell>
          <cell r="EK995">
            <v>0</v>
          </cell>
          <cell r="EL995">
            <v>0</v>
          </cell>
          <cell r="EM995">
            <v>0</v>
          </cell>
        </row>
        <row r="996">
          <cell r="A996" t="str">
            <v>sar 4</v>
          </cell>
          <cell r="B996" t="str">
            <v>LLP-913-WS</v>
          </cell>
          <cell r="K996" t="str">
            <v>WS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BZ996">
            <v>0</v>
          </cell>
          <cell r="CA996">
            <v>0</v>
          </cell>
          <cell r="CB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EB996">
            <v>0</v>
          </cell>
          <cell r="EC996">
            <v>0</v>
          </cell>
          <cell r="ED996">
            <v>0</v>
          </cell>
          <cell r="EE996">
            <v>0</v>
          </cell>
          <cell r="EF996">
            <v>0</v>
          </cell>
          <cell r="EG996">
            <v>0</v>
          </cell>
          <cell r="EH996">
            <v>0</v>
          </cell>
          <cell r="EI996">
            <v>0</v>
          </cell>
          <cell r="EJ996">
            <v>0</v>
          </cell>
          <cell r="EK996">
            <v>0</v>
          </cell>
          <cell r="EL996">
            <v>0</v>
          </cell>
          <cell r="EM996">
            <v>0</v>
          </cell>
        </row>
        <row r="997">
          <cell r="A997" t="str">
            <v>sar 4</v>
          </cell>
          <cell r="B997" t="str">
            <v>LLP-914-WS</v>
          </cell>
          <cell r="K997" t="str">
            <v>WS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BZ997">
            <v>0</v>
          </cell>
          <cell r="CA997">
            <v>0</v>
          </cell>
          <cell r="CB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EB997">
            <v>0</v>
          </cell>
          <cell r="EC997">
            <v>0</v>
          </cell>
          <cell r="ED997">
            <v>0</v>
          </cell>
          <cell r="EE997">
            <v>0</v>
          </cell>
          <cell r="EF997">
            <v>0</v>
          </cell>
          <cell r="EG997">
            <v>0</v>
          </cell>
          <cell r="EH997">
            <v>0</v>
          </cell>
          <cell r="EI997">
            <v>0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</row>
        <row r="998">
          <cell r="A998" t="str">
            <v>sar 4</v>
          </cell>
          <cell r="B998" t="str">
            <v>LLP-915-WS</v>
          </cell>
          <cell r="K998" t="str">
            <v>WS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BZ998">
            <v>0</v>
          </cell>
          <cell r="CA998">
            <v>0</v>
          </cell>
          <cell r="CB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</row>
        <row r="999">
          <cell r="A999" t="str">
            <v>sar 4</v>
          </cell>
          <cell r="B999" t="str">
            <v>LLP-916-WS</v>
          </cell>
          <cell r="K999" t="str">
            <v>WS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BZ999">
            <v>0</v>
          </cell>
          <cell r="CA999">
            <v>0</v>
          </cell>
          <cell r="CB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</row>
        <row r="1000">
          <cell r="A1000" t="str">
            <v>sar 4</v>
          </cell>
          <cell r="B1000" t="str">
            <v>LLP-917-WS</v>
          </cell>
          <cell r="K1000" t="str">
            <v>WS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168</v>
          </cell>
          <cell r="AL1000">
            <v>-168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BZ1000">
            <v>0</v>
          </cell>
          <cell r="CA1000">
            <v>0</v>
          </cell>
          <cell r="CB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</row>
        <row r="1001">
          <cell r="A1001" t="str">
            <v>sar 4</v>
          </cell>
          <cell r="B1001" t="str">
            <v>LLP-918-WS</v>
          </cell>
          <cell r="K1001" t="str">
            <v>WS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BZ1001">
            <v>0</v>
          </cell>
          <cell r="CA1001">
            <v>0</v>
          </cell>
          <cell r="CB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  <cell r="EJ1001">
            <v>0</v>
          </cell>
          <cell r="EK1001">
            <v>0</v>
          </cell>
          <cell r="EL1001">
            <v>0</v>
          </cell>
          <cell r="EM1001">
            <v>0</v>
          </cell>
        </row>
        <row r="1002">
          <cell r="A1002" t="str">
            <v>sar 4</v>
          </cell>
          <cell r="B1002" t="str">
            <v>LLP-919-WS</v>
          </cell>
          <cell r="K1002" t="str">
            <v>WS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BZ1002">
            <v>0</v>
          </cell>
          <cell r="CA1002">
            <v>0</v>
          </cell>
          <cell r="CB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</row>
        <row r="1003">
          <cell r="A1003" t="str">
            <v>sar 4</v>
          </cell>
          <cell r="B1003" t="str">
            <v>LLP-920-WS</v>
          </cell>
          <cell r="K1003" t="str">
            <v>WS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BZ1003">
            <v>0</v>
          </cell>
          <cell r="CA1003">
            <v>0</v>
          </cell>
          <cell r="CB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EB1003">
            <v>0</v>
          </cell>
          <cell r="EC1003">
            <v>0</v>
          </cell>
          <cell r="ED1003">
            <v>0</v>
          </cell>
          <cell r="EE1003">
            <v>0</v>
          </cell>
          <cell r="EF1003">
            <v>0</v>
          </cell>
          <cell r="EG1003">
            <v>0</v>
          </cell>
          <cell r="EH1003">
            <v>0</v>
          </cell>
          <cell r="EI1003">
            <v>0</v>
          </cell>
          <cell r="EJ1003">
            <v>0</v>
          </cell>
          <cell r="EK1003">
            <v>0</v>
          </cell>
          <cell r="EL1003">
            <v>0</v>
          </cell>
          <cell r="EM1003">
            <v>0</v>
          </cell>
        </row>
        <row r="1004">
          <cell r="A1004" t="str">
            <v>sar 4</v>
          </cell>
          <cell r="B1004" t="str">
            <v>LLP-921-WS</v>
          </cell>
          <cell r="K1004" t="str">
            <v>WS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BZ1004">
            <v>0</v>
          </cell>
          <cell r="CA1004">
            <v>0</v>
          </cell>
          <cell r="CB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EB1004">
            <v>0</v>
          </cell>
          <cell r="EC1004">
            <v>0</v>
          </cell>
          <cell r="ED1004">
            <v>0</v>
          </cell>
          <cell r="EE1004">
            <v>0</v>
          </cell>
          <cell r="EF1004">
            <v>0</v>
          </cell>
          <cell r="EG1004">
            <v>0</v>
          </cell>
          <cell r="EH1004">
            <v>0</v>
          </cell>
          <cell r="EI1004">
            <v>0</v>
          </cell>
          <cell r="EJ1004">
            <v>0</v>
          </cell>
          <cell r="EK1004">
            <v>0</v>
          </cell>
          <cell r="EL1004">
            <v>0</v>
          </cell>
          <cell r="EM1004">
            <v>0</v>
          </cell>
        </row>
        <row r="1005">
          <cell r="A1005" t="str">
            <v>sar 4</v>
          </cell>
          <cell r="B1005" t="str">
            <v>LLP-922-WS</v>
          </cell>
          <cell r="K1005" t="str">
            <v>WS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BZ1005">
            <v>0</v>
          </cell>
          <cell r="CA1005">
            <v>0</v>
          </cell>
          <cell r="CB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EB1005">
            <v>0</v>
          </cell>
          <cell r="EC1005">
            <v>0</v>
          </cell>
          <cell r="ED1005">
            <v>0</v>
          </cell>
          <cell r="EE1005">
            <v>0</v>
          </cell>
          <cell r="EF1005">
            <v>0</v>
          </cell>
          <cell r="EG1005">
            <v>0</v>
          </cell>
          <cell r="EH1005">
            <v>0</v>
          </cell>
          <cell r="EI1005">
            <v>0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</row>
        <row r="1006">
          <cell r="A1006" t="str">
            <v>sar 4</v>
          </cell>
          <cell r="B1006" t="str">
            <v>LLP-923-WS</v>
          </cell>
          <cell r="K1006" t="str">
            <v>WS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BZ1006">
            <v>0</v>
          </cell>
          <cell r="CA1006">
            <v>0</v>
          </cell>
          <cell r="CB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</row>
        <row r="1007">
          <cell r="A1007" t="str">
            <v>sar 4</v>
          </cell>
          <cell r="B1007" t="str">
            <v>LLP-930-WS</v>
          </cell>
          <cell r="K1007" t="str">
            <v>WS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BZ1007">
            <v>0</v>
          </cell>
          <cell r="CA1007">
            <v>0</v>
          </cell>
          <cell r="CB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</row>
        <row r="1008">
          <cell r="A1008" t="str">
            <v>sar 4</v>
          </cell>
          <cell r="B1008" t="str">
            <v>MAV-3000-MV</v>
          </cell>
          <cell r="K1008" t="str">
            <v>MV</v>
          </cell>
          <cell r="AA1008">
            <v>0</v>
          </cell>
          <cell r="AB1008">
            <v>460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BZ1008">
            <v>0</v>
          </cell>
          <cell r="CA1008">
            <v>0</v>
          </cell>
          <cell r="CB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</row>
        <row r="1009">
          <cell r="A1009" t="str">
            <v>sar 4</v>
          </cell>
          <cell r="B1009" t="str">
            <v>MAV-3002-MV</v>
          </cell>
          <cell r="K1009" t="str">
            <v>MV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BZ1009">
            <v>0</v>
          </cell>
          <cell r="CA1009">
            <v>0</v>
          </cell>
          <cell r="CB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</row>
        <row r="1010">
          <cell r="A1010" t="str">
            <v>sar 4</v>
          </cell>
          <cell r="B1010" t="str">
            <v>MAV-3003-MV</v>
          </cell>
          <cell r="K1010" t="str">
            <v>MV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BZ1010">
            <v>0</v>
          </cell>
          <cell r="CA1010">
            <v>0</v>
          </cell>
          <cell r="CB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</row>
        <row r="1011">
          <cell r="A1011" t="str">
            <v>sar 4</v>
          </cell>
          <cell r="B1011" t="str">
            <v>MAV-3006-MV</v>
          </cell>
          <cell r="K1011" t="str">
            <v>MV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BZ1011">
            <v>0</v>
          </cell>
          <cell r="CA1011">
            <v>0</v>
          </cell>
          <cell r="CB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</row>
        <row r="1012">
          <cell r="A1012" t="str">
            <v>sar 4</v>
          </cell>
          <cell r="B1012" t="str">
            <v>MAV-3014-MV</v>
          </cell>
          <cell r="K1012" t="str">
            <v>MV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BZ1012">
            <v>0</v>
          </cell>
          <cell r="CA1012">
            <v>0</v>
          </cell>
          <cell r="CB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</row>
        <row r="1013">
          <cell r="A1013" t="str">
            <v>sar 4</v>
          </cell>
          <cell r="B1013" t="str">
            <v>MAV-3019-MV</v>
          </cell>
          <cell r="K1013" t="str">
            <v>MV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BZ1013">
            <v>0</v>
          </cell>
          <cell r="CA1013">
            <v>0</v>
          </cell>
          <cell r="CB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</row>
        <row r="1014">
          <cell r="A1014" t="str">
            <v>sar 4</v>
          </cell>
          <cell r="B1014" t="str">
            <v>MAV-4012-MV</v>
          </cell>
          <cell r="K1014" t="str">
            <v>MV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BZ1014">
            <v>0</v>
          </cell>
          <cell r="CA1014">
            <v>0</v>
          </cell>
          <cell r="CB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</row>
        <row r="1015">
          <cell r="A1015" t="str">
            <v>sar 4</v>
          </cell>
          <cell r="B1015" t="str">
            <v>MAV-4014-MV</v>
          </cell>
          <cell r="K1015" t="str">
            <v>MV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BZ1015">
            <v>0</v>
          </cell>
          <cell r="CA1015">
            <v>0</v>
          </cell>
          <cell r="CB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  <cell r="EJ1015">
            <v>0</v>
          </cell>
          <cell r="EK1015">
            <v>0</v>
          </cell>
          <cell r="EL1015">
            <v>0</v>
          </cell>
          <cell r="EM1015">
            <v>0</v>
          </cell>
        </row>
        <row r="1016">
          <cell r="A1016" t="str">
            <v>sar 4</v>
          </cell>
          <cell r="B1016" t="str">
            <v>MAV-4718-MV</v>
          </cell>
          <cell r="K1016" t="str">
            <v>MV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BZ1016">
            <v>0</v>
          </cell>
          <cell r="CA1016">
            <v>0</v>
          </cell>
          <cell r="CB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  <cell r="EJ1016">
            <v>0</v>
          </cell>
          <cell r="EK1016">
            <v>0</v>
          </cell>
          <cell r="EL1016">
            <v>0</v>
          </cell>
          <cell r="EM1016">
            <v>0</v>
          </cell>
        </row>
        <row r="1017">
          <cell r="A1017" t="str">
            <v>sar 4</v>
          </cell>
          <cell r="B1017" t="str">
            <v>MAV-4909-MV</v>
          </cell>
          <cell r="K1017" t="str">
            <v>MV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BZ1017">
            <v>0</v>
          </cell>
          <cell r="CA1017">
            <v>0</v>
          </cell>
          <cell r="CB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  <cell r="EJ1017">
            <v>0</v>
          </cell>
          <cell r="EK1017">
            <v>0</v>
          </cell>
          <cell r="EL1017">
            <v>0</v>
          </cell>
          <cell r="EM1017">
            <v>0</v>
          </cell>
        </row>
        <row r="1018">
          <cell r="A1018" t="str">
            <v>sar 4</v>
          </cell>
          <cell r="B1018" t="str">
            <v>PTH-3004-SD</v>
          </cell>
          <cell r="K1018" t="str">
            <v>SD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1500</v>
          </cell>
          <cell r="AX1018">
            <v>0</v>
          </cell>
          <cell r="AY1018">
            <v>0</v>
          </cell>
          <cell r="BZ1018">
            <v>0</v>
          </cell>
          <cell r="CA1018">
            <v>0</v>
          </cell>
          <cell r="CB1018">
            <v>0</v>
          </cell>
          <cell r="CV1018">
            <v>1500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1500</v>
          </cell>
          <cell r="DG1018">
            <v>0</v>
          </cell>
          <cell r="DH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  <cell r="EJ1018">
            <v>0</v>
          </cell>
          <cell r="EK1018">
            <v>0</v>
          </cell>
          <cell r="EL1018">
            <v>0</v>
          </cell>
          <cell r="EM1018">
            <v>0</v>
          </cell>
        </row>
        <row r="1019">
          <cell r="A1019" t="str">
            <v>sar 4</v>
          </cell>
          <cell r="B1019" t="str">
            <v>PTH-3005-SD</v>
          </cell>
          <cell r="K1019" t="str">
            <v>SD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300</v>
          </cell>
          <cell r="AS1019">
            <v>0</v>
          </cell>
          <cell r="AT1019">
            <v>0</v>
          </cell>
          <cell r="AU1019">
            <v>0</v>
          </cell>
          <cell r="AV1019">
            <v>450</v>
          </cell>
          <cell r="AW1019">
            <v>12500</v>
          </cell>
          <cell r="AX1019">
            <v>0</v>
          </cell>
          <cell r="AY1019">
            <v>0</v>
          </cell>
          <cell r="BZ1019">
            <v>0</v>
          </cell>
          <cell r="CA1019">
            <v>0</v>
          </cell>
          <cell r="CB1019">
            <v>0</v>
          </cell>
          <cell r="CV1019">
            <v>13250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300</v>
          </cell>
          <cell r="DB1019">
            <v>0</v>
          </cell>
          <cell r="DC1019">
            <v>0</v>
          </cell>
          <cell r="DD1019">
            <v>0</v>
          </cell>
          <cell r="DE1019">
            <v>450</v>
          </cell>
          <cell r="DF1019">
            <v>12500</v>
          </cell>
          <cell r="DG1019">
            <v>0</v>
          </cell>
          <cell r="DH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  <cell r="EJ1019">
            <v>0</v>
          </cell>
          <cell r="EK1019">
            <v>0</v>
          </cell>
          <cell r="EL1019">
            <v>0</v>
          </cell>
          <cell r="EM1019">
            <v>0</v>
          </cell>
        </row>
        <row r="1020">
          <cell r="A1020" t="str">
            <v>sar 4</v>
          </cell>
          <cell r="B1020" t="str">
            <v>PTH-4049-SD</v>
          </cell>
          <cell r="K1020" t="str">
            <v>SD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132177.72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BZ1020">
            <v>0</v>
          </cell>
          <cell r="CA1020">
            <v>0</v>
          </cell>
          <cell r="CB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  <cell r="EJ1020">
            <v>0</v>
          </cell>
          <cell r="EK1020">
            <v>0</v>
          </cell>
          <cell r="EL1020">
            <v>0</v>
          </cell>
          <cell r="EM1020">
            <v>0</v>
          </cell>
        </row>
        <row r="1021">
          <cell r="A1021" t="str">
            <v>sar 4</v>
          </cell>
          <cell r="B1021" t="str">
            <v>PTH-4905-SD</v>
          </cell>
          <cell r="K1021" t="str">
            <v>SD</v>
          </cell>
          <cell r="AA1021">
            <v>0</v>
          </cell>
          <cell r="AB1021">
            <v>0</v>
          </cell>
          <cell r="AC1021">
            <v>3600</v>
          </cell>
          <cell r="AD1021">
            <v>0</v>
          </cell>
          <cell r="AE1021">
            <v>0</v>
          </cell>
          <cell r="AF1021">
            <v>0</v>
          </cell>
          <cell r="AG1021">
            <v>1200</v>
          </cell>
          <cell r="AH1021">
            <v>0</v>
          </cell>
          <cell r="AI1021">
            <v>1195</v>
          </cell>
          <cell r="AJ1021">
            <v>0</v>
          </cell>
          <cell r="AK1021">
            <v>0</v>
          </cell>
          <cell r="AL1021">
            <v>8750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BZ1021">
            <v>0</v>
          </cell>
          <cell r="CA1021">
            <v>0</v>
          </cell>
          <cell r="CB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</row>
        <row r="1022">
          <cell r="A1022" t="str">
            <v>sar 4</v>
          </cell>
          <cell r="B1022" t="str">
            <v>PTH-4914-SD</v>
          </cell>
          <cell r="K1022" t="str">
            <v>SD</v>
          </cell>
          <cell r="AA1022">
            <v>0</v>
          </cell>
          <cell r="AB1022">
            <v>0</v>
          </cell>
          <cell r="AC1022">
            <v>1.71</v>
          </cell>
          <cell r="AD1022">
            <v>0</v>
          </cell>
          <cell r="AE1022">
            <v>0</v>
          </cell>
          <cell r="AF1022">
            <v>31.7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N1022">
            <v>0</v>
          </cell>
          <cell r="AO1022">
            <v>0</v>
          </cell>
          <cell r="AP1022">
            <v>1.54</v>
          </cell>
          <cell r="AQ1022">
            <v>0</v>
          </cell>
          <cell r="AR1022">
            <v>0</v>
          </cell>
          <cell r="AS1022">
            <v>33.06</v>
          </cell>
          <cell r="AT1022">
            <v>0</v>
          </cell>
          <cell r="AU1022">
            <v>0</v>
          </cell>
          <cell r="AV1022">
            <v>2.37</v>
          </cell>
          <cell r="AW1022">
            <v>0</v>
          </cell>
          <cell r="AX1022">
            <v>0</v>
          </cell>
          <cell r="AY1022">
            <v>1.51</v>
          </cell>
          <cell r="BZ1022">
            <v>0</v>
          </cell>
          <cell r="CA1022">
            <v>0</v>
          </cell>
          <cell r="CB1022">
            <v>0</v>
          </cell>
          <cell r="CV1022">
            <v>38.479999999999997</v>
          </cell>
          <cell r="CW1022">
            <v>0</v>
          </cell>
          <cell r="CX1022">
            <v>0</v>
          </cell>
          <cell r="CY1022">
            <v>1.54</v>
          </cell>
          <cell r="CZ1022">
            <v>0</v>
          </cell>
          <cell r="DA1022">
            <v>0</v>
          </cell>
          <cell r="DB1022">
            <v>33.06</v>
          </cell>
          <cell r="DC1022">
            <v>0</v>
          </cell>
          <cell r="DD1022">
            <v>0</v>
          </cell>
          <cell r="DE1022">
            <v>2.37</v>
          </cell>
          <cell r="DF1022">
            <v>0</v>
          </cell>
          <cell r="DG1022">
            <v>0</v>
          </cell>
          <cell r="DH1022">
            <v>1.51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</row>
        <row r="1023">
          <cell r="A1023" t="str">
            <v>sar 4</v>
          </cell>
          <cell r="B1023" t="str">
            <v>PTH-4926-SD</v>
          </cell>
          <cell r="K1023" t="str">
            <v>SD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BZ1023">
            <v>0</v>
          </cell>
          <cell r="CA1023">
            <v>0</v>
          </cell>
          <cell r="CB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</row>
        <row r="1024">
          <cell r="A1024" t="str">
            <v>sar 4</v>
          </cell>
          <cell r="B1024" t="str">
            <v>PTH-4930-SD</v>
          </cell>
          <cell r="K1024" t="str">
            <v>SD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BZ1024">
            <v>0</v>
          </cell>
          <cell r="CA1024">
            <v>0</v>
          </cell>
          <cell r="CB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EB1024">
            <v>0</v>
          </cell>
          <cell r="EC1024">
            <v>0</v>
          </cell>
          <cell r="ED1024">
            <v>0</v>
          </cell>
          <cell r="EE1024">
            <v>0</v>
          </cell>
          <cell r="EF1024">
            <v>0</v>
          </cell>
          <cell r="EG1024">
            <v>0</v>
          </cell>
          <cell r="EH1024">
            <v>0</v>
          </cell>
          <cell r="EI1024">
            <v>0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</row>
        <row r="1025">
          <cell r="A1025" t="str">
            <v>sar 4</v>
          </cell>
          <cell r="B1025" t="str">
            <v>PTH-4953-SD</v>
          </cell>
          <cell r="K1025" t="str">
            <v>SD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9094809.3399999999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BZ1025">
            <v>0</v>
          </cell>
          <cell r="CA1025">
            <v>0</v>
          </cell>
          <cell r="CB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EB1025">
            <v>0</v>
          </cell>
          <cell r="EC1025">
            <v>0</v>
          </cell>
          <cell r="ED1025">
            <v>0</v>
          </cell>
          <cell r="EE1025">
            <v>0</v>
          </cell>
          <cell r="EF1025">
            <v>0</v>
          </cell>
          <cell r="EG1025">
            <v>0</v>
          </cell>
          <cell r="EH1025">
            <v>0</v>
          </cell>
          <cell r="EI1025">
            <v>0</v>
          </cell>
          <cell r="EJ1025">
            <v>0</v>
          </cell>
          <cell r="EK1025">
            <v>0</v>
          </cell>
          <cell r="EL1025">
            <v>0</v>
          </cell>
          <cell r="EM1025">
            <v>0</v>
          </cell>
        </row>
        <row r="1026">
          <cell r="A1026" t="str">
            <v>sar 4</v>
          </cell>
          <cell r="B1026" t="str">
            <v>SAR-101-HPC</v>
          </cell>
          <cell r="K1026" t="str">
            <v>HPC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BZ1026">
            <v>0</v>
          </cell>
          <cell r="CA1026">
            <v>0</v>
          </cell>
          <cell r="CB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EB1026">
            <v>0</v>
          </cell>
          <cell r="EC1026">
            <v>0</v>
          </cell>
          <cell r="ED1026">
            <v>0</v>
          </cell>
          <cell r="EE1026">
            <v>0</v>
          </cell>
          <cell r="EF1026">
            <v>0</v>
          </cell>
          <cell r="EG1026">
            <v>0</v>
          </cell>
          <cell r="EH1026">
            <v>0</v>
          </cell>
          <cell r="EI1026">
            <v>0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</row>
        <row r="1027">
          <cell r="A1027" t="str">
            <v>sar 4</v>
          </cell>
          <cell r="B1027" t="str">
            <v>SAR-201-HPC</v>
          </cell>
          <cell r="K1027" t="str">
            <v>HPC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BZ1027">
            <v>0</v>
          </cell>
          <cell r="CA1027">
            <v>0</v>
          </cell>
          <cell r="CB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</row>
        <row r="1028">
          <cell r="A1028" t="str">
            <v>sar 4</v>
          </cell>
          <cell r="B1028" t="str">
            <v>SAR-202-HPC</v>
          </cell>
          <cell r="K1028" t="str">
            <v>HPC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BZ1028">
            <v>0</v>
          </cell>
          <cell r="CA1028">
            <v>0</v>
          </cell>
          <cell r="CB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EB1028">
            <v>0</v>
          </cell>
          <cell r="EC1028">
            <v>0</v>
          </cell>
          <cell r="ED1028">
            <v>0</v>
          </cell>
          <cell r="EE1028">
            <v>0</v>
          </cell>
          <cell r="EF1028">
            <v>0</v>
          </cell>
          <cell r="EG1028">
            <v>0</v>
          </cell>
          <cell r="EH1028">
            <v>0</v>
          </cell>
          <cell r="EI1028">
            <v>0</v>
          </cell>
          <cell r="EJ1028">
            <v>0</v>
          </cell>
          <cell r="EK1028">
            <v>0</v>
          </cell>
          <cell r="EL1028">
            <v>0</v>
          </cell>
          <cell r="EM1028">
            <v>0</v>
          </cell>
        </row>
        <row r="1029">
          <cell r="A1029" t="str">
            <v>sar 4</v>
          </cell>
          <cell r="B1029" t="str">
            <v>SAR-3000-AC</v>
          </cell>
          <cell r="K1029" t="str">
            <v>AC</v>
          </cell>
          <cell r="AA1029">
            <v>24161.88</v>
          </cell>
          <cell r="AB1029">
            <v>23679.13</v>
          </cell>
          <cell r="AC1029">
            <v>22399.65</v>
          </cell>
          <cell r="AD1029">
            <v>22012.12</v>
          </cell>
          <cell r="AE1029">
            <v>22191.040000000001</v>
          </cell>
          <cell r="AF1029">
            <v>21139.27</v>
          </cell>
          <cell r="AG1029">
            <v>21508.07</v>
          </cell>
          <cell r="AH1029">
            <v>21508.07</v>
          </cell>
          <cell r="AI1029">
            <v>17481.14</v>
          </cell>
          <cell r="AJ1029">
            <v>17536.240000000002</v>
          </cell>
          <cell r="AK1029">
            <v>18560.3</v>
          </cell>
          <cell r="AL1029">
            <v>16806.89</v>
          </cell>
          <cell r="AN1029">
            <v>31085.11</v>
          </cell>
          <cell r="AO1029">
            <v>30380.799999999999</v>
          </cell>
          <cell r="AP1029">
            <v>26982.36</v>
          </cell>
          <cell r="AQ1029">
            <v>27010.34</v>
          </cell>
          <cell r="AR1029">
            <v>27085.99</v>
          </cell>
          <cell r="AS1029">
            <v>27078.89</v>
          </cell>
          <cell r="AT1029">
            <v>21995.24</v>
          </cell>
          <cell r="AU1029">
            <v>21135.4</v>
          </cell>
          <cell r="AV1029">
            <v>28482.31</v>
          </cell>
          <cell r="AW1029">
            <v>30419.25</v>
          </cell>
          <cell r="AX1029">
            <v>30179.25</v>
          </cell>
          <cell r="AY1029">
            <v>35286.199999999997</v>
          </cell>
          <cell r="BZ1029">
            <v>0</v>
          </cell>
          <cell r="CA1029">
            <v>0</v>
          </cell>
          <cell r="CB1029">
            <v>0</v>
          </cell>
          <cell r="CV1029">
            <v>337121.13999999996</v>
          </cell>
          <cell r="CW1029">
            <v>31085.11</v>
          </cell>
          <cell r="CX1029">
            <v>30380.799999999999</v>
          </cell>
          <cell r="CY1029">
            <v>26982.36</v>
          </cell>
          <cell r="CZ1029">
            <v>27010.34</v>
          </cell>
          <cell r="DA1029">
            <v>27085.99</v>
          </cell>
          <cell r="DB1029">
            <v>27078.89</v>
          </cell>
          <cell r="DC1029">
            <v>21995.24</v>
          </cell>
          <cell r="DD1029">
            <v>21135.4</v>
          </cell>
          <cell r="DE1029">
            <v>28482.31</v>
          </cell>
          <cell r="DF1029">
            <v>30419.25</v>
          </cell>
          <cell r="DG1029">
            <v>30179.25</v>
          </cell>
          <cell r="DH1029">
            <v>35286.199999999997</v>
          </cell>
          <cell r="EB1029">
            <v>0</v>
          </cell>
          <cell r="EC1029">
            <v>0</v>
          </cell>
          <cell r="ED1029">
            <v>0</v>
          </cell>
          <cell r="EE1029">
            <v>0</v>
          </cell>
          <cell r="EF1029">
            <v>0</v>
          </cell>
          <cell r="EG1029">
            <v>0</v>
          </cell>
          <cell r="EH1029">
            <v>0</v>
          </cell>
          <cell r="EI1029">
            <v>0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</row>
        <row r="1030">
          <cell r="A1030" t="str">
            <v>sar 4</v>
          </cell>
          <cell r="B1030" t="str">
            <v>SAR-3000-AP</v>
          </cell>
          <cell r="K1030" t="str">
            <v>AP</v>
          </cell>
          <cell r="AA1030">
            <v>17166.669999999998</v>
          </cell>
          <cell r="AB1030">
            <v>17166.669999999998</v>
          </cell>
          <cell r="AC1030">
            <v>17166.669999999998</v>
          </cell>
          <cell r="AD1030">
            <v>17166.669999999998</v>
          </cell>
          <cell r="AE1030">
            <v>17166.669999999998</v>
          </cell>
          <cell r="AF1030">
            <v>18833.34</v>
          </cell>
          <cell r="AG1030">
            <v>27166.67</v>
          </cell>
          <cell r="AH1030">
            <v>18833.34</v>
          </cell>
          <cell r="AI1030">
            <v>18833.34</v>
          </cell>
          <cell r="AJ1030">
            <v>18833.34</v>
          </cell>
          <cell r="AK1030">
            <v>18833.34</v>
          </cell>
          <cell r="AL1030">
            <v>18833.34</v>
          </cell>
          <cell r="AN1030">
            <v>26000</v>
          </cell>
          <cell r="AO1030">
            <v>27282.53</v>
          </cell>
          <cell r="AP1030">
            <v>27041.65</v>
          </cell>
          <cell r="AQ1030">
            <v>30912.39</v>
          </cell>
          <cell r="AR1030">
            <v>24267.75</v>
          </cell>
          <cell r="AS1030">
            <v>27333.31</v>
          </cell>
          <cell r="AT1030">
            <v>27333.34</v>
          </cell>
          <cell r="AU1030">
            <v>30174.19</v>
          </cell>
          <cell r="AV1030">
            <v>27736.560000000001</v>
          </cell>
          <cell r="AW1030">
            <v>28583.34</v>
          </cell>
          <cell r="AX1030">
            <v>28583.34</v>
          </cell>
          <cell r="AY1030">
            <v>28583.35</v>
          </cell>
          <cell r="BZ1030">
            <v>0</v>
          </cell>
          <cell r="CA1030">
            <v>0</v>
          </cell>
          <cell r="CB1030">
            <v>0</v>
          </cell>
          <cell r="CV1030">
            <v>333831.75</v>
          </cell>
          <cell r="CW1030">
            <v>26000</v>
          </cell>
          <cell r="CX1030">
            <v>27282.53</v>
          </cell>
          <cell r="CY1030">
            <v>27041.65</v>
          </cell>
          <cell r="CZ1030">
            <v>30912.39</v>
          </cell>
          <cell r="DA1030">
            <v>24267.75</v>
          </cell>
          <cell r="DB1030">
            <v>27333.31</v>
          </cell>
          <cell r="DC1030">
            <v>27333.34</v>
          </cell>
          <cell r="DD1030">
            <v>30174.19</v>
          </cell>
          <cell r="DE1030">
            <v>27736.560000000001</v>
          </cell>
          <cell r="DF1030">
            <v>28583.34</v>
          </cell>
          <cell r="DG1030">
            <v>28583.34</v>
          </cell>
          <cell r="DH1030">
            <v>28583.35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</row>
        <row r="1031">
          <cell r="A1031" t="str">
            <v>sar 4</v>
          </cell>
          <cell r="B1031" t="str">
            <v>SAR-3000-APC</v>
          </cell>
          <cell r="K1031" t="str">
            <v>APC</v>
          </cell>
          <cell r="AA1031">
            <v>21251.14</v>
          </cell>
          <cell r="AB1031">
            <v>26933.58</v>
          </cell>
          <cell r="AC1031">
            <v>32529.31</v>
          </cell>
          <cell r="AD1031">
            <v>55870.77</v>
          </cell>
          <cell r="AE1031">
            <v>51311.71</v>
          </cell>
          <cell r="AF1031">
            <v>20523.169999999998</v>
          </cell>
          <cell r="AG1031">
            <v>21441.35</v>
          </cell>
          <cell r="AH1031">
            <v>19936.11</v>
          </cell>
          <cell r="AI1031">
            <v>14016.66</v>
          </cell>
          <cell r="AJ1031">
            <v>14203.73</v>
          </cell>
          <cell r="AK1031">
            <v>14119.71</v>
          </cell>
          <cell r="AL1031">
            <v>14208.33</v>
          </cell>
          <cell r="AN1031">
            <v>14119.71</v>
          </cell>
          <cell r="AO1031">
            <v>14151.35</v>
          </cell>
          <cell r="AP1031">
            <v>12543.19</v>
          </cell>
          <cell r="AQ1031">
            <v>12317.6</v>
          </cell>
          <cell r="AR1031">
            <v>10870.95</v>
          </cell>
          <cell r="AS1031">
            <v>11333.77</v>
          </cell>
          <cell r="AT1031">
            <v>10347.530000000001</v>
          </cell>
          <cell r="AU1031">
            <v>11742.39</v>
          </cell>
          <cell r="AV1031">
            <v>12297.76</v>
          </cell>
          <cell r="AW1031">
            <v>11961.75</v>
          </cell>
          <cell r="AX1031">
            <v>12921.75</v>
          </cell>
          <cell r="AY1031">
            <v>12612.59</v>
          </cell>
          <cell r="BZ1031">
            <v>0</v>
          </cell>
          <cell r="CA1031">
            <v>0</v>
          </cell>
          <cell r="CB1031">
            <v>0</v>
          </cell>
          <cell r="CV1031">
            <v>147220.34</v>
          </cell>
          <cell r="CW1031">
            <v>14119.71</v>
          </cell>
          <cell r="CX1031">
            <v>14151.35</v>
          </cell>
          <cell r="CY1031">
            <v>12543.19</v>
          </cell>
          <cell r="CZ1031">
            <v>12317.6</v>
          </cell>
          <cell r="DA1031">
            <v>10870.95</v>
          </cell>
          <cell r="DB1031">
            <v>11333.77</v>
          </cell>
          <cell r="DC1031">
            <v>10347.530000000001</v>
          </cell>
          <cell r="DD1031">
            <v>11742.39</v>
          </cell>
          <cell r="DE1031">
            <v>12297.76</v>
          </cell>
          <cell r="DF1031">
            <v>11961.75</v>
          </cell>
          <cell r="DG1031">
            <v>12921.75</v>
          </cell>
          <cell r="DH1031">
            <v>12612.59</v>
          </cell>
          <cell r="EB1031">
            <v>0</v>
          </cell>
          <cell r="EC1031">
            <v>0</v>
          </cell>
          <cell r="ED1031">
            <v>0</v>
          </cell>
          <cell r="EE1031">
            <v>0</v>
          </cell>
          <cell r="EF1031">
            <v>0</v>
          </cell>
          <cell r="EG1031">
            <v>0</v>
          </cell>
          <cell r="EH1031">
            <v>0</v>
          </cell>
          <cell r="EI1031">
            <v>0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</row>
        <row r="1032">
          <cell r="A1032" t="str">
            <v>sar 4</v>
          </cell>
          <cell r="B1032" t="str">
            <v>SAR-3000-CA</v>
          </cell>
          <cell r="K1032" t="str">
            <v>CA</v>
          </cell>
          <cell r="AA1032">
            <v>53300.63</v>
          </cell>
          <cell r="AB1032">
            <v>53680.43</v>
          </cell>
          <cell r="AC1032">
            <v>53594.720000000001</v>
          </cell>
          <cell r="AD1032">
            <v>52061.14</v>
          </cell>
          <cell r="AE1032">
            <v>51109.79</v>
          </cell>
          <cell r="AF1032">
            <v>58076.7</v>
          </cell>
          <cell r="AG1032">
            <v>53792.17</v>
          </cell>
          <cell r="AH1032">
            <v>50130.73</v>
          </cell>
          <cell r="AI1032">
            <v>43182.080000000002</v>
          </cell>
          <cell r="AJ1032">
            <v>30662.79</v>
          </cell>
          <cell r="AK1032">
            <v>29904.3</v>
          </cell>
          <cell r="AL1032">
            <v>29787.05</v>
          </cell>
          <cell r="AN1032">
            <v>28122.29</v>
          </cell>
          <cell r="AO1032">
            <v>29939.41</v>
          </cell>
          <cell r="AP1032">
            <v>32148.04</v>
          </cell>
          <cell r="AQ1032">
            <v>40203.919999999998</v>
          </cell>
          <cell r="AR1032">
            <v>40979.75</v>
          </cell>
          <cell r="AS1032">
            <v>39619.979999999996</v>
          </cell>
          <cell r="AT1032">
            <v>43715.199999999997</v>
          </cell>
          <cell r="AU1032">
            <v>40901.879999999997</v>
          </cell>
          <cell r="AV1032">
            <v>41276.910000000003</v>
          </cell>
          <cell r="AW1032">
            <v>42487.46</v>
          </cell>
          <cell r="AX1032">
            <v>55452.22</v>
          </cell>
          <cell r="AY1032">
            <v>56616.81</v>
          </cell>
          <cell r="BZ1032">
            <v>0</v>
          </cell>
          <cell r="CA1032">
            <v>0</v>
          </cell>
          <cell r="CB1032">
            <v>0</v>
          </cell>
          <cell r="CV1032">
            <v>491463.87000000005</v>
          </cell>
          <cell r="CW1032">
            <v>28122.29</v>
          </cell>
          <cell r="CX1032">
            <v>29939.41</v>
          </cell>
          <cell r="CY1032">
            <v>32148.04</v>
          </cell>
          <cell r="CZ1032">
            <v>40203.919999999998</v>
          </cell>
          <cell r="DA1032">
            <v>40979.75</v>
          </cell>
          <cell r="DB1032">
            <v>39619.979999999996</v>
          </cell>
          <cell r="DC1032">
            <v>43715.199999999997</v>
          </cell>
          <cell r="DD1032">
            <v>40901.879999999997</v>
          </cell>
          <cell r="DE1032">
            <v>41276.910000000003</v>
          </cell>
          <cell r="DF1032">
            <v>42487.46</v>
          </cell>
          <cell r="DG1032">
            <v>55452.22</v>
          </cell>
          <cell r="DH1032">
            <v>56616.81</v>
          </cell>
          <cell r="EB1032">
            <v>0</v>
          </cell>
          <cell r="EC1032">
            <v>0</v>
          </cell>
          <cell r="ED1032">
            <v>0</v>
          </cell>
          <cell r="EE1032">
            <v>0</v>
          </cell>
          <cell r="EF1032">
            <v>0</v>
          </cell>
          <cell r="EG1032">
            <v>0</v>
          </cell>
          <cell r="EH1032">
            <v>0</v>
          </cell>
          <cell r="EI1032">
            <v>0</v>
          </cell>
          <cell r="EJ1032">
            <v>0</v>
          </cell>
          <cell r="EK1032">
            <v>0</v>
          </cell>
          <cell r="EL1032">
            <v>0</v>
          </cell>
          <cell r="EM1032">
            <v>0</v>
          </cell>
        </row>
        <row r="1033">
          <cell r="A1033" t="str">
            <v>sar 4</v>
          </cell>
          <cell r="B1033" t="str">
            <v>SAR-3000-CC</v>
          </cell>
          <cell r="K1033" t="str">
            <v>CC</v>
          </cell>
          <cell r="AA1033">
            <v>19487.060000000001</v>
          </cell>
          <cell r="AB1033">
            <v>19487.060000000001</v>
          </cell>
          <cell r="AC1033">
            <v>19487.060000000001</v>
          </cell>
          <cell r="AD1033">
            <v>19487.060000000001</v>
          </cell>
          <cell r="AE1033">
            <v>19281.34</v>
          </cell>
          <cell r="AF1033">
            <v>18701.77</v>
          </cell>
          <cell r="AG1033">
            <v>18701.77</v>
          </cell>
          <cell r="AH1033">
            <v>18701.77</v>
          </cell>
          <cell r="AI1033">
            <v>14225.58</v>
          </cell>
          <cell r="AJ1033">
            <v>17339.84</v>
          </cell>
          <cell r="AK1033">
            <v>14293.08</v>
          </cell>
          <cell r="AL1033">
            <v>14299.37</v>
          </cell>
          <cell r="AN1033">
            <v>0</v>
          </cell>
          <cell r="AO1033">
            <v>-2.2737367544323206E-13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BZ1033">
            <v>0</v>
          </cell>
          <cell r="CA1033">
            <v>0</v>
          </cell>
          <cell r="CB1033">
            <v>0</v>
          </cell>
          <cell r="CV1033">
            <v>-2.2737367544323206E-13</v>
          </cell>
          <cell r="CW1033">
            <v>0</v>
          </cell>
          <cell r="CX1033">
            <v>-2.2737367544323206E-13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EB1033">
            <v>0</v>
          </cell>
          <cell r="EC1033">
            <v>0</v>
          </cell>
          <cell r="ED1033">
            <v>0</v>
          </cell>
          <cell r="EE1033">
            <v>0</v>
          </cell>
          <cell r="EF1033">
            <v>0</v>
          </cell>
          <cell r="EG1033">
            <v>0</v>
          </cell>
          <cell r="EH1033">
            <v>0</v>
          </cell>
          <cell r="EI1033">
            <v>0</v>
          </cell>
          <cell r="EJ1033">
            <v>0</v>
          </cell>
          <cell r="EK1033">
            <v>0</v>
          </cell>
          <cell r="EL1033">
            <v>0</v>
          </cell>
          <cell r="EM1033">
            <v>0</v>
          </cell>
        </row>
        <row r="1034">
          <cell r="A1034" t="str">
            <v>sar 4</v>
          </cell>
          <cell r="B1034" t="str">
            <v>SAR-3000-CH</v>
          </cell>
          <cell r="K1034" t="str">
            <v>CH</v>
          </cell>
          <cell r="AA1034">
            <v>118801.1</v>
          </cell>
          <cell r="AB1034">
            <v>118801.1</v>
          </cell>
          <cell r="AC1034">
            <v>118801.1</v>
          </cell>
          <cell r="AD1034">
            <v>118801.1</v>
          </cell>
          <cell r="AE1034">
            <v>118755.33</v>
          </cell>
          <cell r="AF1034">
            <v>117161.2</v>
          </cell>
          <cell r="AG1034">
            <v>117161.2</v>
          </cell>
          <cell r="AH1034">
            <v>117161.2</v>
          </cell>
          <cell r="AI1034">
            <v>88329.24</v>
          </cell>
          <cell r="AJ1034">
            <v>88490.53</v>
          </cell>
          <cell r="AK1034">
            <v>88454.24</v>
          </cell>
          <cell r="AL1034">
            <v>88454.24</v>
          </cell>
          <cell r="AN1034">
            <v>88454.209999999992</v>
          </cell>
          <cell r="AO1034">
            <v>86407.37</v>
          </cell>
          <cell r="AP1034">
            <v>88454.24</v>
          </cell>
          <cell r="AQ1034">
            <v>88454.25</v>
          </cell>
          <cell r="AR1034">
            <v>88454.2</v>
          </cell>
          <cell r="AS1034">
            <v>88454.24</v>
          </cell>
          <cell r="AT1034">
            <v>86313.62</v>
          </cell>
          <cell r="AU1034">
            <v>81266.740000000005</v>
          </cell>
          <cell r="AV1034">
            <v>82100.070000000007</v>
          </cell>
          <cell r="AW1034">
            <v>84433.4</v>
          </cell>
          <cell r="AX1034">
            <v>84433.4</v>
          </cell>
          <cell r="AY1034">
            <v>84433.44</v>
          </cell>
          <cell r="BZ1034">
            <v>0</v>
          </cell>
          <cell r="CA1034">
            <v>0</v>
          </cell>
          <cell r="CB1034">
            <v>0</v>
          </cell>
          <cell r="CV1034">
            <v>1031659.1799999999</v>
          </cell>
          <cell r="CW1034">
            <v>88454.209999999992</v>
          </cell>
          <cell r="CX1034">
            <v>86407.37</v>
          </cell>
          <cell r="CY1034">
            <v>88454.24</v>
          </cell>
          <cell r="CZ1034">
            <v>88454.25</v>
          </cell>
          <cell r="DA1034">
            <v>88454.2</v>
          </cell>
          <cell r="DB1034">
            <v>88454.24</v>
          </cell>
          <cell r="DC1034">
            <v>86313.62</v>
          </cell>
          <cell r="DD1034">
            <v>81266.740000000005</v>
          </cell>
          <cell r="DE1034">
            <v>82100.070000000007</v>
          </cell>
          <cell r="DF1034">
            <v>84433.4</v>
          </cell>
          <cell r="DG1034">
            <v>84433.4</v>
          </cell>
          <cell r="DH1034">
            <v>84433.44</v>
          </cell>
          <cell r="EB1034">
            <v>0</v>
          </cell>
          <cell r="EC1034">
            <v>0</v>
          </cell>
          <cell r="ED1034">
            <v>0</v>
          </cell>
          <cell r="EE1034">
            <v>0</v>
          </cell>
          <cell r="EF1034">
            <v>0</v>
          </cell>
          <cell r="EG1034">
            <v>0</v>
          </cell>
          <cell r="EH1034">
            <v>0</v>
          </cell>
          <cell r="EI1034">
            <v>0</v>
          </cell>
          <cell r="EJ1034">
            <v>0</v>
          </cell>
          <cell r="EK1034">
            <v>0</v>
          </cell>
          <cell r="EL1034">
            <v>0</v>
          </cell>
          <cell r="EM1034">
            <v>0</v>
          </cell>
        </row>
        <row r="1035">
          <cell r="A1035" t="str">
            <v>sar 4</v>
          </cell>
          <cell r="B1035" t="str">
            <v>SAR-3000-CS</v>
          </cell>
          <cell r="K1035" t="str">
            <v>CS</v>
          </cell>
          <cell r="AA1035">
            <v>7028.47</v>
          </cell>
          <cell r="AB1035">
            <v>7211.54</v>
          </cell>
          <cell r="AC1035">
            <v>6528.47</v>
          </cell>
          <cell r="AD1035">
            <v>7195.14</v>
          </cell>
          <cell r="AE1035">
            <v>7682.78</v>
          </cell>
          <cell r="AF1035">
            <v>6069.3199999999924</v>
          </cell>
          <cell r="AG1035">
            <v>4333.96</v>
          </cell>
          <cell r="AH1035">
            <v>4433.96</v>
          </cell>
          <cell r="AI1035">
            <v>4166.66</v>
          </cell>
          <cell r="AJ1035">
            <v>4179.16</v>
          </cell>
          <cell r="AK1035">
            <v>4179.16</v>
          </cell>
          <cell r="AL1035">
            <v>4179.16</v>
          </cell>
          <cell r="AN1035">
            <v>-4.5474735088646412E-13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BZ1035">
            <v>0</v>
          </cell>
          <cell r="CA1035">
            <v>0</v>
          </cell>
          <cell r="CB1035">
            <v>0</v>
          </cell>
          <cell r="CV1035">
            <v>-4.5474735088646412E-13</v>
          </cell>
          <cell r="CW1035">
            <v>-4.5474735088646412E-13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  <cell r="EJ1035">
            <v>0</v>
          </cell>
          <cell r="EK1035">
            <v>0</v>
          </cell>
          <cell r="EL1035">
            <v>0</v>
          </cell>
          <cell r="EM1035">
            <v>0</v>
          </cell>
        </row>
        <row r="1036">
          <cell r="A1036" t="str">
            <v>sar 4</v>
          </cell>
          <cell r="B1036" t="str">
            <v>SAR-3000-EV</v>
          </cell>
          <cell r="K1036" t="str">
            <v>EV</v>
          </cell>
          <cell r="AA1036">
            <v>13691.52</v>
          </cell>
          <cell r="AB1036">
            <v>12097.68</v>
          </cell>
          <cell r="AC1036">
            <v>13677.51</v>
          </cell>
          <cell r="AD1036">
            <v>15278.06</v>
          </cell>
          <cell r="AE1036">
            <v>17145.03</v>
          </cell>
          <cell r="AF1036">
            <v>17504.55</v>
          </cell>
          <cell r="AG1036">
            <v>15909.24</v>
          </cell>
          <cell r="AH1036">
            <v>12603.82</v>
          </cell>
          <cell r="AI1036">
            <v>9510.85</v>
          </cell>
          <cell r="AJ1036">
            <v>9704.94</v>
          </cell>
          <cell r="AK1036">
            <v>9485.3700000000008</v>
          </cell>
          <cell r="AL1036">
            <v>7132.19</v>
          </cell>
          <cell r="AN1036">
            <v>11346.37</v>
          </cell>
          <cell r="AO1036">
            <v>3008.65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2333.33</v>
          </cell>
          <cell r="AY1036">
            <v>2333.33</v>
          </cell>
          <cell r="BZ1036">
            <v>0</v>
          </cell>
          <cell r="CA1036">
            <v>0</v>
          </cell>
          <cell r="CB1036">
            <v>0</v>
          </cell>
          <cell r="CV1036">
            <v>19021.68</v>
          </cell>
          <cell r="CW1036">
            <v>11346.37</v>
          </cell>
          <cell r="CX1036">
            <v>3008.65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2333.33</v>
          </cell>
          <cell r="DH1036">
            <v>2333.33</v>
          </cell>
          <cell r="EB1036">
            <v>0</v>
          </cell>
          <cell r="EC1036">
            <v>0</v>
          </cell>
          <cell r="ED1036">
            <v>0</v>
          </cell>
          <cell r="EE1036">
            <v>0</v>
          </cell>
          <cell r="EF1036">
            <v>0</v>
          </cell>
          <cell r="EG1036">
            <v>0</v>
          </cell>
          <cell r="EH1036">
            <v>0</v>
          </cell>
          <cell r="EI1036">
            <v>0</v>
          </cell>
          <cell r="EJ1036">
            <v>0</v>
          </cell>
          <cell r="EK1036">
            <v>0</v>
          </cell>
          <cell r="EL1036">
            <v>0</v>
          </cell>
          <cell r="EM1036">
            <v>0</v>
          </cell>
        </row>
        <row r="1037">
          <cell r="A1037" t="str">
            <v>sar 4</v>
          </cell>
          <cell r="B1037" t="str">
            <v>SAR-3000-GN</v>
          </cell>
          <cell r="K1037" t="str">
            <v>GN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BZ1037">
            <v>0</v>
          </cell>
          <cell r="CA1037">
            <v>0</v>
          </cell>
          <cell r="CB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EB1037">
            <v>0</v>
          </cell>
          <cell r="EC1037">
            <v>0</v>
          </cell>
          <cell r="ED1037">
            <v>0</v>
          </cell>
          <cell r="EE1037">
            <v>0</v>
          </cell>
          <cell r="EF1037">
            <v>0</v>
          </cell>
          <cell r="EG1037">
            <v>0</v>
          </cell>
          <cell r="EH1037">
            <v>0</v>
          </cell>
          <cell r="EI1037">
            <v>0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</row>
        <row r="1038">
          <cell r="A1038" t="str">
            <v>sar 4</v>
          </cell>
          <cell r="B1038" t="str">
            <v>SAR-3000-HO</v>
          </cell>
          <cell r="K1038" t="str">
            <v>HO</v>
          </cell>
          <cell r="AA1038">
            <v>23113.62</v>
          </cell>
          <cell r="AB1038">
            <v>25271.62</v>
          </cell>
          <cell r="AC1038">
            <v>26043.11</v>
          </cell>
          <cell r="AD1038">
            <v>25613.13</v>
          </cell>
          <cell r="AE1038">
            <v>28900.46</v>
          </cell>
          <cell r="AF1038">
            <v>49329.75</v>
          </cell>
          <cell r="AG1038">
            <v>17477.509999999998</v>
          </cell>
          <cell r="AH1038">
            <v>17617.509999999998</v>
          </cell>
          <cell r="AI1038">
            <v>15024.38</v>
          </cell>
          <cell r="AJ1038">
            <v>13072.9</v>
          </cell>
          <cell r="AK1038">
            <v>12528.15</v>
          </cell>
          <cell r="AL1038">
            <v>21769.25</v>
          </cell>
          <cell r="AN1038">
            <v>-1.8189894035458565E-12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BZ1038">
            <v>0</v>
          </cell>
          <cell r="CA1038">
            <v>0</v>
          </cell>
          <cell r="CB1038">
            <v>0</v>
          </cell>
          <cell r="CV1038">
            <v>-1.8189894035458565E-12</v>
          </cell>
          <cell r="CW1038">
            <v>-1.8189894035458565E-12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</row>
        <row r="1039">
          <cell r="A1039" t="str">
            <v>sar 4</v>
          </cell>
          <cell r="B1039" t="str">
            <v>SAR-3000-MA</v>
          </cell>
          <cell r="K1039" t="str">
            <v>MA</v>
          </cell>
          <cell r="AA1039">
            <v>22927.13</v>
          </cell>
          <cell r="AB1039">
            <v>21998.36</v>
          </cell>
          <cell r="AC1039">
            <v>22093.8</v>
          </cell>
          <cell r="AD1039">
            <v>23474.62</v>
          </cell>
          <cell r="AE1039">
            <v>27355.21</v>
          </cell>
          <cell r="AF1039">
            <v>27299</v>
          </cell>
          <cell r="AG1039">
            <v>27299</v>
          </cell>
          <cell r="AH1039">
            <v>27299</v>
          </cell>
          <cell r="AI1039">
            <v>25851.68</v>
          </cell>
          <cell r="AJ1039">
            <v>21798.49</v>
          </cell>
          <cell r="AK1039">
            <v>22400.89</v>
          </cell>
          <cell r="AL1039">
            <v>20113.48</v>
          </cell>
          <cell r="AN1039">
            <v>18464.099999999999</v>
          </cell>
          <cell r="AO1039">
            <v>14014.4</v>
          </cell>
          <cell r="AP1039">
            <v>11366.81</v>
          </cell>
          <cell r="AQ1039">
            <v>13528.2</v>
          </cell>
          <cell r="AR1039">
            <v>13513.77</v>
          </cell>
          <cell r="AS1039">
            <v>13380.21</v>
          </cell>
          <cell r="AT1039">
            <v>13380.21</v>
          </cell>
          <cell r="AU1039">
            <v>14960.76</v>
          </cell>
          <cell r="AV1039">
            <v>12257.34</v>
          </cell>
          <cell r="AW1039">
            <v>12515.12</v>
          </cell>
          <cell r="AX1039">
            <v>13145.84</v>
          </cell>
          <cell r="AY1039">
            <v>13145.84</v>
          </cell>
          <cell r="BZ1039">
            <v>0</v>
          </cell>
          <cell r="CA1039">
            <v>0</v>
          </cell>
          <cell r="CB1039">
            <v>0</v>
          </cell>
          <cell r="CV1039">
            <v>163672.59999999998</v>
          </cell>
          <cell r="CW1039">
            <v>18464.099999999999</v>
          </cell>
          <cell r="CX1039">
            <v>14014.4</v>
          </cell>
          <cell r="CY1039">
            <v>11366.81</v>
          </cell>
          <cell r="CZ1039">
            <v>13528.2</v>
          </cell>
          <cell r="DA1039">
            <v>13513.77</v>
          </cell>
          <cell r="DB1039">
            <v>13380.21</v>
          </cell>
          <cell r="DC1039">
            <v>13380.21</v>
          </cell>
          <cell r="DD1039">
            <v>14960.76</v>
          </cell>
          <cell r="DE1039">
            <v>12257.34</v>
          </cell>
          <cell r="DF1039">
            <v>12515.12</v>
          </cell>
          <cell r="DG1039">
            <v>13145.84</v>
          </cell>
          <cell r="DH1039">
            <v>13145.84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</row>
        <row r="1040">
          <cell r="A1040" t="str">
            <v>sar 4</v>
          </cell>
          <cell r="B1040" t="str">
            <v>SAR-3000-MD</v>
          </cell>
          <cell r="K1040" t="str">
            <v>MD</v>
          </cell>
          <cell r="AA1040">
            <v>25515.599999999999</v>
          </cell>
          <cell r="AB1040">
            <v>25515.599999999999</v>
          </cell>
          <cell r="AC1040">
            <v>25515.599999999999</v>
          </cell>
          <cell r="AD1040">
            <v>25515.599999999999</v>
          </cell>
          <cell r="AE1040">
            <v>25478.32</v>
          </cell>
          <cell r="AF1040">
            <v>24400.53</v>
          </cell>
          <cell r="AG1040">
            <v>24400.53</v>
          </cell>
          <cell r="AH1040">
            <v>24400.53</v>
          </cell>
          <cell r="AI1040">
            <v>18386.82</v>
          </cell>
          <cell r="AJ1040">
            <v>18607.8</v>
          </cell>
          <cell r="AK1040">
            <v>18639.419999999998</v>
          </cell>
          <cell r="AL1040">
            <v>18556.91</v>
          </cell>
          <cell r="AN1040">
            <v>18733.149999999998</v>
          </cell>
          <cell r="AO1040">
            <v>18480.439999999999</v>
          </cell>
          <cell r="AP1040">
            <v>18431.82</v>
          </cell>
          <cell r="AQ1040">
            <v>18525.82</v>
          </cell>
          <cell r="AR1040">
            <v>19731.75</v>
          </cell>
          <cell r="AS1040">
            <v>12734.3</v>
          </cell>
          <cell r="AT1040">
            <v>30544.5</v>
          </cell>
          <cell r="AU1040">
            <v>12222.71</v>
          </cell>
          <cell r="AV1040">
            <v>13472.71</v>
          </cell>
          <cell r="AW1040">
            <v>13472.71</v>
          </cell>
          <cell r="AX1040">
            <v>13472.71</v>
          </cell>
          <cell r="AY1040">
            <v>13472.73</v>
          </cell>
          <cell r="BZ1040">
            <v>0</v>
          </cell>
          <cell r="CA1040">
            <v>0</v>
          </cell>
          <cell r="CB1040">
            <v>0</v>
          </cell>
          <cell r="CV1040">
            <v>203295.34999999998</v>
          </cell>
          <cell r="CW1040">
            <v>18733.149999999998</v>
          </cell>
          <cell r="CX1040">
            <v>18480.439999999999</v>
          </cell>
          <cell r="CY1040">
            <v>18431.82</v>
          </cell>
          <cell r="CZ1040">
            <v>18525.82</v>
          </cell>
          <cell r="DA1040">
            <v>19731.75</v>
          </cell>
          <cell r="DB1040">
            <v>12734.3</v>
          </cell>
          <cell r="DC1040">
            <v>30544.5</v>
          </cell>
          <cell r="DD1040">
            <v>12222.71</v>
          </cell>
          <cell r="DE1040">
            <v>13472.71</v>
          </cell>
          <cell r="DF1040">
            <v>13472.71</v>
          </cell>
          <cell r="DG1040">
            <v>13472.71</v>
          </cell>
          <cell r="DH1040">
            <v>13472.73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</row>
        <row r="1041">
          <cell r="A1041" t="str">
            <v>sar 4</v>
          </cell>
          <cell r="B1041" t="str">
            <v>SAR-3000-ME</v>
          </cell>
          <cell r="K1041" t="str">
            <v>ME</v>
          </cell>
          <cell r="AA1041">
            <v>7342.17</v>
          </cell>
          <cell r="AB1041">
            <v>7323.17</v>
          </cell>
          <cell r="AC1041">
            <v>6776.91</v>
          </cell>
          <cell r="AD1041">
            <v>7438.52</v>
          </cell>
          <cell r="AE1041">
            <v>6860.75</v>
          </cell>
          <cell r="AF1041">
            <v>8306.94</v>
          </cell>
          <cell r="AG1041">
            <v>7419.87</v>
          </cell>
          <cell r="AH1041">
            <v>5983.6</v>
          </cell>
          <cell r="AI1041">
            <v>4820.07</v>
          </cell>
          <cell r="AJ1041">
            <v>5643.09</v>
          </cell>
          <cell r="AK1041">
            <v>5102.1000000000004</v>
          </cell>
          <cell r="AL1041">
            <v>4810.08</v>
          </cell>
          <cell r="AN1041">
            <v>4162.75</v>
          </cell>
          <cell r="AO1041">
            <v>3261.74</v>
          </cell>
          <cell r="AP1041">
            <v>3224.88</v>
          </cell>
          <cell r="AQ1041">
            <v>4360.83</v>
          </cell>
          <cell r="AR1041">
            <v>3635.83</v>
          </cell>
          <cell r="AS1041">
            <v>4243.2299999999996</v>
          </cell>
          <cell r="AT1041">
            <v>3635.83</v>
          </cell>
          <cell r="AU1041">
            <v>3748.88</v>
          </cell>
          <cell r="AV1041">
            <v>4052.5</v>
          </cell>
          <cell r="AW1041">
            <v>4165.72</v>
          </cell>
          <cell r="AX1041">
            <v>4212.24</v>
          </cell>
          <cell r="AY1041">
            <v>4519.43</v>
          </cell>
          <cell r="BZ1041">
            <v>0</v>
          </cell>
          <cell r="CA1041">
            <v>0</v>
          </cell>
          <cell r="CB1041">
            <v>0</v>
          </cell>
          <cell r="CV1041">
            <v>47223.86</v>
          </cell>
          <cell r="CW1041">
            <v>4162.75</v>
          </cell>
          <cell r="CX1041">
            <v>3261.74</v>
          </cell>
          <cell r="CY1041">
            <v>3224.88</v>
          </cell>
          <cell r="CZ1041">
            <v>4360.83</v>
          </cell>
          <cell r="DA1041">
            <v>3635.83</v>
          </cell>
          <cell r="DB1041">
            <v>4243.2299999999996</v>
          </cell>
          <cell r="DC1041">
            <v>3635.83</v>
          </cell>
          <cell r="DD1041">
            <v>3748.88</v>
          </cell>
          <cell r="DE1041">
            <v>4052.5</v>
          </cell>
          <cell r="DF1041">
            <v>4165.72</v>
          </cell>
          <cell r="DG1041">
            <v>4212.24</v>
          </cell>
          <cell r="DH1041">
            <v>4519.43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</row>
        <row r="1042">
          <cell r="A1042" t="str">
            <v>sar 4</v>
          </cell>
          <cell r="B1042" t="str">
            <v>SAR-3000-MI</v>
          </cell>
          <cell r="K1042" t="str">
            <v>MI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BZ1042">
            <v>0</v>
          </cell>
          <cell r="CA1042">
            <v>0</v>
          </cell>
          <cell r="CB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</row>
        <row r="1043">
          <cell r="A1043" t="str">
            <v>sar 4</v>
          </cell>
          <cell r="B1043" t="str">
            <v>SAR-3000-MO</v>
          </cell>
          <cell r="K1043" t="str">
            <v>MO</v>
          </cell>
          <cell r="AA1043">
            <v>9170.49</v>
          </cell>
          <cell r="AB1043">
            <v>9170.49</v>
          </cell>
          <cell r="AC1043">
            <v>9170.49</v>
          </cell>
          <cell r="AD1043">
            <v>9170.49</v>
          </cell>
          <cell r="AE1043">
            <v>9170.49</v>
          </cell>
          <cell r="AF1043">
            <v>8980.83</v>
          </cell>
          <cell r="AG1043">
            <v>8980.83</v>
          </cell>
          <cell r="AH1043">
            <v>8980.83</v>
          </cell>
          <cell r="AI1043">
            <v>7545.41</v>
          </cell>
          <cell r="AJ1043">
            <v>7582.91</v>
          </cell>
          <cell r="AK1043">
            <v>7582.91</v>
          </cell>
          <cell r="AL1043">
            <v>7582.91</v>
          </cell>
          <cell r="AN1043">
            <v>6702.38</v>
          </cell>
          <cell r="AO1043">
            <v>6702.91</v>
          </cell>
          <cell r="AP1043">
            <v>4709.05</v>
          </cell>
          <cell r="AQ1043">
            <v>5589.57</v>
          </cell>
          <cell r="AR1043">
            <v>4653.1400000000003</v>
          </cell>
          <cell r="AS1043">
            <v>5103.5200000000004</v>
          </cell>
          <cell r="AT1043">
            <v>5396.25</v>
          </cell>
          <cell r="AU1043">
            <v>5381.92</v>
          </cell>
          <cell r="AV1043">
            <v>5845.66</v>
          </cell>
          <cell r="AW1043">
            <v>5827.08</v>
          </cell>
          <cell r="AX1043">
            <v>5929.36</v>
          </cell>
          <cell r="AY1043">
            <v>6124.78</v>
          </cell>
          <cell r="BZ1043">
            <v>0</v>
          </cell>
          <cell r="CA1043">
            <v>0</v>
          </cell>
          <cell r="CB1043">
            <v>0</v>
          </cell>
          <cell r="CV1043">
            <v>67965.62</v>
          </cell>
          <cell r="CW1043">
            <v>6702.38</v>
          </cell>
          <cell r="CX1043">
            <v>6702.91</v>
          </cell>
          <cell r="CY1043">
            <v>4709.05</v>
          </cell>
          <cell r="CZ1043">
            <v>5589.57</v>
          </cell>
          <cell r="DA1043">
            <v>4653.1400000000003</v>
          </cell>
          <cell r="DB1043">
            <v>5103.5200000000004</v>
          </cell>
          <cell r="DC1043">
            <v>5396.25</v>
          </cell>
          <cell r="DD1043">
            <v>5381.92</v>
          </cell>
          <cell r="DE1043">
            <v>5845.66</v>
          </cell>
          <cell r="DF1043">
            <v>5827.08</v>
          </cell>
          <cell r="DG1043">
            <v>5929.36</v>
          </cell>
          <cell r="DH1043">
            <v>6124.78</v>
          </cell>
          <cell r="EB1043">
            <v>0</v>
          </cell>
          <cell r="EC1043">
            <v>0</v>
          </cell>
          <cell r="ED1043">
            <v>0</v>
          </cell>
          <cell r="EE1043">
            <v>0</v>
          </cell>
          <cell r="EF1043">
            <v>0</v>
          </cell>
          <cell r="EG1043">
            <v>0</v>
          </cell>
          <cell r="EH1043">
            <v>0</v>
          </cell>
          <cell r="EI1043">
            <v>0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</row>
        <row r="1044">
          <cell r="A1044" t="str">
            <v>sar 4</v>
          </cell>
          <cell r="B1044" t="str">
            <v>SAR-3000-PC</v>
          </cell>
          <cell r="K1044" t="str">
            <v>PC</v>
          </cell>
          <cell r="AA1044">
            <v>558754.6</v>
          </cell>
          <cell r="AB1044">
            <v>561254.6</v>
          </cell>
          <cell r="AC1044">
            <v>587353.92000000004</v>
          </cell>
          <cell r="AD1044">
            <v>558997.75</v>
          </cell>
          <cell r="AE1044">
            <v>571658.43000000005</v>
          </cell>
          <cell r="AF1044">
            <v>561321.27</v>
          </cell>
          <cell r="AG1044">
            <v>557859.73</v>
          </cell>
          <cell r="AH1044">
            <v>564893.38</v>
          </cell>
          <cell r="AI1044">
            <v>426572.38</v>
          </cell>
          <cell r="AJ1044">
            <v>424880.55</v>
          </cell>
          <cell r="AK1044">
            <v>531066.56000000006</v>
          </cell>
          <cell r="AL1044">
            <v>511978.16</v>
          </cell>
          <cell r="AN1044">
            <v>421964.2</v>
          </cell>
          <cell r="AO1044">
            <v>421569.05</v>
          </cell>
          <cell r="AP1044">
            <v>423069.02</v>
          </cell>
          <cell r="AQ1044">
            <v>400107.65</v>
          </cell>
          <cell r="AR1044">
            <v>380941</v>
          </cell>
          <cell r="AS1044">
            <v>380941.02</v>
          </cell>
          <cell r="AT1044">
            <v>378416.55</v>
          </cell>
          <cell r="AU1044">
            <v>380940.99</v>
          </cell>
          <cell r="AV1044">
            <v>386774.42</v>
          </cell>
          <cell r="AW1044">
            <v>417389.54</v>
          </cell>
          <cell r="AX1044">
            <v>417389.55</v>
          </cell>
          <cell r="AY1044">
            <v>561351.13</v>
          </cell>
          <cell r="BZ1044">
            <v>0</v>
          </cell>
          <cell r="CA1044">
            <v>0</v>
          </cell>
          <cell r="CB1044">
            <v>0</v>
          </cell>
          <cell r="CV1044">
            <v>4970854.1199999992</v>
          </cell>
          <cell r="CW1044">
            <v>421964.2</v>
          </cell>
          <cell r="CX1044">
            <v>421569.05</v>
          </cell>
          <cell r="CY1044">
            <v>423069.02</v>
          </cell>
          <cell r="CZ1044">
            <v>400107.65</v>
          </cell>
          <cell r="DA1044">
            <v>380941</v>
          </cell>
          <cell r="DB1044">
            <v>380941.02</v>
          </cell>
          <cell r="DC1044">
            <v>378416.55</v>
          </cell>
          <cell r="DD1044">
            <v>380940.99</v>
          </cell>
          <cell r="DE1044">
            <v>386774.42</v>
          </cell>
          <cell r="DF1044">
            <v>417389.54</v>
          </cell>
          <cell r="DG1044">
            <v>417389.55</v>
          </cell>
          <cell r="DH1044">
            <v>561351.13</v>
          </cell>
          <cell r="EB1044">
            <v>0</v>
          </cell>
          <cell r="EC1044">
            <v>0</v>
          </cell>
          <cell r="ED1044">
            <v>0</v>
          </cell>
          <cell r="EE1044">
            <v>0</v>
          </cell>
          <cell r="EF1044">
            <v>0</v>
          </cell>
          <cell r="EG1044">
            <v>0</v>
          </cell>
          <cell r="EH1044">
            <v>0</v>
          </cell>
          <cell r="EI1044">
            <v>0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</row>
        <row r="1045">
          <cell r="A1045" t="str">
            <v>sar 4</v>
          </cell>
          <cell r="B1045" t="str">
            <v>SAR-3000-SC</v>
          </cell>
          <cell r="K1045" t="str">
            <v>SC</v>
          </cell>
          <cell r="AA1045">
            <v>49137.42</v>
          </cell>
          <cell r="AB1045">
            <v>49651.22</v>
          </cell>
          <cell r="AC1045">
            <v>49902.47</v>
          </cell>
          <cell r="AD1045">
            <v>50055.95</v>
          </cell>
          <cell r="AE1045">
            <v>49895.03</v>
          </cell>
          <cell r="AF1045">
            <v>47983.91</v>
          </cell>
          <cell r="AG1045">
            <v>47733.91</v>
          </cell>
          <cell r="AH1045">
            <v>48283.91</v>
          </cell>
          <cell r="AI1045">
            <v>36925.440000000002</v>
          </cell>
          <cell r="AJ1045">
            <v>37029.730000000003</v>
          </cell>
          <cell r="AK1045">
            <v>36717.949999999997</v>
          </cell>
          <cell r="AL1045">
            <v>36773.75</v>
          </cell>
          <cell r="AN1045">
            <v>29428.219999999998</v>
          </cell>
          <cell r="AO1045">
            <v>33061.550000000003</v>
          </cell>
          <cell r="AP1045">
            <v>34189.289999999994</v>
          </cell>
          <cell r="AQ1045">
            <v>34872.320000000007</v>
          </cell>
          <cell r="AR1045">
            <v>26816.71</v>
          </cell>
          <cell r="AS1045">
            <v>26827.439999999999</v>
          </cell>
          <cell r="AT1045">
            <v>26798.79</v>
          </cell>
          <cell r="AU1045">
            <v>26778.65</v>
          </cell>
          <cell r="AV1045">
            <v>28028.639999999999</v>
          </cell>
          <cell r="AW1045">
            <v>28467.11</v>
          </cell>
          <cell r="AX1045">
            <v>27861.97</v>
          </cell>
          <cell r="AY1045">
            <v>27861.96</v>
          </cell>
          <cell r="BZ1045">
            <v>0</v>
          </cell>
          <cell r="CA1045">
            <v>0</v>
          </cell>
          <cell r="CB1045">
            <v>0</v>
          </cell>
          <cell r="CV1045">
            <v>350992.64999999997</v>
          </cell>
          <cell r="CW1045">
            <v>29428.219999999998</v>
          </cell>
          <cell r="CX1045">
            <v>33061.550000000003</v>
          </cell>
          <cell r="CY1045">
            <v>34189.289999999994</v>
          </cell>
          <cell r="CZ1045">
            <v>34872.320000000007</v>
          </cell>
          <cell r="DA1045">
            <v>26816.71</v>
          </cell>
          <cell r="DB1045">
            <v>26827.439999999999</v>
          </cell>
          <cell r="DC1045">
            <v>26798.79</v>
          </cell>
          <cell r="DD1045">
            <v>26778.65</v>
          </cell>
          <cell r="DE1045">
            <v>28028.639999999999</v>
          </cell>
          <cell r="DF1045">
            <v>28467.11</v>
          </cell>
          <cell r="DG1045">
            <v>27861.97</v>
          </cell>
          <cell r="DH1045">
            <v>27861.96</v>
          </cell>
          <cell r="EB1045">
            <v>0</v>
          </cell>
          <cell r="EC1045">
            <v>0</v>
          </cell>
          <cell r="ED1045">
            <v>0</v>
          </cell>
          <cell r="EE1045">
            <v>0</v>
          </cell>
          <cell r="EF1045">
            <v>0</v>
          </cell>
          <cell r="EG1045">
            <v>0</v>
          </cell>
          <cell r="EH1045">
            <v>0</v>
          </cell>
          <cell r="EI1045">
            <v>0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</row>
        <row r="1046">
          <cell r="A1046" t="str">
            <v>sar 4</v>
          </cell>
          <cell r="B1046" t="str">
            <v>SAR-3000-SE</v>
          </cell>
          <cell r="K1046" t="str">
            <v>SE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BZ1046">
            <v>0</v>
          </cell>
          <cell r="CA1046">
            <v>0</v>
          </cell>
          <cell r="CB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</row>
        <row r="1047">
          <cell r="A1047" t="str">
            <v>sar 4</v>
          </cell>
          <cell r="B1047" t="str">
            <v>SAR-3000-SO</v>
          </cell>
          <cell r="K1047" t="str">
            <v>SO</v>
          </cell>
          <cell r="AA1047">
            <v>11678.52</v>
          </cell>
          <cell r="AB1047">
            <v>11886.42</v>
          </cell>
          <cell r="AC1047">
            <v>11752.47</v>
          </cell>
          <cell r="AD1047">
            <v>11752.47</v>
          </cell>
          <cell r="AE1047">
            <v>11216.65</v>
          </cell>
          <cell r="AF1047">
            <v>11392.35</v>
          </cell>
          <cell r="AG1047">
            <v>12937.42</v>
          </cell>
          <cell r="AH1047">
            <v>12926.65</v>
          </cell>
          <cell r="AI1047">
            <v>11389.09</v>
          </cell>
          <cell r="AJ1047">
            <v>12114.98</v>
          </cell>
          <cell r="AK1047">
            <v>10489.03</v>
          </cell>
          <cell r="AL1047">
            <v>7651.75</v>
          </cell>
          <cell r="AN1047">
            <v>8960.64</v>
          </cell>
          <cell r="AO1047">
            <v>9870.59</v>
          </cell>
          <cell r="AP1047">
            <v>11053.21</v>
          </cell>
          <cell r="AQ1047">
            <v>11433.97</v>
          </cell>
          <cell r="AR1047">
            <v>11743.6</v>
          </cell>
          <cell r="AS1047">
            <v>9607.75</v>
          </cell>
          <cell r="AT1047">
            <v>9279.9699999999993</v>
          </cell>
          <cell r="AU1047">
            <v>9121.44</v>
          </cell>
          <cell r="AV1047">
            <v>9889.14</v>
          </cell>
          <cell r="AW1047">
            <v>9989.74</v>
          </cell>
          <cell r="AX1047">
            <v>10044.39</v>
          </cell>
          <cell r="AY1047">
            <v>10141.76</v>
          </cell>
          <cell r="BZ1047">
            <v>0</v>
          </cell>
          <cell r="CA1047">
            <v>0</v>
          </cell>
          <cell r="CB1047">
            <v>0</v>
          </cell>
          <cell r="CV1047">
            <v>121136.2</v>
          </cell>
          <cell r="CW1047">
            <v>8960.64</v>
          </cell>
          <cell r="CX1047">
            <v>9870.59</v>
          </cell>
          <cell r="CY1047">
            <v>11053.21</v>
          </cell>
          <cell r="CZ1047">
            <v>11433.97</v>
          </cell>
          <cell r="DA1047">
            <v>11743.6</v>
          </cell>
          <cell r="DB1047">
            <v>9607.75</v>
          </cell>
          <cell r="DC1047">
            <v>9279.9699999999993</v>
          </cell>
          <cell r="DD1047">
            <v>9121.44</v>
          </cell>
          <cell r="DE1047">
            <v>9889.14</v>
          </cell>
          <cell r="DF1047">
            <v>9989.74</v>
          </cell>
          <cell r="DG1047">
            <v>10044.39</v>
          </cell>
          <cell r="DH1047">
            <v>10141.76</v>
          </cell>
          <cell r="EB1047">
            <v>0</v>
          </cell>
          <cell r="EC1047">
            <v>0</v>
          </cell>
          <cell r="ED1047">
            <v>0</v>
          </cell>
          <cell r="EE1047">
            <v>0</v>
          </cell>
          <cell r="EF1047">
            <v>0</v>
          </cell>
          <cell r="EG1047">
            <v>0</v>
          </cell>
          <cell r="EH1047">
            <v>0</v>
          </cell>
          <cell r="EI1047">
            <v>0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</row>
        <row r="1048">
          <cell r="A1048" t="str">
            <v>sar 4</v>
          </cell>
          <cell r="B1048" t="str">
            <v>SAR-3000-SP</v>
          </cell>
          <cell r="K1048" t="str">
            <v>SP</v>
          </cell>
          <cell r="AA1048">
            <v>18660.150000000001</v>
          </cell>
          <cell r="AB1048">
            <v>15825.98</v>
          </cell>
          <cell r="AC1048">
            <v>15897.38</v>
          </cell>
          <cell r="AD1048">
            <v>15825.98</v>
          </cell>
          <cell r="AE1048">
            <v>15871.86</v>
          </cell>
          <cell r="AF1048">
            <v>15652.49</v>
          </cell>
          <cell r="AG1048">
            <v>15652.49</v>
          </cell>
          <cell r="AH1048">
            <v>15652.49</v>
          </cell>
          <cell r="AI1048">
            <v>13956.24</v>
          </cell>
          <cell r="AJ1048">
            <v>12647.91</v>
          </cell>
          <cell r="AK1048">
            <v>12647.91</v>
          </cell>
          <cell r="AL1048">
            <v>12647.91</v>
          </cell>
          <cell r="AN1048">
            <v>11006.63</v>
          </cell>
          <cell r="AO1048">
            <v>9884.66</v>
          </cell>
          <cell r="AP1048">
            <v>8923.2999999999993</v>
          </cell>
          <cell r="AQ1048">
            <v>10564.58</v>
          </cell>
          <cell r="AR1048">
            <v>10564.58</v>
          </cell>
          <cell r="AS1048">
            <v>10564.580000000002</v>
          </cell>
          <cell r="AT1048">
            <v>9418.75</v>
          </cell>
          <cell r="AU1048">
            <v>13804.64</v>
          </cell>
          <cell r="AV1048">
            <v>11897.93</v>
          </cell>
          <cell r="AW1048">
            <v>11897.93</v>
          </cell>
          <cell r="AX1048">
            <v>11897.93</v>
          </cell>
          <cell r="AY1048">
            <v>11897.93</v>
          </cell>
          <cell r="BZ1048">
            <v>0</v>
          </cell>
          <cell r="CA1048">
            <v>0</v>
          </cell>
          <cell r="CB1048">
            <v>0</v>
          </cell>
          <cell r="CV1048">
            <v>132323.43999999997</v>
          </cell>
          <cell r="CW1048">
            <v>11006.63</v>
          </cell>
          <cell r="CX1048">
            <v>9884.66</v>
          </cell>
          <cell r="CY1048">
            <v>8923.2999999999993</v>
          </cell>
          <cell r="CZ1048">
            <v>10564.58</v>
          </cell>
          <cell r="DA1048">
            <v>10564.58</v>
          </cell>
          <cell r="DB1048">
            <v>10564.580000000002</v>
          </cell>
          <cell r="DC1048">
            <v>9418.75</v>
          </cell>
          <cell r="DD1048">
            <v>13804.64</v>
          </cell>
          <cell r="DE1048">
            <v>11897.93</v>
          </cell>
          <cell r="DF1048">
            <v>11897.93</v>
          </cell>
          <cell r="DG1048">
            <v>11897.93</v>
          </cell>
          <cell r="DH1048">
            <v>11897.93</v>
          </cell>
          <cell r="EB1048">
            <v>0</v>
          </cell>
          <cell r="EC1048">
            <v>0</v>
          </cell>
          <cell r="ED1048">
            <v>0</v>
          </cell>
          <cell r="EE1048">
            <v>0</v>
          </cell>
          <cell r="EF1048">
            <v>0</v>
          </cell>
          <cell r="EG1048">
            <v>0</v>
          </cell>
          <cell r="EH1048">
            <v>0</v>
          </cell>
          <cell r="EI1048">
            <v>0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</row>
        <row r="1049">
          <cell r="A1049" t="str">
            <v>sar 4</v>
          </cell>
          <cell r="B1049" t="str">
            <v>SAR-3000-SS</v>
          </cell>
          <cell r="K1049" t="str">
            <v>SS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BZ1049">
            <v>0</v>
          </cell>
          <cell r="CA1049">
            <v>0</v>
          </cell>
          <cell r="CB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EB1049">
            <v>0</v>
          </cell>
          <cell r="EC1049">
            <v>0</v>
          </cell>
          <cell r="ED1049">
            <v>0</v>
          </cell>
          <cell r="EE1049">
            <v>0</v>
          </cell>
          <cell r="EF1049">
            <v>0</v>
          </cell>
          <cell r="EG1049">
            <v>0</v>
          </cell>
          <cell r="EH1049">
            <v>0</v>
          </cell>
          <cell r="EI1049">
            <v>0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</row>
        <row r="1050">
          <cell r="A1050" t="str">
            <v>sar 4</v>
          </cell>
          <cell r="B1050" t="str">
            <v>SAR-3000-ST</v>
          </cell>
          <cell r="K1050" t="str">
            <v>ST</v>
          </cell>
          <cell r="AA1050">
            <v>3787.61</v>
          </cell>
          <cell r="AB1050">
            <v>3142.89</v>
          </cell>
          <cell r="AC1050">
            <v>3192.89</v>
          </cell>
          <cell r="AD1050">
            <v>3327.89</v>
          </cell>
          <cell r="AE1050">
            <v>4256.3900000000003</v>
          </cell>
          <cell r="AF1050">
            <v>3345.83</v>
          </cell>
          <cell r="AG1050">
            <v>3005.83</v>
          </cell>
          <cell r="AH1050">
            <v>5911.76</v>
          </cell>
          <cell r="AI1050">
            <v>3444.83</v>
          </cell>
          <cell r="AJ1050">
            <v>5049.8500000000004</v>
          </cell>
          <cell r="AK1050">
            <v>4015.51</v>
          </cell>
          <cell r="AL1050">
            <v>-42481.280000000006</v>
          </cell>
          <cell r="AN1050">
            <v>4015.51</v>
          </cell>
          <cell r="AO1050">
            <v>4015.51</v>
          </cell>
          <cell r="AP1050">
            <v>3234.34</v>
          </cell>
          <cell r="AQ1050">
            <v>3234.33</v>
          </cell>
          <cell r="AR1050">
            <v>3069.45</v>
          </cell>
          <cell r="AS1050">
            <v>3075.98</v>
          </cell>
          <cell r="AT1050">
            <v>3040.39</v>
          </cell>
          <cell r="AU1050">
            <v>3474.78</v>
          </cell>
          <cell r="AV1050">
            <v>3492.65</v>
          </cell>
          <cell r="AW1050">
            <v>3507.94</v>
          </cell>
          <cell r="AX1050">
            <v>3497.4</v>
          </cell>
          <cell r="AY1050">
            <v>3391.08</v>
          </cell>
          <cell r="BZ1050">
            <v>0</v>
          </cell>
          <cell r="CA1050">
            <v>0</v>
          </cell>
          <cell r="CB1050">
            <v>0</v>
          </cell>
          <cell r="CV1050">
            <v>41049.360000000001</v>
          </cell>
          <cell r="CW1050">
            <v>4015.51</v>
          </cell>
          <cell r="CX1050">
            <v>4015.51</v>
          </cell>
          <cell r="CY1050">
            <v>3234.34</v>
          </cell>
          <cell r="CZ1050">
            <v>3234.33</v>
          </cell>
          <cell r="DA1050">
            <v>3069.45</v>
          </cell>
          <cell r="DB1050">
            <v>3075.98</v>
          </cell>
          <cell r="DC1050">
            <v>3040.39</v>
          </cell>
          <cell r="DD1050">
            <v>3474.78</v>
          </cell>
          <cell r="DE1050">
            <v>3492.65</v>
          </cell>
          <cell r="DF1050">
            <v>3507.94</v>
          </cell>
          <cell r="DG1050">
            <v>3497.4</v>
          </cell>
          <cell r="DH1050">
            <v>3391.08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</row>
        <row r="1051">
          <cell r="A1051" t="str">
            <v>sar 4</v>
          </cell>
          <cell r="B1051" t="str">
            <v>SAR-3000-SW</v>
          </cell>
          <cell r="K1051" t="str">
            <v>SW</v>
          </cell>
          <cell r="AA1051">
            <v>6109.65</v>
          </cell>
          <cell r="AB1051">
            <v>6109.65</v>
          </cell>
          <cell r="AC1051">
            <v>6109.65</v>
          </cell>
          <cell r="AD1051">
            <v>6109.65</v>
          </cell>
          <cell r="AE1051">
            <v>6109.65</v>
          </cell>
          <cell r="AF1051">
            <v>6000</v>
          </cell>
          <cell r="AG1051">
            <v>6000</v>
          </cell>
          <cell r="AH1051">
            <v>6000</v>
          </cell>
          <cell r="AI1051">
            <v>4500</v>
          </cell>
          <cell r="AJ1051">
            <v>4500</v>
          </cell>
          <cell r="AK1051">
            <v>4500</v>
          </cell>
          <cell r="AL1051">
            <v>4500</v>
          </cell>
          <cell r="AN1051">
            <v>4500</v>
          </cell>
          <cell r="AO1051">
            <v>6000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BZ1051">
            <v>0</v>
          </cell>
          <cell r="CA1051">
            <v>0</v>
          </cell>
          <cell r="CB1051">
            <v>0</v>
          </cell>
          <cell r="CV1051">
            <v>10500</v>
          </cell>
          <cell r="CW1051">
            <v>4500</v>
          </cell>
          <cell r="CX1051">
            <v>6000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EB1051">
            <v>0</v>
          </cell>
          <cell r="EC1051">
            <v>0</v>
          </cell>
          <cell r="ED1051">
            <v>0</v>
          </cell>
          <cell r="EE1051">
            <v>0</v>
          </cell>
          <cell r="EF1051">
            <v>0</v>
          </cell>
          <cell r="EG1051">
            <v>0</v>
          </cell>
          <cell r="EH1051">
            <v>0</v>
          </cell>
          <cell r="EI1051">
            <v>0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</row>
        <row r="1052">
          <cell r="A1052" t="str">
            <v>sar 4</v>
          </cell>
          <cell r="B1052" t="str">
            <v>SAR-3000-TI</v>
          </cell>
          <cell r="K1052" t="str">
            <v>TI</v>
          </cell>
          <cell r="AA1052">
            <v>9064.0400000000009</v>
          </cell>
          <cell r="AB1052">
            <v>10717.09</v>
          </cell>
          <cell r="AC1052">
            <v>12182.11</v>
          </cell>
          <cell r="AD1052">
            <v>12206.08</v>
          </cell>
          <cell r="AE1052">
            <v>12201.28</v>
          </cell>
          <cell r="AF1052">
            <v>12056.37</v>
          </cell>
          <cell r="AG1052">
            <v>12056.37</v>
          </cell>
          <cell r="AH1052">
            <v>13931.37</v>
          </cell>
          <cell r="AI1052">
            <v>9088.66</v>
          </cell>
          <cell r="AJ1052">
            <v>9126.16</v>
          </cell>
          <cell r="AK1052">
            <v>8887.76</v>
          </cell>
          <cell r="AL1052">
            <v>6573.03</v>
          </cell>
          <cell r="AN1052">
            <v>24180.18</v>
          </cell>
          <cell r="AO1052">
            <v>27146.9</v>
          </cell>
          <cell r="AP1052">
            <v>21101.64</v>
          </cell>
          <cell r="AQ1052">
            <v>20233.98</v>
          </cell>
          <cell r="AR1052">
            <v>20957.21</v>
          </cell>
          <cell r="AS1052">
            <v>21622.69</v>
          </cell>
          <cell r="AT1052">
            <v>18668.189999999999</v>
          </cell>
          <cell r="AU1052">
            <v>18005.82</v>
          </cell>
          <cell r="AV1052">
            <v>20310.91</v>
          </cell>
          <cell r="AW1052">
            <v>20061.32</v>
          </cell>
          <cell r="AX1052">
            <v>22858.83</v>
          </cell>
          <cell r="AY1052">
            <v>22166.57</v>
          </cell>
          <cell r="BZ1052">
            <v>0</v>
          </cell>
          <cell r="CA1052">
            <v>0</v>
          </cell>
          <cell r="CB1052">
            <v>0</v>
          </cell>
          <cell r="CV1052">
            <v>257314.24000000005</v>
          </cell>
          <cell r="CW1052">
            <v>24180.18</v>
          </cell>
          <cell r="CX1052">
            <v>27146.9</v>
          </cell>
          <cell r="CY1052">
            <v>21101.64</v>
          </cell>
          <cell r="CZ1052">
            <v>20233.98</v>
          </cell>
          <cell r="DA1052">
            <v>20957.21</v>
          </cell>
          <cell r="DB1052">
            <v>21622.69</v>
          </cell>
          <cell r="DC1052">
            <v>18668.189999999999</v>
          </cell>
          <cell r="DD1052">
            <v>18005.82</v>
          </cell>
          <cell r="DE1052">
            <v>20310.91</v>
          </cell>
          <cell r="DF1052">
            <v>20061.32</v>
          </cell>
          <cell r="DG1052">
            <v>22858.83</v>
          </cell>
          <cell r="DH1052">
            <v>22166.57</v>
          </cell>
          <cell r="EB1052">
            <v>0</v>
          </cell>
          <cell r="EC1052">
            <v>0</v>
          </cell>
          <cell r="ED1052">
            <v>0</v>
          </cell>
          <cell r="EE1052">
            <v>0</v>
          </cell>
          <cell r="EF1052">
            <v>0</v>
          </cell>
          <cell r="EG1052">
            <v>0</v>
          </cell>
          <cell r="EH1052">
            <v>0</v>
          </cell>
          <cell r="EI1052">
            <v>0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</row>
        <row r="1053">
          <cell r="A1053" t="str">
            <v>sar 4</v>
          </cell>
          <cell r="B1053" t="str">
            <v>SAR-3000-TM</v>
          </cell>
          <cell r="K1053" t="str">
            <v>TM</v>
          </cell>
          <cell r="AA1053">
            <v>19663.96</v>
          </cell>
          <cell r="AB1053">
            <v>19873.75</v>
          </cell>
          <cell r="AC1053">
            <v>19557.7</v>
          </cell>
          <cell r="AD1053">
            <v>19583.150000000001</v>
          </cell>
          <cell r="AE1053">
            <v>19620.75</v>
          </cell>
          <cell r="AF1053">
            <v>18882.150000000001</v>
          </cell>
          <cell r="AG1053">
            <v>18497.13</v>
          </cell>
          <cell r="AH1053">
            <v>18933.48</v>
          </cell>
          <cell r="AI1053">
            <v>16166.86</v>
          </cell>
          <cell r="AJ1053">
            <v>15695.01</v>
          </cell>
          <cell r="AK1053">
            <v>15824.88</v>
          </cell>
          <cell r="AL1053">
            <v>15674.05</v>
          </cell>
          <cell r="AN1053">
            <v>20301.39</v>
          </cell>
          <cell r="AO1053">
            <v>20297.439999999999</v>
          </cell>
          <cell r="AP1053">
            <v>20290.96</v>
          </cell>
          <cell r="AQ1053">
            <v>20101.84</v>
          </cell>
          <cell r="AR1053">
            <v>16335.83</v>
          </cell>
          <cell r="AS1053">
            <v>16335.8</v>
          </cell>
          <cell r="AT1053">
            <v>16335.81</v>
          </cell>
          <cell r="AU1053">
            <v>16335.81</v>
          </cell>
          <cell r="AV1053">
            <v>18002.490000000002</v>
          </cell>
          <cell r="AW1053">
            <v>18002.490000000002</v>
          </cell>
          <cell r="AX1053">
            <v>18002.490000000002</v>
          </cell>
          <cell r="AY1053">
            <v>18002.490000000002</v>
          </cell>
          <cell r="BZ1053">
            <v>0</v>
          </cell>
          <cell r="CA1053">
            <v>0</v>
          </cell>
          <cell r="CB1053">
            <v>0</v>
          </cell>
          <cell r="CV1053">
            <v>218344.83999999997</v>
          </cell>
          <cell r="CW1053">
            <v>20301.39</v>
          </cell>
          <cell r="CX1053">
            <v>20297.439999999999</v>
          </cell>
          <cell r="CY1053">
            <v>20290.96</v>
          </cell>
          <cell r="CZ1053">
            <v>20101.84</v>
          </cell>
          <cell r="DA1053">
            <v>16335.83</v>
          </cell>
          <cell r="DB1053">
            <v>16335.8</v>
          </cell>
          <cell r="DC1053">
            <v>16335.81</v>
          </cell>
          <cell r="DD1053">
            <v>16335.81</v>
          </cell>
          <cell r="DE1053">
            <v>18002.490000000002</v>
          </cell>
          <cell r="DF1053">
            <v>18002.490000000002</v>
          </cell>
          <cell r="DG1053">
            <v>18002.490000000002</v>
          </cell>
          <cell r="DH1053">
            <v>18002.490000000002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</row>
        <row r="1054">
          <cell r="A1054" t="str">
            <v>sar 4</v>
          </cell>
          <cell r="B1054" t="str">
            <v>SAR-3000-WR</v>
          </cell>
          <cell r="K1054" t="str">
            <v>WR</v>
          </cell>
          <cell r="AA1054">
            <v>10129.17</v>
          </cell>
          <cell r="AB1054">
            <v>11168.9</v>
          </cell>
          <cell r="AC1054">
            <v>14652.3</v>
          </cell>
          <cell r="AD1054">
            <v>16029.2</v>
          </cell>
          <cell r="AE1054">
            <v>16537.580000000002</v>
          </cell>
          <cell r="AF1054">
            <v>14423.68</v>
          </cell>
          <cell r="AG1054">
            <v>14345.84</v>
          </cell>
          <cell r="AH1054">
            <v>15321.41</v>
          </cell>
          <cell r="AI1054">
            <v>12321.88</v>
          </cell>
          <cell r="AJ1054">
            <v>12359.38</v>
          </cell>
          <cell r="AK1054">
            <v>12359.38</v>
          </cell>
          <cell r="AL1054">
            <v>13334.38</v>
          </cell>
          <cell r="AN1054">
            <v>12955.21</v>
          </cell>
          <cell r="AO1054">
            <v>12121.15</v>
          </cell>
          <cell r="AP1054">
            <v>12121.89</v>
          </cell>
          <cell r="AQ1054">
            <v>13242.59</v>
          </cell>
          <cell r="AR1054">
            <v>10270.48</v>
          </cell>
          <cell r="AS1054">
            <v>10000.48</v>
          </cell>
          <cell r="AT1054">
            <v>10920.94</v>
          </cell>
          <cell r="AU1054">
            <v>10217.299999999999</v>
          </cell>
          <cell r="AV1054">
            <v>11050.63</v>
          </cell>
          <cell r="AW1054">
            <v>11050.66</v>
          </cell>
          <cell r="AX1054">
            <v>11050.66</v>
          </cell>
          <cell r="AY1054">
            <v>10528.18</v>
          </cell>
          <cell r="BZ1054">
            <v>0</v>
          </cell>
          <cell r="CA1054">
            <v>0</v>
          </cell>
          <cell r="CB1054">
            <v>0</v>
          </cell>
          <cell r="CV1054">
            <v>135530.17000000001</v>
          </cell>
          <cell r="CW1054">
            <v>12955.21</v>
          </cell>
          <cell r="CX1054">
            <v>12121.15</v>
          </cell>
          <cell r="CY1054">
            <v>12121.89</v>
          </cell>
          <cell r="CZ1054">
            <v>13242.59</v>
          </cell>
          <cell r="DA1054">
            <v>10270.48</v>
          </cell>
          <cell r="DB1054">
            <v>10000.48</v>
          </cell>
          <cell r="DC1054">
            <v>10920.94</v>
          </cell>
          <cell r="DD1054">
            <v>10217.299999999999</v>
          </cell>
          <cell r="DE1054">
            <v>11050.63</v>
          </cell>
          <cell r="DF1054">
            <v>11050.66</v>
          </cell>
          <cell r="DG1054">
            <v>11050.66</v>
          </cell>
          <cell r="DH1054">
            <v>10528.18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</row>
        <row r="1055">
          <cell r="A1055" t="str">
            <v>sar 4</v>
          </cell>
          <cell r="B1055" t="str">
            <v>SAR-3001-AC</v>
          </cell>
          <cell r="K1055" t="str">
            <v>AC</v>
          </cell>
          <cell r="AA1055">
            <v>116</v>
          </cell>
          <cell r="AB1055">
            <v>23.71</v>
          </cell>
          <cell r="AC1055">
            <v>488.75</v>
          </cell>
          <cell r="AD1055">
            <v>246.11</v>
          </cell>
          <cell r="AE1055">
            <v>124.8</v>
          </cell>
          <cell r="AF1055">
            <v>93.200000000000045</v>
          </cell>
          <cell r="AG1055">
            <v>536</v>
          </cell>
          <cell r="AH1055">
            <v>743.6</v>
          </cell>
          <cell r="AI1055">
            <v>108.8</v>
          </cell>
          <cell r="AJ1055">
            <v>0</v>
          </cell>
          <cell r="AK1055">
            <v>0</v>
          </cell>
          <cell r="AL1055">
            <v>0</v>
          </cell>
          <cell r="AN1055">
            <v>0</v>
          </cell>
          <cell r="AO1055">
            <v>77.97</v>
          </cell>
          <cell r="AP1055">
            <v>0</v>
          </cell>
          <cell r="AQ1055">
            <v>0</v>
          </cell>
          <cell r="AR1055">
            <v>135.72</v>
          </cell>
          <cell r="AS1055">
            <v>0</v>
          </cell>
          <cell r="AT1055">
            <v>0</v>
          </cell>
          <cell r="AU1055">
            <v>77.22</v>
          </cell>
          <cell r="AV1055">
            <v>177.47</v>
          </cell>
          <cell r="AW1055">
            <v>0</v>
          </cell>
          <cell r="AX1055">
            <v>374.2</v>
          </cell>
          <cell r="AY1055">
            <v>30.78</v>
          </cell>
          <cell r="BZ1055">
            <v>0</v>
          </cell>
          <cell r="CA1055">
            <v>0</v>
          </cell>
          <cell r="CB1055">
            <v>0</v>
          </cell>
          <cell r="CV1055">
            <v>873.3599999999999</v>
          </cell>
          <cell r="CW1055">
            <v>0</v>
          </cell>
          <cell r="CX1055">
            <v>77.97</v>
          </cell>
          <cell r="CY1055">
            <v>0</v>
          </cell>
          <cell r="CZ1055">
            <v>0</v>
          </cell>
          <cell r="DA1055">
            <v>135.72</v>
          </cell>
          <cell r="DB1055">
            <v>0</v>
          </cell>
          <cell r="DC1055">
            <v>0</v>
          </cell>
          <cell r="DD1055">
            <v>77.22</v>
          </cell>
          <cell r="DE1055">
            <v>177.47</v>
          </cell>
          <cell r="DF1055">
            <v>0</v>
          </cell>
          <cell r="DG1055">
            <v>374.2</v>
          </cell>
          <cell r="DH1055">
            <v>30.78</v>
          </cell>
          <cell r="EB1055">
            <v>0</v>
          </cell>
          <cell r="EC1055">
            <v>0</v>
          </cell>
          <cell r="ED1055">
            <v>0</v>
          </cell>
          <cell r="EE1055">
            <v>0</v>
          </cell>
          <cell r="EF1055">
            <v>0</v>
          </cell>
          <cell r="EG1055">
            <v>0</v>
          </cell>
          <cell r="EH1055">
            <v>0</v>
          </cell>
          <cell r="EI1055">
            <v>0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</row>
        <row r="1056">
          <cell r="A1056" t="str">
            <v>sar 4</v>
          </cell>
          <cell r="B1056" t="str">
            <v>SAR-3001-CA</v>
          </cell>
          <cell r="K1056" t="str">
            <v>CA</v>
          </cell>
          <cell r="AA1056">
            <v>221.75</v>
          </cell>
          <cell r="AB1056">
            <v>19.350000000000001</v>
          </cell>
          <cell r="AC1056">
            <v>0</v>
          </cell>
          <cell r="AD1056">
            <v>0</v>
          </cell>
          <cell r="AE1056">
            <v>0</v>
          </cell>
          <cell r="AF1056">
            <v>302.23</v>
          </cell>
          <cell r="AG1056">
            <v>58.5</v>
          </cell>
          <cell r="AH1056">
            <v>0</v>
          </cell>
          <cell r="AI1056">
            <v>59.4</v>
          </cell>
          <cell r="AJ1056">
            <v>0</v>
          </cell>
          <cell r="AK1056">
            <v>0</v>
          </cell>
          <cell r="AL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8.24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BZ1056">
            <v>0</v>
          </cell>
          <cell r="CA1056">
            <v>0</v>
          </cell>
          <cell r="CB1056">
            <v>0</v>
          </cell>
          <cell r="CV1056">
            <v>8.24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8.24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</row>
        <row r="1057">
          <cell r="A1057" t="str">
            <v>sar 4</v>
          </cell>
          <cell r="B1057" t="str">
            <v>SAR-3001-CC</v>
          </cell>
          <cell r="K1057" t="str">
            <v>CC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BZ1057">
            <v>0</v>
          </cell>
          <cell r="CA1057">
            <v>0</v>
          </cell>
          <cell r="CB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</row>
        <row r="1058">
          <cell r="A1058" t="str">
            <v>sar 4</v>
          </cell>
          <cell r="B1058" t="str">
            <v>SAR-3001-CH</v>
          </cell>
          <cell r="K1058" t="str">
            <v>CH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BZ1058">
            <v>0</v>
          </cell>
          <cell r="CA1058">
            <v>0</v>
          </cell>
          <cell r="CB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  <cell r="EJ1058">
            <v>0</v>
          </cell>
          <cell r="EK1058">
            <v>0</v>
          </cell>
          <cell r="EL1058">
            <v>0</v>
          </cell>
          <cell r="EM1058">
            <v>0</v>
          </cell>
        </row>
        <row r="1059">
          <cell r="A1059" t="str">
            <v>sar 4</v>
          </cell>
          <cell r="B1059" t="str">
            <v>SAR-3001-CS</v>
          </cell>
          <cell r="K1059" t="str">
            <v>CS</v>
          </cell>
          <cell r="AA1059">
            <v>0</v>
          </cell>
          <cell r="AB1059">
            <v>37.22</v>
          </cell>
          <cell r="AC1059">
            <v>64.31</v>
          </cell>
          <cell r="AD1059">
            <v>99.72</v>
          </cell>
          <cell r="AE1059">
            <v>68.45</v>
          </cell>
          <cell r="AF1059">
            <v>30.06</v>
          </cell>
          <cell r="AG1059">
            <v>431.73</v>
          </cell>
          <cell r="AH1059">
            <v>156.11000000000001</v>
          </cell>
          <cell r="AI1059">
            <v>21.6</v>
          </cell>
          <cell r="AJ1059">
            <v>0</v>
          </cell>
          <cell r="AK1059">
            <v>0</v>
          </cell>
          <cell r="AL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BZ1059">
            <v>0</v>
          </cell>
          <cell r="CA1059">
            <v>0</v>
          </cell>
          <cell r="CB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EB1059">
            <v>0</v>
          </cell>
          <cell r="EC1059">
            <v>0</v>
          </cell>
          <cell r="ED1059">
            <v>0</v>
          </cell>
          <cell r="EE1059">
            <v>0</v>
          </cell>
          <cell r="EF1059">
            <v>0</v>
          </cell>
          <cell r="EG1059">
            <v>0</v>
          </cell>
          <cell r="EH1059">
            <v>0</v>
          </cell>
          <cell r="EI1059">
            <v>0</v>
          </cell>
          <cell r="EJ1059">
            <v>0</v>
          </cell>
          <cell r="EK1059">
            <v>0</v>
          </cell>
          <cell r="EL1059">
            <v>0</v>
          </cell>
          <cell r="EM1059">
            <v>0</v>
          </cell>
        </row>
        <row r="1060">
          <cell r="A1060" t="str">
            <v>sar 4</v>
          </cell>
          <cell r="B1060" t="str">
            <v>SAR-3001-EV</v>
          </cell>
          <cell r="K1060" t="str">
            <v>EV</v>
          </cell>
          <cell r="AA1060">
            <v>120.87</v>
          </cell>
          <cell r="AB1060">
            <v>0</v>
          </cell>
          <cell r="AC1060">
            <v>223.66</v>
          </cell>
          <cell r="AD1060">
            <v>185.94</v>
          </cell>
          <cell r="AE1060">
            <v>223.65</v>
          </cell>
          <cell r="AF1060">
            <v>39.6</v>
          </cell>
          <cell r="AG1060">
            <v>0</v>
          </cell>
          <cell r="AH1060">
            <v>207.45</v>
          </cell>
          <cell r="AI1060">
            <v>97.56</v>
          </cell>
          <cell r="AJ1060">
            <v>0</v>
          </cell>
          <cell r="AK1060">
            <v>0</v>
          </cell>
          <cell r="AL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BZ1060">
            <v>0</v>
          </cell>
          <cell r="CA1060">
            <v>0</v>
          </cell>
          <cell r="CB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EB1060">
            <v>0</v>
          </cell>
          <cell r="EC1060">
            <v>0</v>
          </cell>
          <cell r="ED1060">
            <v>0</v>
          </cell>
          <cell r="EE1060">
            <v>0</v>
          </cell>
          <cell r="EF1060">
            <v>0</v>
          </cell>
          <cell r="EG1060">
            <v>0</v>
          </cell>
          <cell r="EH1060">
            <v>0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</row>
        <row r="1061">
          <cell r="A1061" t="str">
            <v>sar 4</v>
          </cell>
          <cell r="B1061" t="str">
            <v>SAR-3001-GN</v>
          </cell>
          <cell r="K1061" t="str">
            <v>GN</v>
          </cell>
          <cell r="AA1061">
            <v>0</v>
          </cell>
          <cell r="AB1061">
            <v>0</v>
          </cell>
          <cell r="AC1061">
            <v>0</v>
          </cell>
          <cell r="AD1061">
            <v>38.79</v>
          </cell>
          <cell r="AE1061">
            <v>88.56</v>
          </cell>
          <cell r="AF1061">
            <v>18.27</v>
          </cell>
          <cell r="AG1061">
            <v>0</v>
          </cell>
          <cell r="AH1061">
            <v>0</v>
          </cell>
          <cell r="AI1061">
            <v>84.42</v>
          </cell>
          <cell r="AJ1061">
            <v>0</v>
          </cell>
          <cell r="AK1061">
            <v>0</v>
          </cell>
          <cell r="AL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BZ1061">
            <v>0</v>
          </cell>
          <cell r="CA1061">
            <v>0</v>
          </cell>
          <cell r="CB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</row>
        <row r="1062">
          <cell r="A1062" t="str">
            <v>sar 4</v>
          </cell>
          <cell r="B1062" t="str">
            <v>SAR-3001-HO</v>
          </cell>
          <cell r="K1062" t="str">
            <v>HO</v>
          </cell>
          <cell r="AA1062">
            <v>0</v>
          </cell>
          <cell r="AB1062">
            <v>37.979999999999997</v>
          </cell>
          <cell r="AC1062">
            <v>98.55</v>
          </cell>
          <cell r="AD1062">
            <v>23.4</v>
          </cell>
          <cell r="AE1062">
            <v>18.809999999999999</v>
          </cell>
          <cell r="AF1062">
            <v>63.95</v>
          </cell>
          <cell r="AG1062">
            <v>231.14</v>
          </cell>
          <cell r="AH1062">
            <v>729</v>
          </cell>
          <cell r="AI1062">
            <v>83.249999999999986</v>
          </cell>
          <cell r="AJ1062">
            <v>0</v>
          </cell>
          <cell r="AK1062">
            <v>0</v>
          </cell>
          <cell r="AL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BZ1062">
            <v>0</v>
          </cell>
          <cell r="CA1062">
            <v>0</v>
          </cell>
          <cell r="CB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</row>
        <row r="1063">
          <cell r="A1063" t="str">
            <v>sar 4</v>
          </cell>
          <cell r="B1063" t="str">
            <v>SAR-3001-LEA</v>
          </cell>
          <cell r="K1063" t="str">
            <v>LEA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BZ1063">
            <v>0</v>
          </cell>
          <cell r="CA1063">
            <v>0</v>
          </cell>
          <cell r="CB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EB1063">
            <v>0</v>
          </cell>
          <cell r="EC1063">
            <v>0</v>
          </cell>
          <cell r="ED1063">
            <v>0</v>
          </cell>
          <cell r="EE1063">
            <v>0</v>
          </cell>
          <cell r="EF1063">
            <v>0</v>
          </cell>
          <cell r="EG1063">
            <v>0</v>
          </cell>
          <cell r="EH1063">
            <v>0</v>
          </cell>
          <cell r="EI1063">
            <v>0</v>
          </cell>
          <cell r="EJ1063">
            <v>0</v>
          </cell>
          <cell r="EK1063">
            <v>0</v>
          </cell>
          <cell r="EL1063">
            <v>0</v>
          </cell>
          <cell r="EM1063">
            <v>0</v>
          </cell>
        </row>
        <row r="1064">
          <cell r="A1064" t="str">
            <v>sar 4</v>
          </cell>
          <cell r="B1064" t="str">
            <v>SAR-3001-MA</v>
          </cell>
          <cell r="K1064" t="str">
            <v>MA</v>
          </cell>
          <cell r="AA1064">
            <v>19.8</v>
          </cell>
          <cell r="AB1064">
            <v>135.54</v>
          </cell>
          <cell r="AC1064">
            <v>266.39999999999998</v>
          </cell>
          <cell r="AD1064">
            <v>73.44</v>
          </cell>
          <cell r="AE1064">
            <v>116.10000000000001</v>
          </cell>
          <cell r="AF1064">
            <v>641.16000000000008</v>
          </cell>
          <cell r="AG1064">
            <v>379.44</v>
          </cell>
          <cell r="AH1064">
            <v>763.38</v>
          </cell>
          <cell r="AI1064">
            <v>198.81</v>
          </cell>
          <cell r="AJ1064">
            <v>0</v>
          </cell>
          <cell r="AK1064">
            <v>0</v>
          </cell>
          <cell r="AL1064">
            <v>0</v>
          </cell>
          <cell r="AN1064">
            <v>0</v>
          </cell>
          <cell r="AO1064">
            <v>0</v>
          </cell>
          <cell r="AP1064">
            <v>131.4</v>
          </cell>
          <cell r="AQ1064">
            <v>0</v>
          </cell>
          <cell r="AR1064">
            <v>0</v>
          </cell>
          <cell r="AS1064">
            <v>0</v>
          </cell>
          <cell r="AT1064">
            <v>16.649999999999999</v>
          </cell>
          <cell r="AU1064">
            <v>726.62</v>
          </cell>
          <cell r="AV1064">
            <v>147.74</v>
          </cell>
          <cell r="AW1064">
            <v>0</v>
          </cell>
          <cell r="AX1064">
            <v>152.1</v>
          </cell>
          <cell r="AY1064">
            <v>113.4</v>
          </cell>
          <cell r="BZ1064">
            <v>0</v>
          </cell>
          <cell r="CA1064">
            <v>0</v>
          </cell>
          <cell r="CB1064">
            <v>0</v>
          </cell>
          <cell r="CV1064">
            <v>1287.9100000000001</v>
          </cell>
          <cell r="CW1064">
            <v>0</v>
          </cell>
          <cell r="CX1064">
            <v>0</v>
          </cell>
          <cell r="CY1064">
            <v>131.4</v>
          </cell>
          <cell r="CZ1064">
            <v>0</v>
          </cell>
          <cell r="DA1064">
            <v>0</v>
          </cell>
          <cell r="DB1064">
            <v>0</v>
          </cell>
          <cell r="DC1064">
            <v>16.649999999999999</v>
          </cell>
          <cell r="DD1064">
            <v>726.62</v>
          </cell>
          <cell r="DE1064">
            <v>147.74</v>
          </cell>
          <cell r="DF1064">
            <v>0</v>
          </cell>
          <cell r="DG1064">
            <v>152.1</v>
          </cell>
          <cell r="DH1064">
            <v>113.4</v>
          </cell>
          <cell r="EB1064">
            <v>0</v>
          </cell>
          <cell r="EC1064">
            <v>0</v>
          </cell>
          <cell r="ED1064">
            <v>0</v>
          </cell>
          <cell r="EE1064">
            <v>0</v>
          </cell>
          <cell r="EF1064">
            <v>0</v>
          </cell>
          <cell r="EG1064">
            <v>0</v>
          </cell>
          <cell r="EH1064">
            <v>0</v>
          </cell>
          <cell r="EI1064">
            <v>0</v>
          </cell>
          <cell r="EJ1064">
            <v>0</v>
          </cell>
          <cell r="EK1064">
            <v>0</v>
          </cell>
          <cell r="EL1064">
            <v>0</v>
          </cell>
          <cell r="EM1064">
            <v>0</v>
          </cell>
        </row>
        <row r="1065">
          <cell r="A1065" t="str">
            <v>sar 4</v>
          </cell>
          <cell r="B1065" t="str">
            <v>SAR-3001-MD</v>
          </cell>
          <cell r="K1065" t="str">
            <v>MD</v>
          </cell>
          <cell r="AA1065">
            <v>96.44</v>
          </cell>
          <cell r="AB1065">
            <v>0</v>
          </cell>
          <cell r="AC1065">
            <v>0</v>
          </cell>
          <cell r="AD1065">
            <v>0</v>
          </cell>
          <cell r="AE1065">
            <v>60.81</v>
          </cell>
          <cell r="AF1065">
            <v>36</v>
          </cell>
          <cell r="AG1065">
            <v>170.38</v>
          </cell>
          <cell r="AH1065">
            <v>386.49</v>
          </cell>
          <cell r="AI1065">
            <v>142.08000000000001</v>
          </cell>
          <cell r="AJ1065">
            <v>0</v>
          </cell>
          <cell r="AK1065">
            <v>0</v>
          </cell>
          <cell r="AL1065">
            <v>0</v>
          </cell>
          <cell r="AN1065">
            <v>30.01</v>
          </cell>
          <cell r="AO1065">
            <v>160.02000000000001</v>
          </cell>
          <cell r="AP1065">
            <v>184.19</v>
          </cell>
          <cell r="AQ1065">
            <v>0</v>
          </cell>
          <cell r="AR1065">
            <v>0</v>
          </cell>
          <cell r="AS1065">
            <v>0</v>
          </cell>
          <cell r="AT1065">
            <v>213.69</v>
          </cell>
          <cell r="AU1065">
            <v>230.92</v>
          </cell>
          <cell r="AV1065">
            <v>59.44</v>
          </cell>
          <cell r="AW1065">
            <v>-441.91</v>
          </cell>
          <cell r="AX1065">
            <v>359.78</v>
          </cell>
          <cell r="AY1065">
            <v>26.19</v>
          </cell>
          <cell r="BZ1065">
            <v>0</v>
          </cell>
          <cell r="CA1065">
            <v>0</v>
          </cell>
          <cell r="CB1065">
            <v>0</v>
          </cell>
          <cell r="CV1065">
            <v>822.32999999999993</v>
          </cell>
          <cell r="CW1065">
            <v>30.01</v>
          </cell>
          <cell r="CX1065">
            <v>160.02000000000001</v>
          </cell>
          <cell r="CY1065">
            <v>184.19</v>
          </cell>
          <cell r="CZ1065">
            <v>0</v>
          </cell>
          <cell r="DA1065">
            <v>0</v>
          </cell>
          <cell r="DB1065">
            <v>0</v>
          </cell>
          <cell r="DC1065">
            <v>213.69</v>
          </cell>
          <cell r="DD1065">
            <v>230.92</v>
          </cell>
          <cell r="DE1065">
            <v>59.44</v>
          </cell>
          <cell r="DF1065">
            <v>-441.91</v>
          </cell>
          <cell r="DG1065">
            <v>359.78</v>
          </cell>
          <cell r="DH1065">
            <v>26.19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  <cell r="EJ1065">
            <v>0</v>
          </cell>
          <cell r="EK1065">
            <v>0</v>
          </cell>
          <cell r="EL1065">
            <v>0</v>
          </cell>
          <cell r="EM1065">
            <v>0</v>
          </cell>
        </row>
        <row r="1066">
          <cell r="A1066" t="str">
            <v>sar 4</v>
          </cell>
          <cell r="B1066" t="str">
            <v>SAR-3001-ME</v>
          </cell>
          <cell r="K1066" t="str">
            <v>ME</v>
          </cell>
          <cell r="AA1066">
            <v>0</v>
          </cell>
          <cell r="AB1066">
            <v>0</v>
          </cell>
          <cell r="AC1066">
            <v>27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140.22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BZ1066">
            <v>0</v>
          </cell>
          <cell r="CA1066">
            <v>0</v>
          </cell>
          <cell r="CB1066">
            <v>0</v>
          </cell>
          <cell r="CV1066">
            <v>140.22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140.22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  <cell r="EJ1066">
            <v>0</v>
          </cell>
          <cell r="EK1066">
            <v>0</v>
          </cell>
          <cell r="EL1066">
            <v>0</v>
          </cell>
          <cell r="EM1066">
            <v>0</v>
          </cell>
        </row>
        <row r="1067">
          <cell r="A1067" t="str">
            <v>sar 4</v>
          </cell>
          <cell r="B1067" t="str">
            <v>SAR-3001-MI</v>
          </cell>
          <cell r="K1067" t="str">
            <v>MI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-1.4210854715202004E-14</v>
          </cell>
          <cell r="AF1067">
            <v>3.5527136788005009E-15</v>
          </cell>
          <cell r="AG1067">
            <v>0</v>
          </cell>
          <cell r="AH1067">
            <v>1.4210854715202004E-14</v>
          </cell>
          <cell r="AI1067">
            <v>-1.4210854715202004E-14</v>
          </cell>
          <cell r="AJ1067">
            <v>0</v>
          </cell>
          <cell r="AK1067">
            <v>0</v>
          </cell>
          <cell r="AL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BZ1067">
            <v>0</v>
          </cell>
          <cell r="CA1067">
            <v>0</v>
          </cell>
          <cell r="CB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  <cell r="EJ1067">
            <v>0</v>
          </cell>
          <cell r="EK1067">
            <v>0</v>
          </cell>
          <cell r="EL1067">
            <v>0</v>
          </cell>
          <cell r="EM1067">
            <v>0</v>
          </cell>
        </row>
        <row r="1068">
          <cell r="A1068" t="str">
            <v>sar 4</v>
          </cell>
          <cell r="B1068" t="str">
            <v>SAR-3001-MO</v>
          </cell>
          <cell r="K1068" t="str">
            <v>MO</v>
          </cell>
          <cell r="AA1068">
            <v>0</v>
          </cell>
          <cell r="AB1068">
            <v>0</v>
          </cell>
          <cell r="AC1068">
            <v>150</v>
          </cell>
          <cell r="AD1068">
            <v>0</v>
          </cell>
          <cell r="AE1068">
            <v>13.5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-150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BZ1068">
            <v>0</v>
          </cell>
          <cell r="CA1068">
            <v>0</v>
          </cell>
          <cell r="CB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  <cell r="EJ1068">
            <v>0</v>
          </cell>
          <cell r="EK1068">
            <v>0</v>
          </cell>
          <cell r="EL1068">
            <v>0</v>
          </cell>
          <cell r="EM1068">
            <v>0</v>
          </cell>
        </row>
        <row r="1069">
          <cell r="A1069" t="str">
            <v>sar 4</v>
          </cell>
          <cell r="B1069" t="str">
            <v>SAR-3001-PC</v>
          </cell>
          <cell r="K1069" t="str">
            <v>PC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BZ1069">
            <v>0</v>
          </cell>
          <cell r="CA1069">
            <v>0</v>
          </cell>
          <cell r="CB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EB1069">
            <v>0</v>
          </cell>
          <cell r="EC1069">
            <v>0</v>
          </cell>
          <cell r="ED1069">
            <v>0</v>
          </cell>
          <cell r="EE1069">
            <v>0</v>
          </cell>
          <cell r="EF1069">
            <v>0</v>
          </cell>
          <cell r="EG1069">
            <v>0</v>
          </cell>
          <cell r="EH1069">
            <v>0</v>
          </cell>
          <cell r="EI1069">
            <v>0</v>
          </cell>
          <cell r="EJ1069">
            <v>0</v>
          </cell>
          <cell r="EK1069">
            <v>0</v>
          </cell>
          <cell r="EL1069">
            <v>0</v>
          </cell>
          <cell r="EM1069">
            <v>0</v>
          </cell>
        </row>
        <row r="1070">
          <cell r="A1070" t="str">
            <v>sar 4</v>
          </cell>
          <cell r="B1070" t="str">
            <v>SAR-3001-SC</v>
          </cell>
          <cell r="K1070" t="str">
            <v>SC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194.01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9.59</v>
          </cell>
          <cell r="AW1070">
            <v>0</v>
          </cell>
          <cell r="AX1070">
            <v>0</v>
          </cell>
          <cell r="AY1070">
            <v>0</v>
          </cell>
          <cell r="BZ1070">
            <v>0</v>
          </cell>
          <cell r="CA1070">
            <v>0</v>
          </cell>
          <cell r="CB1070">
            <v>0</v>
          </cell>
          <cell r="CV1070">
            <v>9.59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9.59</v>
          </cell>
          <cell r="DF1070">
            <v>0</v>
          </cell>
          <cell r="DG1070">
            <v>0</v>
          </cell>
          <cell r="DH1070">
            <v>0</v>
          </cell>
          <cell r="EB1070">
            <v>0</v>
          </cell>
          <cell r="EC1070">
            <v>0</v>
          </cell>
          <cell r="ED1070">
            <v>0</v>
          </cell>
          <cell r="EE1070">
            <v>0</v>
          </cell>
          <cell r="EF1070">
            <v>0</v>
          </cell>
          <cell r="EG1070">
            <v>0</v>
          </cell>
          <cell r="EH1070">
            <v>0</v>
          </cell>
          <cell r="EI1070">
            <v>0</v>
          </cell>
          <cell r="EJ1070">
            <v>0</v>
          </cell>
          <cell r="EK1070">
            <v>0</v>
          </cell>
          <cell r="EL1070">
            <v>0</v>
          </cell>
          <cell r="EM1070">
            <v>0</v>
          </cell>
        </row>
        <row r="1071">
          <cell r="A1071" t="str">
            <v>sar 4</v>
          </cell>
          <cell r="B1071" t="str">
            <v>SAR-3001-SO</v>
          </cell>
          <cell r="K1071" t="str">
            <v>SO</v>
          </cell>
          <cell r="AA1071">
            <v>0</v>
          </cell>
          <cell r="AB1071">
            <v>0</v>
          </cell>
          <cell r="AC1071">
            <v>51.3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34.200000000000003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N1071">
            <v>0</v>
          </cell>
          <cell r="AO1071">
            <v>0</v>
          </cell>
          <cell r="AP1071">
            <v>126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123.75</v>
          </cell>
          <cell r="AV1071">
            <v>0</v>
          </cell>
          <cell r="AW1071">
            <v>0</v>
          </cell>
          <cell r="AX1071">
            <v>0</v>
          </cell>
          <cell r="AY1071">
            <v>-7.1054273576010019E-15</v>
          </cell>
          <cell r="BZ1071">
            <v>0</v>
          </cell>
          <cell r="CA1071">
            <v>0</v>
          </cell>
          <cell r="CB1071">
            <v>0</v>
          </cell>
          <cell r="CV1071">
            <v>249.75</v>
          </cell>
          <cell r="CW1071">
            <v>0</v>
          </cell>
          <cell r="CX1071">
            <v>0</v>
          </cell>
          <cell r="CY1071">
            <v>126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123.75</v>
          </cell>
          <cell r="DE1071">
            <v>0</v>
          </cell>
          <cell r="DF1071">
            <v>0</v>
          </cell>
          <cell r="DG1071">
            <v>0</v>
          </cell>
          <cell r="DH1071">
            <v>-7.1054273576010019E-15</v>
          </cell>
          <cell r="EB1071">
            <v>0</v>
          </cell>
          <cell r="EC1071">
            <v>0</v>
          </cell>
          <cell r="ED1071">
            <v>0</v>
          </cell>
          <cell r="EE1071">
            <v>0</v>
          </cell>
          <cell r="EF1071">
            <v>0</v>
          </cell>
          <cell r="EG1071">
            <v>0</v>
          </cell>
          <cell r="EH1071">
            <v>0</v>
          </cell>
          <cell r="EI1071">
            <v>0</v>
          </cell>
          <cell r="EJ1071">
            <v>0</v>
          </cell>
          <cell r="EK1071">
            <v>0</v>
          </cell>
          <cell r="EL1071">
            <v>0</v>
          </cell>
          <cell r="EM1071">
            <v>0</v>
          </cell>
        </row>
        <row r="1072">
          <cell r="A1072" t="str">
            <v>sar 4</v>
          </cell>
          <cell r="B1072" t="str">
            <v>SAR-3001-SP</v>
          </cell>
          <cell r="K1072" t="str">
            <v>SP</v>
          </cell>
          <cell r="AA1072">
            <v>0</v>
          </cell>
          <cell r="AB1072">
            <v>135.9</v>
          </cell>
          <cell r="AC1072">
            <v>157.05000000000001</v>
          </cell>
          <cell r="AD1072">
            <v>263.93</v>
          </cell>
          <cell r="AE1072">
            <v>10.9</v>
          </cell>
          <cell r="AF1072">
            <v>91.8</v>
          </cell>
          <cell r="AG1072">
            <v>218.7</v>
          </cell>
          <cell r="AH1072">
            <v>0</v>
          </cell>
          <cell r="AI1072">
            <v>237.63</v>
          </cell>
          <cell r="AJ1072">
            <v>0</v>
          </cell>
          <cell r="AK1072">
            <v>0</v>
          </cell>
          <cell r="AL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30.6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BZ1072">
            <v>0</v>
          </cell>
          <cell r="CA1072">
            <v>0</v>
          </cell>
          <cell r="CB1072">
            <v>0</v>
          </cell>
          <cell r="CV1072">
            <v>30.6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30.6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EB1072">
            <v>0</v>
          </cell>
          <cell r="EC1072">
            <v>0</v>
          </cell>
          <cell r="ED1072">
            <v>0</v>
          </cell>
          <cell r="EE1072">
            <v>0</v>
          </cell>
          <cell r="EF1072">
            <v>0</v>
          </cell>
          <cell r="EG1072">
            <v>0</v>
          </cell>
          <cell r="EH1072">
            <v>0</v>
          </cell>
          <cell r="EI1072">
            <v>0</v>
          </cell>
          <cell r="EJ1072">
            <v>0</v>
          </cell>
          <cell r="EK1072">
            <v>0</v>
          </cell>
          <cell r="EL1072">
            <v>0</v>
          </cell>
          <cell r="EM1072">
            <v>0</v>
          </cell>
        </row>
        <row r="1073">
          <cell r="A1073" t="str">
            <v>sar 4</v>
          </cell>
          <cell r="B1073" t="str">
            <v>SAR-3001-SS</v>
          </cell>
          <cell r="K1073" t="str">
            <v>SS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BZ1073">
            <v>0</v>
          </cell>
          <cell r="CA1073">
            <v>0</v>
          </cell>
          <cell r="CB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EB1073">
            <v>0</v>
          </cell>
          <cell r="EC1073">
            <v>0</v>
          </cell>
          <cell r="ED1073">
            <v>0</v>
          </cell>
          <cell r="EE1073">
            <v>0</v>
          </cell>
          <cell r="EF1073">
            <v>0</v>
          </cell>
          <cell r="EG1073">
            <v>0</v>
          </cell>
          <cell r="EH1073">
            <v>0</v>
          </cell>
          <cell r="EI1073">
            <v>0</v>
          </cell>
          <cell r="EJ1073">
            <v>0</v>
          </cell>
          <cell r="EK1073">
            <v>0</v>
          </cell>
          <cell r="EL1073">
            <v>0</v>
          </cell>
          <cell r="EM1073">
            <v>0</v>
          </cell>
        </row>
        <row r="1074">
          <cell r="A1074" t="str">
            <v>sar 4</v>
          </cell>
          <cell r="B1074" t="str">
            <v>SAR-3001-ST</v>
          </cell>
          <cell r="K1074" t="str">
            <v>ST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BZ1074">
            <v>0</v>
          </cell>
          <cell r="CA1074">
            <v>0</v>
          </cell>
          <cell r="CB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  <cell r="EJ1074">
            <v>0</v>
          </cell>
          <cell r="EK1074">
            <v>0</v>
          </cell>
          <cell r="EL1074">
            <v>0</v>
          </cell>
          <cell r="EM1074">
            <v>0</v>
          </cell>
        </row>
        <row r="1075">
          <cell r="A1075" t="str">
            <v>sar 4</v>
          </cell>
          <cell r="B1075" t="str">
            <v>SAR-3001-SW</v>
          </cell>
          <cell r="K1075" t="str">
            <v>SW</v>
          </cell>
          <cell r="AA1075">
            <v>112.95</v>
          </cell>
          <cell r="AB1075">
            <v>58.95</v>
          </cell>
          <cell r="AC1075">
            <v>135.44999999999999</v>
          </cell>
          <cell r="AD1075">
            <v>104.85</v>
          </cell>
          <cell r="AE1075">
            <v>130.5</v>
          </cell>
          <cell r="AF1075">
            <v>20.7</v>
          </cell>
          <cell r="AG1075">
            <v>0</v>
          </cell>
          <cell r="AH1075">
            <v>214.65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BZ1075">
            <v>0</v>
          </cell>
          <cell r="CA1075">
            <v>0</v>
          </cell>
          <cell r="CB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</row>
        <row r="1076">
          <cell r="A1076" t="str">
            <v>sar 4</v>
          </cell>
          <cell r="B1076" t="str">
            <v>SAR-3001-TI</v>
          </cell>
          <cell r="K1076" t="str">
            <v>TI</v>
          </cell>
          <cell r="AA1076">
            <v>87.8</v>
          </cell>
          <cell r="AB1076">
            <v>99.28</v>
          </cell>
          <cell r="AC1076">
            <v>89.45</v>
          </cell>
          <cell r="AD1076">
            <v>85.32</v>
          </cell>
          <cell r="AE1076">
            <v>169.94</v>
          </cell>
          <cell r="AF1076">
            <v>59.14</v>
          </cell>
          <cell r="AG1076">
            <v>21.6</v>
          </cell>
          <cell r="AH1076">
            <v>-604.53</v>
          </cell>
          <cell r="AI1076">
            <v>7.1054273576010019E-15</v>
          </cell>
          <cell r="AJ1076">
            <v>8.82</v>
          </cell>
          <cell r="AK1076">
            <v>0</v>
          </cell>
          <cell r="AL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60.120000000000005</v>
          </cell>
          <cell r="AV1076">
            <v>0</v>
          </cell>
          <cell r="AW1076">
            <v>71.7</v>
          </cell>
          <cell r="AX1076">
            <v>214.42</v>
          </cell>
          <cell r="AY1076">
            <v>90</v>
          </cell>
          <cell r="BZ1076">
            <v>0</v>
          </cell>
          <cell r="CA1076">
            <v>0</v>
          </cell>
          <cell r="CB1076">
            <v>0</v>
          </cell>
          <cell r="CV1076">
            <v>436.24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60.120000000000005</v>
          </cell>
          <cell r="DE1076">
            <v>0</v>
          </cell>
          <cell r="DF1076">
            <v>71.7</v>
          </cell>
          <cell r="DG1076">
            <v>214.42</v>
          </cell>
          <cell r="DH1076">
            <v>90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</row>
        <row r="1077">
          <cell r="A1077" t="str">
            <v>sar 4</v>
          </cell>
          <cell r="B1077" t="str">
            <v>SAR-3001-TM</v>
          </cell>
          <cell r="K1077" t="str">
            <v>TM</v>
          </cell>
          <cell r="AA1077">
            <v>0</v>
          </cell>
          <cell r="AB1077">
            <v>0</v>
          </cell>
          <cell r="AC1077">
            <v>851.53999999999985</v>
          </cell>
          <cell r="AD1077">
            <v>0</v>
          </cell>
          <cell r="AE1077">
            <v>19.170000000000002</v>
          </cell>
          <cell r="AF1077">
            <v>0</v>
          </cell>
          <cell r="AG1077">
            <v>87.41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26.55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BZ1077">
            <v>0</v>
          </cell>
          <cell r="CA1077">
            <v>0</v>
          </cell>
          <cell r="CB1077">
            <v>0</v>
          </cell>
          <cell r="CV1077">
            <v>26.55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26.55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</row>
        <row r="1078">
          <cell r="A1078" t="str">
            <v>sar 4</v>
          </cell>
          <cell r="B1078" t="str">
            <v>SAR-3001-WR</v>
          </cell>
          <cell r="K1078" t="str">
            <v>WR</v>
          </cell>
          <cell r="AA1078">
            <v>0</v>
          </cell>
          <cell r="AB1078">
            <v>0</v>
          </cell>
          <cell r="AC1078">
            <v>116.23</v>
          </cell>
          <cell r="AD1078">
            <v>0</v>
          </cell>
          <cell r="AE1078">
            <v>112.5</v>
          </cell>
          <cell r="AF1078">
            <v>0</v>
          </cell>
          <cell r="AG1078">
            <v>0</v>
          </cell>
          <cell r="AH1078">
            <v>30.68</v>
          </cell>
          <cell r="AI1078">
            <v>108.9</v>
          </cell>
          <cell r="AJ1078">
            <v>0</v>
          </cell>
          <cell r="AK1078">
            <v>0</v>
          </cell>
          <cell r="AL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215.1</v>
          </cell>
          <cell r="AX1078">
            <v>0</v>
          </cell>
          <cell r="AY1078">
            <v>0</v>
          </cell>
          <cell r="BZ1078">
            <v>0</v>
          </cell>
          <cell r="CA1078">
            <v>0</v>
          </cell>
          <cell r="CB1078">
            <v>0</v>
          </cell>
          <cell r="CV1078">
            <v>215.1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215.1</v>
          </cell>
          <cell r="DG1078">
            <v>0</v>
          </cell>
          <cell r="DH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</row>
        <row r="1079">
          <cell r="A1079" t="str">
            <v>sar 4</v>
          </cell>
          <cell r="B1079" t="str">
            <v>SAR-3002-AC</v>
          </cell>
          <cell r="K1079" t="str">
            <v>AC</v>
          </cell>
          <cell r="AA1079">
            <v>388.42</v>
          </cell>
          <cell r="AB1079">
            <v>305.39999999999998</v>
          </cell>
          <cell r="AC1079">
            <v>180.77</v>
          </cell>
          <cell r="AD1079">
            <v>228.22</v>
          </cell>
          <cell r="AE1079">
            <v>186.35</v>
          </cell>
          <cell r="AF1079">
            <v>182.8</v>
          </cell>
          <cell r="AG1079">
            <v>317.67</v>
          </cell>
          <cell r="AH1079">
            <v>340.33</v>
          </cell>
          <cell r="AI1079">
            <v>216.45</v>
          </cell>
          <cell r="AJ1079">
            <v>0</v>
          </cell>
          <cell r="AK1079">
            <v>0</v>
          </cell>
          <cell r="AL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20</v>
          </cell>
          <cell r="AS1079">
            <v>0</v>
          </cell>
          <cell r="AT1079">
            <v>0</v>
          </cell>
          <cell r="AU1079">
            <v>142.05000000000001</v>
          </cell>
          <cell r="AV1079">
            <v>0</v>
          </cell>
          <cell r="AW1079">
            <v>0</v>
          </cell>
          <cell r="AX1079">
            <v>20</v>
          </cell>
          <cell r="AY1079">
            <v>9.3258734068513149E-15</v>
          </cell>
          <cell r="BZ1079">
            <v>0</v>
          </cell>
          <cell r="CA1079">
            <v>0</v>
          </cell>
          <cell r="CB1079">
            <v>0</v>
          </cell>
          <cell r="CV1079">
            <v>182.05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20</v>
          </cell>
          <cell r="DB1079">
            <v>0</v>
          </cell>
          <cell r="DC1079">
            <v>0</v>
          </cell>
          <cell r="DD1079">
            <v>142.05000000000001</v>
          </cell>
          <cell r="DE1079">
            <v>0</v>
          </cell>
          <cell r="DF1079">
            <v>0</v>
          </cell>
          <cell r="DG1079">
            <v>20</v>
          </cell>
          <cell r="DH1079">
            <v>9.3258734068513149E-15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</row>
        <row r="1080">
          <cell r="A1080" t="str">
            <v>sar 4</v>
          </cell>
          <cell r="B1080" t="str">
            <v>SAR-3002-APC</v>
          </cell>
          <cell r="K1080" t="str">
            <v>APC</v>
          </cell>
          <cell r="AA1080">
            <v>485.45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BZ1080">
            <v>0</v>
          </cell>
          <cell r="CA1080">
            <v>0</v>
          </cell>
          <cell r="CB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</row>
        <row r="1081">
          <cell r="A1081" t="str">
            <v>sar 4</v>
          </cell>
          <cell r="B1081" t="str">
            <v>SAR-3002-CA</v>
          </cell>
          <cell r="K1081" t="str">
            <v>CA</v>
          </cell>
          <cell r="AA1081">
            <v>351.91000000000008</v>
          </cell>
          <cell r="AB1081">
            <v>33.840000000000003</v>
          </cell>
          <cell r="AC1081">
            <v>300.16999999999996</v>
          </cell>
          <cell r="AD1081">
            <v>57.73</v>
          </cell>
          <cell r="AE1081">
            <v>737.64</v>
          </cell>
          <cell r="AF1081">
            <v>338.24</v>
          </cell>
          <cell r="AG1081">
            <v>1736.47</v>
          </cell>
          <cell r="AH1081">
            <v>6943.03</v>
          </cell>
          <cell r="AI1081">
            <v>855.25</v>
          </cell>
          <cell r="AJ1081">
            <v>0</v>
          </cell>
          <cell r="AK1081">
            <v>0</v>
          </cell>
          <cell r="AL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4332.4699999999993</v>
          </cell>
          <cell r="AT1081">
            <v>0</v>
          </cell>
          <cell r="AU1081">
            <v>0</v>
          </cell>
          <cell r="AV1081">
            <v>0</v>
          </cell>
          <cell r="AW1081">
            <v>374.4</v>
          </cell>
          <cell r="AX1081">
            <v>606.20000000000005</v>
          </cell>
          <cell r="AY1081">
            <v>400</v>
          </cell>
          <cell r="BZ1081">
            <v>0</v>
          </cell>
          <cell r="CA1081">
            <v>0</v>
          </cell>
          <cell r="CB1081">
            <v>0</v>
          </cell>
          <cell r="CV1081">
            <v>5713.0699999999988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4332.4699999999993</v>
          </cell>
          <cell r="DC1081">
            <v>0</v>
          </cell>
          <cell r="DD1081">
            <v>0</v>
          </cell>
          <cell r="DE1081">
            <v>0</v>
          </cell>
          <cell r="DF1081">
            <v>374.4</v>
          </cell>
          <cell r="DG1081">
            <v>606.20000000000005</v>
          </cell>
          <cell r="DH1081">
            <v>400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</row>
        <row r="1082">
          <cell r="A1082" t="str">
            <v>sar 4</v>
          </cell>
          <cell r="B1082" t="str">
            <v>SAR-3002-CC</v>
          </cell>
          <cell r="K1082" t="str">
            <v>CC</v>
          </cell>
          <cell r="AA1082">
            <v>716.19</v>
          </cell>
          <cell r="AB1082">
            <v>633.21</v>
          </cell>
          <cell r="AC1082">
            <v>469.13</v>
          </cell>
          <cell r="AD1082">
            <v>329.88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8165.64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BZ1082">
            <v>0</v>
          </cell>
          <cell r="CA1082">
            <v>0</v>
          </cell>
          <cell r="CB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EB1082">
            <v>0</v>
          </cell>
          <cell r="EC1082">
            <v>0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>
            <v>0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</row>
        <row r="1083">
          <cell r="A1083" t="str">
            <v>sar 4</v>
          </cell>
          <cell r="B1083" t="str">
            <v>SAR-3002-CH</v>
          </cell>
          <cell r="K1083" t="str">
            <v>CH</v>
          </cell>
          <cell r="AA1083">
            <v>1800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BZ1083">
            <v>0</v>
          </cell>
          <cell r="CA1083">
            <v>0</v>
          </cell>
          <cell r="CB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</row>
        <row r="1084">
          <cell r="A1084" t="str">
            <v>sar 4</v>
          </cell>
          <cell r="B1084" t="str">
            <v>SAR-3002-CS</v>
          </cell>
          <cell r="K1084" t="str">
            <v>CS</v>
          </cell>
          <cell r="AA1084">
            <v>6</v>
          </cell>
          <cell r="AB1084">
            <v>111.43</v>
          </cell>
          <cell r="AC1084">
            <v>325.83</v>
          </cell>
          <cell r="AD1084">
            <v>116.57</v>
          </cell>
          <cell r="AE1084">
            <v>83.34</v>
          </cell>
          <cell r="AF1084">
            <v>448.22</v>
          </cell>
          <cell r="AG1084">
            <v>168.27</v>
          </cell>
          <cell r="AH1084">
            <v>56.59</v>
          </cell>
          <cell r="AI1084">
            <v>66.680000000000007</v>
          </cell>
          <cell r="AJ1084">
            <v>0</v>
          </cell>
          <cell r="AK1084">
            <v>0</v>
          </cell>
          <cell r="AL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-4.2632564145606011E-14</v>
          </cell>
          <cell r="BZ1084">
            <v>0</v>
          </cell>
          <cell r="CA1084">
            <v>0</v>
          </cell>
          <cell r="CB1084">
            <v>0</v>
          </cell>
          <cell r="CV1084">
            <v>-4.2632564145606011E-14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-4.2632564145606011E-14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</row>
        <row r="1085">
          <cell r="A1085" t="str">
            <v>sar 4</v>
          </cell>
          <cell r="B1085" t="str">
            <v>SAR-3002-EV</v>
          </cell>
          <cell r="K1085" t="str">
            <v>EV</v>
          </cell>
          <cell r="AA1085">
            <v>231.78</v>
          </cell>
          <cell r="AB1085">
            <v>0</v>
          </cell>
          <cell r="AC1085">
            <v>228.91</v>
          </cell>
          <cell r="AD1085">
            <v>639.91999999999996</v>
          </cell>
          <cell r="AE1085">
            <v>0</v>
          </cell>
          <cell r="AF1085">
            <v>49.73</v>
          </cell>
          <cell r="AG1085">
            <v>240.13</v>
          </cell>
          <cell r="AH1085">
            <v>45.4</v>
          </cell>
          <cell r="AI1085">
            <v>239</v>
          </cell>
          <cell r="AJ1085">
            <v>0</v>
          </cell>
          <cell r="AK1085">
            <v>0</v>
          </cell>
          <cell r="AL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-33.42</v>
          </cell>
          <cell r="AX1085">
            <v>0</v>
          </cell>
          <cell r="AY1085">
            <v>0</v>
          </cell>
          <cell r="BZ1085">
            <v>0</v>
          </cell>
          <cell r="CA1085">
            <v>0</v>
          </cell>
          <cell r="CB1085">
            <v>0</v>
          </cell>
          <cell r="CV1085">
            <v>-33.42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-33.42</v>
          </cell>
          <cell r="DG1085">
            <v>0</v>
          </cell>
          <cell r="DH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</row>
        <row r="1086">
          <cell r="A1086" t="str">
            <v>sar 4</v>
          </cell>
          <cell r="B1086" t="str">
            <v>SAR-3002-GN</v>
          </cell>
          <cell r="K1086" t="str">
            <v>GN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BZ1086">
            <v>0</v>
          </cell>
          <cell r="CA1086">
            <v>0</v>
          </cell>
          <cell r="CB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</row>
        <row r="1087">
          <cell r="A1087" t="str">
            <v>sar 4</v>
          </cell>
          <cell r="B1087" t="str">
            <v>SAR-3002-HO</v>
          </cell>
          <cell r="K1087" t="str">
            <v>HO</v>
          </cell>
          <cell r="AA1087">
            <v>110.77</v>
          </cell>
          <cell r="AB1087">
            <v>313.05</v>
          </cell>
          <cell r="AC1087">
            <v>78.41</v>
          </cell>
          <cell r="AD1087">
            <v>78.38</v>
          </cell>
          <cell r="AE1087">
            <v>439.71</v>
          </cell>
          <cell r="AF1087">
            <v>302.45</v>
          </cell>
          <cell r="AG1087">
            <v>214.48</v>
          </cell>
          <cell r="AH1087">
            <v>352.4</v>
          </cell>
          <cell r="AI1087">
            <v>27.599999999999998</v>
          </cell>
          <cell r="AJ1087">
            <v>0</v>
          </cell>
          <cell r="AK1087">
            <v>0</v>
          </cell>
          <cell r="AL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BZ1087">
            <v>0</v>
          </cell>
          <cell r="CA1087">
            <v>0</v>
          </cell>
          <cell r="CB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</row>
        <row r="1088">
          <cell r="A1088" t="str">
            <v>sar 4</v>
          </cell>
          <cell r="B1088" t="str">
            <v>SAR-3002-LEA</v>
          </cell>
          <cell r="K1088" t="str">
            <v>LEA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BZ1088">
            <v>0</v>
          </cell>
          <cell r="CA1088">
            <v>0</v>
          </cell>
          <cell r="CB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</row>
        <row r="1089">
          <cell r="A1089" t="str">
            <v>sar 4</v>
          </cell>
          <cell r="B1089" t="str">
            <v>SAR-3002-MA</v>
          </cell>
          <cell r="K1089" t="str">
            <v>MA</v>
          </cell>
          <cell r="AA1089">
            <v>16.100000000000001</v>
          </cell>
          <cell r="AB1089">
            <v>96.9</v>
          </cell>
          <cell r="AC1089">
            <v>125.6</v>
          </cell>
          <cell r="AD1089">
            <v>726</v>
          </cell>
          <cell r="AE1089">
            <v>26.05</v>
          </cell>
          <cell r="AF1089">
            <v>453.71999999999997</v>
          </cell>
          <cell r="AG1089">
            <v>175.45</v>
          </cell>
          <cell r="AH1089">
            <v>78.23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68.48</v>
          </cell>
          <cell r="AS1089">
            <v>0</v>
          </cell>
          <cell r="AT1089">
            <v>0</v>
          </cell>
          <cell r="AU1089">
            <v>190.2</v>
          </cell>
          <cell r="AV1089">
            <v>-169.98</v>
          </cell>
          <cell r="AW1089">
            <v>241.97</v>
          </cell>
          <cell r="AX1089">
            <v>60.75</v>
          </cell>
          <cell r="AY1089">
            <v>0</v>
          </cell>
          <cell r="BZ1089">
            <v>0</v>
          </cell>
          <cell r="CA1089">
            <v>0</v>
          </cell>
          <cell r="CB1089">
            <v>0</v>
          </cell>
          <cell r="CV1089">
            <v>391.42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68.48</v>
          </cell>
          <cell r="DB1089">
            <v>0</v>
          </cell>
          <cell r="DC1089">
            <v>0</v>
          </cell>
          <cell r="DD1089">
            <v>190.2</v>
          </cell>
          <cell r="DE1089">
            <v>-169.98</v>
          </cell>
          <cell r="DF1089">
            <v>241.97</v>
          </cell>
          <cell r="DG1089">
            <v>60.75</v>
          </cell>
          <cell r="DH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</row>
        <row r="1090">
          <cell r="A1090" t="str">
            <v>sar 4</v>
          </cell>
          <cell r="B1090" t="str">
            <v>SAR-3002-MD</v>
          </cell>
          <cell r="K1090" t="str">
            <v>MD</v>
          </cell>
          <cell r="AA1090">
            <v>122.86</v>
          </cell>
          <cell r="AB1090">
            <v>403.72</v>
          </cell>
          <cell r="AC1090">
            <v>201.46</v>
          </cell>
          <cell r="AD1090">
            <v>102.99</v>
          </cell>
          <cell r="AE1090">
            <v>46.73</v>
          </cell>
          <cell r="AF1090">
            <v>692.11</v>
          </cell>
          <cell r="AG1090">
            <v>652.97</v>
          </cell>
          <cell r="AH1090">
            <v>293.35000000000002</v>
          </cell>
          <cell r="AI1090">
            <v>125.27</v>
          </cell>
          <cell r="AJ1090">
            <v>0</v>
          </cell>
          <cell r="AK1090">
            <v>50</v>
          </cell>
          <cell r="AL1090">
            <v>552.41999999999996</v>
          </cell>
          <cell r="AN1090">
            <v>0</v>
          </cell>
          <cell r="AO1090">
            <v>0</v>
          </cell>
          <cell r="AP1090">
            <v>45.8</v>
          </cell>
          <cell r="AQ1090">
            <v>155.16999999999999</v>
          </cell>
          <cell r="AR1090">
            <v>103.85</v>
          </cell>
          <cell r="AS1090">
            <v>0</v>
          </cell>
          <cell r="AT1090">
            <v>92.1</v>
          </cell>
          <cell r="AU1090">
            <v>20</v>
          </cell>
          <cell r="AV1090">
            <v>191.94</v>
          </cell>
          <cell r="AW1090">
            <v>193.65</v>
          </cell>
          <cell r="AX1090">
            <v>124.92</v>
          </cell>
          <cell r="AY1090">
            <v>69.7</v>
          </cell>
          <cell r="BZ1090">
            <v>0</v>
          </cell>
          <cell r="CA1090">
            <v>0</v>
          </cell>
          <cell r="CB1090">
            <v>0</v>
          </cell>
          <cell r="CV1090">
            <v>997.12999999999988</v>
          </cell>
          <cell r="CW1090">
            <v>0</v>
          </cell>
          <cell r="CX1090">
            <v>0</v>
          </cell>
          <cell r="CY1090">
            <v>45.8</v>
          </cell>
          <cell r="CZ1090">
            <v>155.16999999999999</v>
          </cell>
          <cell r="DA1090">
            <v>103.85</v>
          </cell>
          <cell r="DB1090">
            <v>0</v>
          </cell>
          <cell r="DC1090">
            <v>92.1</v>
          </cell>
          <cell r="DD1090">
            <v>20</v>
          </cell>
          <cell r="DE1090">
            <v>191.94</v>
          </cell>
          <cell r="DF1090">
            <v>193.65</v>
          </cell>
          <cell r="DG1090">
            <v>124.92</v>
          </cell>
          <cell r="DH1090">
            <v>69.7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</row>
        <row r="1091">
          <cell r="A1091" t="str">
            <v>sar 4</v>
          </cell>
          <cell r="B1091" t="str">
            <v>SAR-3002-ME</v>
          </cell>
          <cell r="K1091" t="str">
            <v>ME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112.99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BZ1091">
            <v>0</v>
          </cell>
          <cell r="CA1091">
            <v>0</v>
          </cell>
          <cell r="CB1091">
            <v>0</v>
          </cell>
          <cell r="CV1091">
            <v>112.99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112.99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</row>
        <row r="1092">
          <cell r="A1092" t="str">
            <v>sar 4</v>
          </cell>
          <cell r="B1092" t="str">
            <v>SAR-3002-MI</v>
          </cell>
          <cell r="K1092" t="str">
            <v>MI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-1.0658141036401503E-14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BZ1092">
            <v>0</v>
          </cell>
          <cell r="CA1092">
            <v>0</v>
          </cell>
          <cell r="CB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</row>
        <row r="1093">
          <cell r="A1093" t="str">
            <v>sar 4</v>
          </cell>
          <cell r="B1093" t="str">
            <v>SAR-3002-MO</v>
          </cell>
          <cell r="K1093" t="str">
            <v>MO</v>
          </cell>
          <cell r="AA1093">
            <v>0</v>
          </cell>
          <cell r="AB1093">
            <v>48.04</v>
          </cell>
          <cell r="AC1093">
            <v>0</v>
          </cell>
          <cell r="AD1093">
            <v>0</v>
          </cell>
          <cell r="AE1093">
            <v>206.19</v>
          </cell>
          <cell r="AF1093">
            <v>38.17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BZ1093">
            <v>0</v>
          </cell>
          <cell r="CA1093">
            <v>0</v>
          </cell>
          <cell r="CB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</row>
        <row r="1094">
          <cell r="A1094" t="str">
            <v>sar 4</v>
          </cell>
          <cell r="B1094" t="str">
            <v>SAR-3002-PC</v>
          </cell>
          <cell r="K1094" t="str">
            <v>PC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N1094">
            <v>1501.84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BZ1094">
            <v>0</v>
          </cell>
          <cell r="CA1094">
            <v>0</v>
          </cell>
          <cell r="CB1094">
            <v>0</v>
          </cell>
          <cell r="CV1094">
            <v>1501.84</v>
          </cell>
          <cell r="CW1094">
            <v>1501.84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</row>
        <row r="1095">
          <cell r="A1095" t="str">
            <v>sar 4</v>
          </cell>
          <cell r="B1095" t="str">
            <v>SAR-3002-SC</v>
          </cell>
          <cell r="K1095" t="str">
            <v>SC</v>
          </cell>
          <cell r="AA1095">
            <v>0</v>
          </cell>
          <cell r="AB1095">
            <v>0</v>
          </cell>
          <cell r="AC1095">
            <v>41.71</v>
          </cell>
          <cell r="AD1095">
            <v>0</v>
          </cell>
          <cell r="AE1095">
            <v>0</v>
          </cell>
          <cell r="AF1095">
            <v>763.89</v>
          </cell>
          <cell r="AG1095">
            <v>647.02</v>
          </cell>
          <cell r="AH1095">
            <v>0</v>
          </cell>
          <cell r="AI1095">
            <v>162.25</v>
          </cell>
          <cell r="AJ1095">
            <v>0</v>
          </cell>
          <cell r="AK1095">
            <v>0</v>
          </cell>
          <cell r="AL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BZ1095">
            <v>0</v>
          </cell>
          <cell r="CA1095">
            <v>0</v>
          </cell>
          <cell r="CB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</row>
        <row r="1096">
          <cell r="A1096" t="str">
            <v>sar 4</v>
          </cell>
          <cell r="B1096" t="str">
            <v>SAR-3002-SO</v>
          </cell>
          <cell r="K1096" t="str">
            <v>SO</v>
          </cell>
          <cell r="AA1096">
            <v>0</v>
          </cell>
          <cell r="AB1096">
            <v>0</v>
          </cell>
          <cell r="AC1096">
            <v>0</v>
          </cell>
          <cell r="AD1096">
            <v>41.19</v>
          </cell>
          <cell r="AE1096">
            <v>29.48</v>
          </cell>
          <cell r="AF1096">
            <v>0</v>
          </cell>
          <cell r="AG1096">
            <v>99.99</v>
          </cell>
          <cell r="AH1096">
            <v>0</v>
          </cell>
          <cell r="AI1096">
            <v>22.22</v>
          </cell>
          <cell r="AJ1096">
            <v>0</v>
          </cell>
          <cell r="AK1096">
            <v>0</v>
          </cell>
          <cell r="AL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BZ1096">
            <v>0</v>
          </cell>
          <cell r="CA1096">
            <v>0</v>
          </cell>
          <cell r="CB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</row>
        <row r="1097">
          <cell r="A1097" t="str">
            <v>sar 4</v>
          </cell>
          <cell r="B1097" t="str">
            <v>SAR-3002-SP</v>
          </cell>
          <cell r="K1097" t="str">
            <v>SP</v>
          </cell>
          <cell r="AA1097">
            <v>849.62</v>
          </cell>
          <cell r="AB1097">
            <v>533.34</v>
          </cell>
          <cell r="AC1097">
            <v>228.73</v>
          </cell>
          <cell r="AD1097">
            <v>1250.45</v>
          </cell>
          <cell r="AE1097">
            <v>416.31</v>
          </cell>
          <cell r="AF1097">
            <v>474.6</v>
          </cell>
          <cell r="AG1097">
            <v>678.75</v>
          </cell>
          <cell r="AH1097">
            <v>135.77000000000001</v>
          </cell>
          <cell r="AI1097">
            <v>128.49</v>
          </cell>
          <cell r="AJ1097">
            <v>0</v>
          </cell>
          <cell r="AK1097">
            <v>0</v>
          </cell>
          <cell r="AL1097">
            <v>0</v>
          </cell>
          <cell r="AN1097">
            <v>26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47.52</v>
          </cell>
          <cell r="AU1097">
            <v>17.25</v>
          </cell>
          <cell r="AV1097">
            <v>0</v>
          </cell>
          <cell r="AW1097">
            <v>0</v>
          </cell>
          <cell r="AX1097">
            <v>0</v>
          </cell>
          <cell r="AY1097">
            <v>25.7</v>
          </cell>
          <cell r="BZ1097">
            <v>0</v>
          </cell>
          <cell r="CA1097">
            <v>0</v>
          </cell>
          <cell r="CB1097">
            <v>0</v>
          </cell>
          <cell r="CV1097">
            <v>116.47000000000001</v>
          </cell>
          <cell r="CW1097">
            <v>26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47.52</v>
          </cell>
          <cell r="DD1097">
            <v>17.25</v>
          </cell>
          <cell r="DE1097">
            <v>0</v>
          </cell>
          <cell r="DF1097">
            <v>0</v>
          </cell>
          <cell r="DG1097">
            <v>0</v>
          </cell>
          <cell r="DH1097">
            <v>25.7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</row>
        <row r="1098">
          <cell r="A1098" t="str">
            <v>sar 4</v>
          </cell>
          <cell r="B1098" t="str">
            <v>SAR-3002-SS</v>
          </cell>
          <cell r="K1098" t="str">
            <v>SS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BZ1098">
            <v>0</v>
          </cell>
          <cell r="CA1098">
            <v>0</v>
          </cell>
          <cell r="CB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</row>
        <row r="1099">
          <cell r="A1099" t="str">
            <v>sar 4</v>
          </cell>
          <cell r="B1099" t="str">
            <v>SAR-3002-ST</v>
          </cell>
          <cell r="K1099" t="str">
            <v>ST</v>
          </cell>
          <cell r="AA1099">
            <v>0</v>
          </cell>
          <cell r="AB1099">
            <v>136.61000000000001</v>
          </cell>
          <cell r="AC1099">
            <v>79.61</v>
          </cell>
          <cell r="AD1099">
            <v>33</v>
          </cell>
          <cell r="AE1099">
            <v>37.26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-286.48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16.66</v>
          </cell>
          <cell r="BZ1099">
            <v>0</v>
          </cell>
          <cell r="CA1099">
            <v>0</v>
          </cell>
          <cell r="CB1099">
            <v>0</v>
          </cell>
          <cell r="CV1099">
            <v>16.66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16.66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</row>
        <row r="1100">
          <cell r="A1100" t="str">
            <v>sar 4</v>
          </cell>
          <cell r="B1100" t="str">
            <v>SAR-3002-SW</v>
          </cell>
          <cell r="K1100" t="str">
            <v>SW</v>
          </cell>
          <cell r="AA1100">
            <v>16.399999999999999</v>
          </cell>
          <cell r="AB1100">
            <v>45.68</v>
          </cell>
          <cell r="AC1100">
            <v>0</v>
          </cell>
          <cell r="AD1100">
            <v>37.869999999999997</v>
          </cell>
          <cell r="AE1100">
            <v>129.75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BZ1100">
            <v>0</v>
          </cell>
          <cell r="CA1100">
            <v>0</v>
          </cell>
          <cell r="CB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</row>
        <row r="1101">
          <cell r="A1101" t="str">
            <v>sar 4</v>
          </cell>
          <cell r="B1101" t="str">
            <v>SAR-3002-TI</v>
          </cell>
          <cell r="K1101" t="str">
            <v>TI</v>
          </cell>
          <cell r="AA1101">
            <v>77.569999999999993</v>
          </cell>
          <cell r="AB1101">
            <v>143.71</v>
          </cell>
          <cell r="AC1101">
            <v>98.43</v>
          </cell>
          <cell r="AD1101">
            <v>21.3</v>
          </cell>
          <cell r="AE1101">
            <v>87.54</v>
          </cell>
          <cell r="AF1101">
            <v>4.8</v>
          </cell>
          <cell r="AG1101">
            <v>0</v>
          </cell>
          <cell r="AH1101">
            <v>-275.2</v>
          </cell>
          <cell r="AI1101">
            <v>-4.4408920985006262E-16</v>
          </cell>
          <cell r="AJ1101">
            <v>0</v>
          </cell>
          <cell r="AK1101">
            <v>0</v>
          </cell>
          <cell r="AL1101">
            <v>0</v>
          </cell>
          <cell r="AN1101">
            <v>0</v>
          </cell>
          <cell r="AO1101">
            <v>229.03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550.81999999999994</v>
          </cell>
          <cell r="AV1101">
            <v>0</v>
          </cell>
          <cell r="AW1101">
            <v>42.67</v>
          </cell>
          <cell r="AX1101">
            <v>238.87</v>
          </cell>
          <cell r="AY1101">
            <v>1.8474111129762605E-13</v>
          </cell>
          <cell r="BZ1101">
            <v>0</v>
          </cell>
          <cell r="CA1101">
            <v>0</v>
          </cell>
          <cell r="CB1101">
            <v>0</v>
          </cell>
          <cell r="CV1101">
            <v>1061.3900000000001</v>
          </cell>
          <cell r="CW1101">
            <v>0</v>
          </cell>
          <cell r="CX1101">
            <v>229.03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550.81999999999994</v>
          </cell>
          <cell r="DE1101">
            <v>0</v>
          </cell>
          <cell r="DF1101">
            <v>42.67</v>
          </cell>
          <cell r="DG1101">
            <v>238.87</v>
          </cell>
          <cell r="DH1101">
            <v>1.8474111129762605E-13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</row>
        <row r="1102">
          <cell r="A1102" t="str">
            <v>sar 4</v>
          </cell>
          <cell r="B1102" t="str">
            <v>SAR-3002-TM</v>
          </cell>
          <cell r="K1102" t="str">
            <v>TM</v>
          </cell>
          <cell r="AA1102">
            <v>-319.33999999999997</v>
          </cell>
          <cell r="AB1102">
            <v>17321.64</v>
          </cell>
          <cell r="AC1102">
            <v>814.56000000000074</v>
          </cell>
          <cell r="AD1102">
            <v>8033.3600000000006</v>
          </cell>
          <cell r="AE1102">
            <v>39929.68</v>
          </cell>
          <cell r="AF1102">
            <v>48135.43</v>
          </cell>
          <cell r="AG1102">
            <v>22925.399999999998</v>
          </cell>
          <cell r="AH1102">
            <v>5434.2400000000007</v>
          </cell>
          <cell r="AI1102">
            <v>17300</v>
          </cell>
          <cell r="AJ1102">
            <v>586.37</v>
          </cell>
          <cell r="AK1102">
            <v>0</v>
          </cell>
          <cell r="AL1102">
            <v>-3068.42</v>
          </cell>
          <cell r="AN1102">
            <v>0</v>
          </cell>
          <cell r="AO1102">
            <v>3952.73</v>
          </cell>
          <cell r="AP1102">
            <v>12490.49</v>
          </cell>
          <cell r="AQ1102">
            <v>5593.75</v>
          </cell>
          <cell r="AR1102">
            <v>60.43</v>
          </cell>
          <cell r="AS1102">
            <v>11</v>
          </cell>
          <cell r="AT1102">
            <v>937.48</v>
          </cell>
          <cell r="AU1102">
            <v>34715.43</v>
          </cell>
          <cell r="AV1102">
            <v>6935.27</v>
          </cell>
          <cell r="AW1102">
            <v>12624.58</v>
          </cell>
          <cell r="AX1102">
            <v>4489.0600000000004</v>
          </cell>
          <cell r="AY1102">
            <v>2239.25</v>
          </cell>
          <cell r="BZ1102">
            <v>0</v>
          </cell>
          <cell r="CA1102">
            <v>0</v>
          </cell>
          <cell r="CB1102">
            <v>0</v>
          </cell>
          <cell r="CV1102">
            <v>84049.47</v>
          </cell>
          <cell r="CW1102">
            <v>0</v>
          </cell>
          <cell r="CX1102">
            <v>3952.73</v>
          </cell>
          <cell r="CY1102">
            <v>12490.49</v>
          </cell>
          <cell r="CZ1102">
            <v>5593.75</v>
          </cell>
          <cell r="DA1102">
            <v>60.43</v>
          </cell>
          <cell r="DB1102">
            <v>11</v>
          </cell>
          <cell r="DC1102">
            <v>937.48</v>
          </cell>
          <cell r="DD1102">
            <v>34715.43</v>
          </cell>
          <cell r="DE1102">
            <v>6935.27</v>
          </cell>
          <cell r="DF1102">
            <v>12624.58</v>
          </cell>
          <cell r="DG1102">
            <v>4489.0600000000004</v>
          </cell>
          <cell r="DH1102">
            <v>2239.25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</row>
        <row r="1103">
          <cell r="A1103" t="str">
            <v>sar 4</v>
          </cell>
          <cell r="B1103" t="str">
            <v>SAR-3002-WR</v>
          </cell>
          <cell r="K1103" t="str">
            <v>WR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142.37</v>
          </cell>
          <cell r="AF1103">
            <v>16.440000000000001</v>
          </cell>
          <cell r="AG1103">
            <v>0</v>
          </cell>
          <cell r="AH1103">
            <v>62.35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50</v>
          </cell>
          <cell r="AR1103">
            <v>0</v>
          </cell>
          <cell r="AS1103">
            <v>0</v>
          </cell>
          <cell r="AT1103">
            <v>304.85000000000002</v>
          </cell>
          <cell r="AU1103">
            <v>56.4</v>
          </cell>
          <cell r="AV1103">
            <v>320.75</v>
          </cell>
          <cell r="AW1103">
            <v>-198</v>
          </cell>
          <cell r="AX1103">
            <v>0</v>
          </cell>
          <cell r="AY1103">
            <v>0</v>
          </cell>
          <cell r="BZ1103">
            <v>0</v>
          </cell>
          <cell r="CA1103">
            <v>0</v>
          </cell>
          <cell r="CB1103">
            <v>0</v>
          </cell>
          <cell r="CV1103">
            <v>534</v>
          </cell>
          <cell r="CW1103">
            <v>0</v>
          </cell>
          <cell r="CX1103">
            <v>0</v>
          </cell>
          <cell r="CY1103">
            <v>0</v>
          </cell>
          <cell r="CZ1103">
            <v>50</v>
          </cell>
          <cell r="DA1103">
            <v>0</v>
          </cell>
          <cell r="DB1103">
            <v>0</v>
          </cell>
          <cell r="DC1103">
            <v>304.85000000000002</v>
          </cell>
          <cell r="DD1103">
            <v>56.4</v>
          </cell>
          <cell r="DE1103">
            <v>320.75</v>
          </cell>
          <cell r="DF1103">
            <v>-198</v>
          </cell>
          <cell r="DG1103">
            <v>0</v>
          </cell>
          <cell r="DH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</row>
        <row r="1104">
          <cell r="A1104" t="str">
            <v>sar 4</v>
          </cell>
          <cell r="B1104" t="str">
            <v>SAR-3003-AC</v>
          </cell>
          <cell r="K1104" t="str">
            <v>AC</v>
          </cell>
          <cell r="AA1104">
            <v>2314.5100000000002</v>
          </cell>
          <cell r="AB1104">
            <v>2247.88</v>
          </cell>
          <cell r="AC1104">
            <v>2141.96</v>
          </cell>
          <cell r="AD1104">
            <v>2141.96</v>
          </cell>
          <cell r="AE1104">
            <v>2192.85</v>
          </cell>
          <cell r="AF1104">
            <v>2141.9499999999998</v>
          </cell>
          <cell r="AG1104">
            <v>2192.85</v>
          </cell>
          <cell r="AH1104">
            <v>2192.85</v>
          </cell>
          <cell r="AI1104">
            <v>1656.98</v>
          </cell>
          <cell r="AJ1104">
            <v>1652.01</v>
          </cell>
          <cell r="AK1104">
            <v>1793.34</v>
          </cell>
          <cell r="AL1104">
            <v>1566.54</v>
          </cell>
          <cell r="AN1104">
            <v>2973.2</v>
          </cell>
          <cell r="AO1104">
            <v>2841.3</v>
          </cell>
          <cell r="AP1104">
            <v>2653.89</v>
          </cell>
          <cell r="AQ1104">
            <v>2657.76</v>
          </cell>
          <cell r="AR1104">
            <v>2668.21</v>
          </cell>
          <cell r="AS1104">
            <v>2667.22</v>
          </cell>
          <cell r="AT1104">
            <v>2066.69</v>
          </cell>
          <cell r="AU1104">
            <v>1948.03</v>
          </cell>
          <cell r="AV1104">
            <v>2755.46</v>
          </cell>
          <cell r="AW1104">
            <v>3015.18</v>
          </cell>
          <cell r="AX1104">
            <v>2982.06</v>
          </cell>
          <cell r="AY1104">
            <v>3603.48</v>
          </cell>
          <cell r="BZ1104">
            <v>0</v>
          </cell>
          <cell r="CA1104">
            <v>0</v>
          </cell>
          <cell r="CB1104">
            <v>0</v>
          </cell>
          <cell r="CV1104">
            <v>32832.480000000003</v>
          </cell>
          <cell r="CW1104">
            <v>2973.2</v>
          </cell>
          <cell r="CX1104">
            <v>2841.3</v>
          </cell>
          <cell r="CY1104">
            <v>2653.89</v>
          </cell>
          <cell r="CZ1104">
            <v>2657.76</v>
          </cell>
          <cell r="DA1104">
            <v>2668.21</v>
          </cell>
          <cell r="DB1104">
            <v>2667.22</v>
          </cell>
          <cell r="DC1104">
            <v>2066.69</v>
          </cell>
          <cell r="DD1104">
            <v>1948.03</v>
          </cell>
          <cell r="DE1104">
            <v>2755.46</v>
          </cell>
          <cell r="DF1104">
            <v>3015.18</v>
          </cell>
          <cell r="DG1104">
            <v>2982.06</v>
          </cell>
          <cell r="DH1104">
            <v>3603.48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</row>
        <row r="1105">
          <cell r="A1105" t="str">
            <v>sar 4</v>
          </cell>
          <cell r="B1105" t="str">
            <v>SAR-3003-AP</v>
          </cell>
          <cell r="K1105" t="str">
            <v>AP</v>
          </cell>
          <cell r="AA1105">
            <v>-57.08</v>
          </cell>
          <cell r="AB1105">
            <v>38.78</v>
          </cell>
          <cell r="AC1105">
            <v>38.78</v>
          </cell>
          <cell r="AD1105">
            <v>169.56</v>
          </cell>
          <cell r="AE1105">
            <v>300.33999999999997</v>
          </cell>
          <cell r="AF1105">
            <v>300.33999999999997</v>
          </cell>
          <cell r="AG1105">
            <v>1105.29</v>
          </cell>
          <cell r="AH1105">
            <v>300.34000000000003</v>
          </cell>
          <cell r="AI1105">
            <v>300.33999999999997</v>
          </cell>
          <cell r="AJ1105">
            <v>423.92</v>
          </cell>
          <cell r="AK1105">
            <v>423.92</v>
          </cell>
          <cell r="AL1105">
            <v>624.38</v>
          </cell>
          <cell r="AN1105">
            <v>782.9</v>
          </cell>
          <cell r="AO1105">
            <v>782.93</v>
          </cell>
          <cell r="AP1105">
            <v>1026.0899999999999</v>
          </cell>
          <cell r="AQ1105">
            <v>1157.71</v>
          </cell>
          <cell r="AR1105">
            <v>974.97</v>
          </cell>
          <cell r="AS1105">
            <v>1066.3399999999999</v>
          </cell>
          <cell r="AT1105">
            <v>1066.3399999999999</v>
          </cell>
          <cell r="AU1105">
            <v>1066.3399999999999</v>
          </cell>
          <cell r="AV1105">
            <v>1121.99</v>
          </cell>
          <cell r="AW1105">
            <v>1246.6099999999999</v>
          </cell>
          <cell r="AX1105">
            <v>1246.6099999999999</v>
          </cell>
          <cell r="AY1105">
            <v>1374.9</v>
          </cell>
          <cell r="BZ1105">
            <v>0</v>
          </cell>
          <cell r="CA1105">
            <v>0</v>
          </cell>
          <cell r="CB1105">
            <v>0</v>
          </cell>
          <cell r="CV1105">
            <v>12913.730000000001</v>
          </cell>
          <cell r="CW1105">
            <v>782.9</v>
          </cell>
          <cell r="CX1105">
            <v>782.93</v>
          </cell>
          <cell r="CY1105">
            <v>1026.0899999999999</v>
          </cell>
          <cell r="CZ1105">
            <v>1157.71</v>
          </cell>
          <cell r="DA1105">
            <v>974.97</v>
          </cell>
          <cell r="DB1105">
            <v>1066.3399999999999</v>
          </cell>
          <cell r="DC1105">
            <v>1066.3399999999999</v>
          </cell>
          <cell r="DD1105">
            <v>1066.3399999999999</v>
          </cell>
          <cell r="DE1105">
            <v>1121.99</v>
          </cell>
          <cell r="DF1105">
            <v>1246.6099999999999</v>
          </cell>
          <cell r="DG1105">
            <v>1246.6099999999999</v>
          </cell>
          <cell r="DH1105">
            <v>1374.9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</row>
        <row r="1106">
          <cell r="A1106" t="str">
            <v>sar 4</v>
          </cell>
          <cell r="B1106" t="str">
            <v>SAR-3003-APC</v>
          </cell>
          <cell r="K1106" t="str">
            <v>APC</v>
          </cell>
          <cell r="AA1106">
            <v>3845.95</v>
          </cell>
          <cell r="AB1106">
            <v>4381.62</v>
          </cell>
          <cell r="AC1106">
            <v>2641.86</v>
          </cell>
          <cell r="AD1106">
            <v>3861.51</v>
          </cell>
          <cell r="AE1106">
            <v>3724.56</v>
          </cell>
          <cell r="AF1106">
            <v>2236.85</v>
          </cell>
          <cell r="AG1106">
            <v>2282.4299999999998</v>
          </cell>
          <cell r="AH1106">
            <v>2255.0500000000002</v>
          </cell>
          <cell r="AI1106">
            <v>1438.19</v>
          </cell>
          <cell r="AJ1106">
            <v>1455.03</v>
          </cell>
          <cell r="AK1106">
            <v>1443.43</v>
          </cell>
          <cell r="AL1106">
            <v>1455.66</v>
          </cell>
          <cell r="AN1106">
            <v>1443.43</v>
          </cell>
          <cell r="AO1106">
            <v>1599.61</v>
          </cell>
          <cell r="AP1106">
            <v>1285</v>
          </cell>
          <cell r="AQ1106">
            <v>1295.77</v>
          </cell>
          <cell r="AR1106">
            <v>1048.52</v>
          </cell>
          <cell r="AS1106">
            <v>1131.4000000000001</v>
          </cell>
          <cell r="AT1106">
            <v>1023.9</v>
          </cell>
          <cell r="AU1106">
            <v>1206.23</v>
          </cell>
          <cell r="AV1106">
            <v>1293.03</v>
          </cell>
          <cell r="AW1106">
            <v>1243.8900000000001</v>
          </cell>
          <cell r="AX1106">
            <v>1376.37</v>
          </cell>
          <cell r="AY1106">
            <v>1333.71</v>
          </cell>
          <cell r="BZ1106">
            <v>0</v>
          </cell>
          <cell r="CA1106">
            <v>0</v>
          </cell>
          <cell r="CB1106">
            <v>0</v>
          </cell>
          <cell r="CV1106">
            <v>15280.859999999997</v>
          </cell>
          <cell r="CW1106">
            <v>1443.43</v>
          </cell>
          <cell r="CX1106">
            <v>1599.61</v>
          </cell>
          <cell r="CY1106">
            <v>1285</v>
          </cell>
          <cell r="CZ1106">
            <v>1295.77</v>
          </cell>
          <cell r="DA1106">
            <v>1048.52</v>
          </cell>
          <cell r="DB1106">
            <v>1131.4000000000001</v>
          </cell>
          <cell r="DC1106">
            <v>1023.9</v>
          </cell>
          <cell r="DD1106">
            <v>1206.23</v>
          </cell>
          <cell r="DE1106">
            <v>1293.03</v>
          </cell>
          <cell r="DF1106">
            <v>1243.8900000000001</v>
          </cell>
          <cell r="DG1106">
            <v>1376.37</v>
          </cell>
          <cell r="DH1106">
            <v>1333.71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</row>
        <row r="1107">
          <cell r="A1107" t="str">
            <v>sar 4</v>
          </cell>
          <cell r="B1107" t="str">
            <v>SAR-3003-CA</v>
          </cell>
          <cell r="K1107" t="str">
            <v>CA</v>
          </cell>
          <cell r="AA1107">
            <v>5609.73</v>
          </cell>
          <cell r="AB1107">
            <v>7791.61</v>
          </cell>
          <cell r="AC1107">
            <v>5624.81</v>
          </cell>
          <cell r="AD1107">
            <v>5401.98</v>
          </cell>
          <cell r="AE1107">
            <v>5187.29</v>
          </cell>
          <cell r="AF1107">
            <v>5607.61</v>
          </cell>
          <cell r="AG1107">
            <v>5868.05</v>
          </cell>
          <cell r="AH1107">
            <v>5614.9000000000005</v>
          </cell>
          <cell r="AI1107">
            <v>4604.63</v>
          </cell>
          <cell r="AJ1107">
            <v>3038.19</v>
          </cell>
          <cell r="AK1107">
            <v>2978.63</v>
          </cell>
          <cell r="AL1107">
            <v>3036.7</v>
          </cell>
          <cell r="AN1107">
            <v>3446.76</v>
          </cell>
          <cell r="AO1107">
            <v>2920.7</v>
          </cell>
          <cell r="AP1107">
            <v>4056.94</v>
          </cell>
          <cell r="AQ1107">
            <v>4660.68</v>
          </cell>
          <cell r="AR1107">
            <v>4666.72</v>
          </cell>
          <cell r="AS1107">
            <v>8067.08</v>
          </cell>
          <cell r="AT1107">
            <v>5044.21</v>
          </cell>
          <cell r="AU1107">
            <v>4655.9799999999996</v>
          </cell>
          <cell r="AV1107">
            <v>4763.51</v>
          </cell>
          <cell r="AW1107">
            <v>3692.05</v>
          </cell>
          <cell r="AX1107">
            <v>6505.57</v>
          </cell>
          <cell r="AY1107">
            <v>6713.2</v>
          </cell>
          <cell r="BZ1107">
            <v>0</v>
          </cell>
          <cell r="CA1107">
            <v>0</v>
          </cell>
          <cell r="CB1107">
            <v>0</v>
          </cell>
          <cell r="CV1107">
            <v>59193.399999999994</v>
          </cell>
          <cell r="CW1107">
            <v>3446.76</v>
          </cell>
          <cell r="CX1107">
            <v>2920.7</v>
          </cell>
          <cell r="CY1107">
            <v>4056.94</v>
          </cell>
          <cell r="CZ1107">
            <v>4660.68</v>
          </cell>
          <cell r="DA1107">
            <v>4666.72</v>
          </cell>
          <cell r="DB1107">
            <v>8067.08</v>
          </cell>
          <cell r="DC1107">
            <v>5044.21</v>
          </cell>
          <cell r="DD1107">
            <v>4655.9799999999996</v>
          </cell>
          <cell r="DE1107">
            <v>4763.51</v>
          </cell>
          <cell r="DF1107">
            <v>3692.05</v>
          </cell>
          <cell r="DG1107">
            <v>6505.57</v>
          </cell>
          <cell r="DH1107">
            <v>6713.2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</row>
        <row r="1108">
          <cell r="A1108" t="str">
            <v>sar 4</v>
          </cell>
          <cell r="B1108" t="str">
            <v>SAR-3003-CC</v>
          </cell>
          <cell r="K1108" t="str">
            <v>CC</v>
          </cell>
          <cell r="AA1108">
            <v>2076.4899999999998</v>
          </cell>
          <cell r="AB1108">
            <v>2197.23</v>
          </cell>
          <cell r="AC1108">
            <v>2076.48</v>
          </cell>
          <cell r="AD1108">
            <v>2076.48</v>
          </cell>
          <cell r="AE1108">
            <v>2141.4299999999998</v>
          </cell>
          <cell r="AF1108">
            <v>2141.4299999999998</v>
          </cell>
          <cell r="AG1108">
            <v>2141.4299999999998</v>
          </cell>
          <cell r="AH1108">
            <v>2141.4299999999998</v>
          </cell>
          <cell r="AI1108">
            <v>1538.69</v>
          </cell>
          <cell r="AJ1108">
            <v>1957.69</v>
          </cell>
          <cell r="AK1108">
            <v>1537.23</v>
          </cell>
          <cell r="AL1108">
            <v>1568.46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BZ1108">
            <v>0</v>
          </cell>
          <cell r="CA1108">
            <v>0</v>
          </cell>
          <cell r="CB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</row>
        <row r="1109">
          <cell r="A1109" t="str">
            <v>sar 4</v>
          </cell>
          <cell r="B1109" t="str">
            <v>SAR-3003-CH</v>
          </cell>
          <cell r="K1109" t="str">
            <v>CH</v>
          </cell>
          <cell r="AA1109">
            <v>14415.08</v>
          </cell>
          <cell r="AB1109">
            <v>14409.33</v>
          </cell>
          <cell r="AC1109">
            <v>14409.33</v>
          </cell>
          <cell r="AD1109">
            <v>14409.33</v>
          </cell>
          <cell r="AE1109">
            <v>14409.33</v>
          </cell>
          <cell r="AF1109">
            <v>14655.11</v>
          </cell>
          <cell r="AG1109">
            <v>14655.11</v>
          </cell>
          <cell r="AH1109">
            <v>14655.11</v>
          </cell>
          <cell r="AI1109">
            <v>11143.53</v>
          </cell>
          <cell r="AJ1109">
            <v>11013.98</v>
          </cell>
          <cell r="AK1109">
            <v>11008.97</v>
          </cell>
          <cell r="AL1109">
            <v>11175.94</v>
          </cell>
          <cell r="AN1109">
            <v>11024.149999999998</v>
          </cell>
          <cell r="AO1109">
            <v>10896.94</v>
          </cell>
          <cell r="AP1109">
            <v>10804.77</v>
          </cell>
          <cell r="AQ1109">
            <v>10804.77</v>
          </cell>
          <cell r="AR1109">
            <v>10804.74</v>
          </cell>
          <cell r="AS1109">
            <v>10804.76</v>
          </cell>
          <cell r="AT1109">
            <v>10422.700000000001</v>
          </cell>
          <cell r="AU1109">
            <v>9827.24</v>
          </cell>
          <cell r="AV1109">
            <v>9942.24</v>
          </cell>
          <cell r="AW1109">
            <v>10247.82</v>
          </cell>
          <cell r="AX1109">
            <v>10247.82</v>
          </cell>
          <cell r="AY1109">
            <v>10247.83</v>
          </cell>
          <cell r="BZ1109">
            <v>0</v>
          </cell>
          <cell r="CA1109">
            <v>0</v>
          </cell>
          <cell r="CB1109">
            <v>0</v>
          </cell>
          <cell r="CV1109">
            <v>126075.78000000001</v>
          </cell>
          <cell r="CW1109">
            <v>11024.149999999998</v>
          </cell>
          <cell r="CX1109">
            <v>10896.94</v>
          </cell>
          <cell r="CY1109">
            <v>10804.77</v>
          </cell>
          <cell r="CZ1109">
            <v>10804.77</v>
          </cell>
          <cell r="DA1109">
            <v>10804.74</v>
          </cell>
          <cell r="DB1109">
            <v>10804.76</v>
          </cell>
          <cell r="DC1109">
            <v>10422.700000000001</v>
          </cell>
          <cell r="DD1109">
            <v>9827.24</v>
          </cell>
          <cell r="DE1109">
            <v>9942.24</v>
          </cell>
          <cell r="DF1109">
            <v>10247.82</v>
          </cell>
          <cell r="DG1109">
            <v>10247.82</v>
          </cell>
          <cell r="DH1109">
            <v>10247.83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</row>
        <row r="1110">
          <cell r="A1110" t="str">
            <v>sar 4</v>
          </cell>
          <cell r="B1110" t="str">
            <v>SAR-3003-CS</v>
          </cell>
          <cell r="K1110" t="str">
            <v>CS</v>
          </cell>
          <cell r="AA1110">
            <v>645.41999999999996</v>
          </cell>
          <cell r="AB1110">
            <v>954.49</v>
          </cell>
          <cell r="AC1110">
            <v>576.41999999999996</v>
          </cell>
          <cell r="AD1110">
            <v>668.42</v>
          </cell>
          <cell r="AE1110">
            <v>723.16</v>
          </cell>
          <cell r="AF1110">
            <v>539.89999999999964</v>
          </cell>
          <cell r="AG1110">
            <v>399.64</v>
          </cell>
          <cell r="AH1110">
            <v>413.44</v>
          </cell>
          <cell r="AI1110">
            <v>376.56</v>
          </cell>
          <cell r="AJ1110">
            <v>374.69</v>
          </cell>
          <cell r="AK1110">
            <v>374.69</v>
          </cell>
          <cell r="AL1110">
            <v>374.69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BZ1110">
            <v>0</v>
          </cell>
          <cell r="CA1110">
            <v>0</v>
          </cell>
          <cell r="CB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</row>
        <row r="1111">
          <cell r="A1111" t="str">
            <v>sar 4</v>
          </cell>
          <cell r="B1111" t="str">
            <v>SAR-3003-EV</v>
          </cell>
          <cell r="K1111" t="str">
            <v>EV</v>
          </cell>
          <cell r="AA1111">
            <v>1214.5999999999999</v>
          </cell>
          <cell r="AB1111">
            <v>1559.09</v>
          </cell>
          <cell r="AC1111">
            <v>1230.81</v>
          </cell>
          <cell r="AD1111">
            <v>1430.99</v>
          </cell>
          <cell r="AE1111">
            <v>1673.17</v>
          </cell>
          <cell r="AF1111">
            <v>1796.6</v>
          </cell>
          <cell r="AG1111">
            <v>1675.68</v>
          </cell>
          <cell r="AH1111">
            <v>1219.53</v>
          </cell>
          <cell r="AI1111">
            <v>815.77</v>
          </cell>
          <cell r="AJ1111">
            <v>816.42</v>
          </cell>
          <cell r="AK1111">
            <v>803.68</v>
          </cell>
          <cell r="AL1111">
            <v>803.68</v>
          </cell>
          <cell r="AN1111">
            <v>1182.3499999999999</v>
          </cell>
          <cell r="AO1111">
            <v>1013.88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472.32</v>
          </cell>
          <cell r="AY1111">
            <v>487.6</v>
          </cell>
          <cell r="BZ1111">
            <v>0</v>
          </cell>
          <cell r="CA1111">
            <v>0</v>
          </cell>
          <cell r="CB1111">
            <v>0</v>
          </cell>
          <cell r="CV1111">
            <v>3156.15</v>
          </cell>
          <cell r="CW1111">
            <v>1182.3499999999999</v>
          </cell>
          <cell r="CX1111">
            <v>1013.88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472.32</v>
          </cell>
          <cell r="DH1111">
            <v>487.6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</row>
        <row r="1112">
          <cell r="A1112" t="str">
            <v>sar 4</v>
          </cell>
          <cell r="B1112" t="str">
            <v>SAR-3003-GN</v>
          </cell>
          <cell r="K1112" t="str">
            <v>GN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BZ1112">
            <v>0</v>
          </cell>
          <cell r="CA1112">
            <v>0</v>
          </cell>
          <cell r="CB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</row>
        <row r="1113">
          <cell r="A1113" t="str">
            <v>sar 4</v>
          </cell>
          <cell r="B1113" t="str">
            <v>SAR-3003-HO</v>
          </cell>
          <cell r="K1113" t="str">
            <v>HO</v>
          </cell>
          <cell r="AA1113">
            <v>2662.68</v>
          </cell>
          <cell r="AB1113">
            <v>3543.75</v>
          </cell>
          <cell r="AC1113">
            <v>2967.73</v>
          </cell>
          <cell r="AD1113">
            <v>2908.4</v>
          </cell>
          <cell r="AE1113">
            <v>1510.21</v>
          </cell>
          <cell r="AF1113">
            <v>8355.6299999999992</v>
          </cell>
          <cell r="AG1113">
            <v>1804.49</v>
          </cell>
          <cell r="AH1113">
            <v>1782.07</v>
          </cell>
          <cell r="AI1113">
            <v>1442.16</v>
          </cell>
          <cell r="AJ1113">
            <v>1109.69</v>
          </cell>
          <cell r="AK1113">
            <v>1094.56</v>
          </cell>
          <cell r="AL1113">
            <v>-2855.85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BZ1113">
            <v>0</v>
          </cell>
          <cell r="CA1113">
            <v>0</v>
          </cell>
          <cell r="CB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</row>
        <row r="1114">
          <cell r="A1114" t="str">
            <v>sar 4</v>
          </cell>
          <cell r="B1114" t="str">
            <v>SAR-3003-MA</v>
          </cell>
          <cell r="K1114" t="str">
            <v>MA</v>
          </cell>
          <cell r="AA1114">
            <v>2267.6999999999998</v>
          </cell>
          <cell r="AB1114">
            <v>3495.52</v>
          </cell>
          <cell r="AC1114">
            <v>2290.6999999999998</v>
          </cell>
          <cell r="AD1114">
            <v>2658.03</v>
          </cell>
          <cell r="AE1114">
            <v>2817.64</v>
          </cell>
          <cell r="AF1114">
            <v>2874.26</v>
          </cell>
          <cell r="AG1114">
            <v>2874.26</v>
          </cell>
          <cell r="AH1114">
            <v>2874.26</v>
          </cell>
          <cell r="AI1114">
            <v>2674.53</v>
          </cell>
          <cell r="AJ1114">
            <v>2099.0300000000002</v>
          </cell>
          <cell r="AK1114">
            <v>2182.15</v>
          </cell>
          <cell r="AL1114">
            <v>1967.51</v>
          </cell>
          <cell r="AN1114">
            <v>2017.75</v>
          </cell>
          <cell r="AO1114">
            <v>1828.65</v>
          </cell>
          <cell r="AP1114">
            <v>1341.38</v>
          </cell>
          <cell r="AQ1114">
            <v>1361.8</v>
          </cell>
          <cell r="AR1114">
            <v>1359.81</v>
          </cell>
          <cell r="AS1114">
            <v>2445.38</v>
          </cell>
          <cell r="AT1114">
            <v>1341.38</v>
          </cell>
          <cell r="AU1114">
            <v>1559.49</v>
          </cell>
          <cell r="AV1114">
            <v>1287.44</v>
          </cell>
          <cell r="AW1114">
            <v>1279.9100000000001</v>
          </cell>
          <cell r="AX1114">
            <v>1407.29</v>
          </cell>
          <cell r="AY1114">
            <v>1407.29</v>
          </cell>
          <cell r="BZ1114">
            <v>0</v>
          </cell>
          <cell r="CA1114">
            <v>0</v>
          </cell>
          <cell r="CB1114">
            <v>0</v>
          </cell>
          <cell r="CV1114">
            <v>18637.570000000003</v>
          </cell>
          <cell r="CW1114">
            <v>2017.75</v>
          </cell>
          <cell r="CX1114">
            <v>1828.65</v>
          </cell>
          <cell r="CY1114">
            <v>1341.38</v>
          </cell>
          <cell r="CZ1114">
            <v>1361.8</v>
          </cell>
          <cell r="DA1114">
            <v>1359.81</v>
          </cell>
          <cell r="DB1114">
            <v>2445.38</v>
          </cell>
          <cell r="DC1114">
            <v>1341.38</v>
          </cell>
          <cell r="DD1114">
            <v>1559.49</v>
          </cell>
          <cell r="DE1114">
            <v>1287.44</v>
          </cell>
          <cell r="DF1114">
            <v>1279.9100000000001</v>
          </cell>
          <cell r="DG1114">
            <v>1407.29</v>
          </cell>
          <cell r="DH1114">
            <v>1407.29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</row>
        <row r="1115">
          <cell r="A1115" t="str">
            <v>sar 4</v>
          </cell>
          <cell r="B1115" t="str">
            <v>SAR-3003-MD</v>
          </cell>
          <cell r="K1115" t="str">
            <v>MD</v>
          </cell>
          <cell r="AA1115">
            <v>2665.04</v>
          </cell>
          <cell r="AB1115">
            <v>2665.05</v>
          </cell>
          <cell r="AC1115">
            <v>2665.05</v>
          </cell>
          <cell r="AD1115">
            <v>2665.05</v>
          </cell>
          <cell r="AE1115">
            <v>2665.05</v>
          </cell>
          <cell r="AF1115">
            <v>2682.17</v>
          </cell>
          <cell r="AG1115">
            <v>2682.17</v>
          </cell>
          <cell r="AH1115">
            <v>2682.17</v>
          </cell>
          <cell r="AI1115">
            <v>1865.01</v>
          </cell>
          <cell r="AJ1115">
            <v>1920.56</v>
          </cell>
          <cell r="AK1115">
            <v>1907.9</v>
          </cell>
          <cell r="AL1115">
            <v>1896.44</v>
          </cell>
          <cell r="AN1115">
            <v>1920.7699999999998</v>
          </cell>
          <cell r="AO1115">
            <v>1885.9</v>
          </cell>
          <cell r="AP1115">
            <v>1879.19</v>
          </cell>
          <cell r="AQ1115">
            <v>1892.16</v>
          </cell>
          <cell r="AR1115">
            <v>2193.14</v>
          </cell>
          <cell r="AS1115">
            <v>1227.49</v>
          </cell>
          <cell r="AT1115">
            <v>3825.51</v>
          </cell>
          <cell r="AU1115">
            <v>1225.8900000000001</v>
          </cell>
          <cell r="AV1115">
            <v>1395.99</v>
          </cell>
          <cell r="AW1115">
            <v>1393.23</v>
          </cell>
          <cell r="AX1115">
            <v>1393.23</v>
          </cell>
          <cell r="AY1115">
            <v>1393.23</v>
          </cell>
          <cell r="BZ1115">
            <v>0</v>
          </cell>
          <cell r="CA1115">
            <v>0</v>
          </cell>
          <cell r="CB1115">
            <v>0</v>
          </cell>
          <cell r="CV1115">
            <v>21625.73</v>
          </cell>
          <cell r="CW1115">
            <v>1920.7699999999998</v>
          </cell>
          <cell r="CX1115">
            <v>1885.9</v>
          </cell>
          <cell r="CY1115">
            <v>1879.19</v>
          </cell>
          <cell r="CZ1115">
            <v>1892.16</v>
          </cell>
          <cell r="DA1115">
            <v>2193.14</v>
          </cell>
          <cell r="DB1115">
            <v>1227.49</v>
          </cell>
          <cell r="DC1115">
            <v>3825.51</v>
          </cell>
          <cell r="DD1115">
            <v>1225.8900000000001</v>
          </cell>
          <cell r="DE1115">
            <v>1395.99</v>
          </cell>
          <cell r="DF1115">
            <v>1393.23</v>
          </cell>
          <cell r="DG1115">
            <v>1393.23</v>
          </cell>
          <cell r="DH1115">
            <v>1393.23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</row>
        <row r="1116">
          <cell r="A1116" t="str">
            <v>sar 4</v>
          </cell>
          <cell r="B1116" t="str">
            <v>SAR-3003-ME</v>
          </cell>
          <cell r="K1116" t="str">
            <v>ME</v>
          </cell>
          <cell r="AA1116">
            <v>695.74</v>
          </cell>
          <cell r="AB1116">
            <v>884.11</v>
          </cell>
          <cell r="AC1116">
            <v>617.74</v>
          </cell>
          <cell r="AD1116">
            <v>586.07000000000005</v>
          </cell>
          <cell r="AE1116">
            <v>547.07000000000005</v>
          </cell>
          <cell r="AF1116">
            <v>536.45000000000005</v>
          </cell>
          <cell r="AG1116">
            <v>507.91</v>
          </cell>
          <cell r="AH1116">
            <v>529.32000000000005</v>
          </cell>
          <cell r="AI1116">
            <v>351.29</v>
          </cell>
          <cell r="AJ1116">
            <v>364.06</v>
          </cell>
          <cell r="AK1116">
            <v>377.67</v>
          </cell>
          <cell r="AL1116">
            <v>341.39</v>
          </cell>
          <cell r="AN1116">
            <v>346.57</v>
          </cell>
          <cell r="AO1116">
            <v>346.61</v>
          </cell>
          <cell r="AP1116">
            <v>341.53</v>
          </cell>
          <cell r="AQ1116">
            <v>399.76</v>
          </cell>
          <cell r="AR1116">
            <v>299.70999999999998</v>
          </cell>
          <cell r="AS1116">
            <v>356.61</v>
          </cell>
          <cell r="AT1116">
            <v>299.70999999999998</v>
          </cell>
          <cell r="AU1116">
            <v>299.70999999999998</v>
          </cell>
          <cell r="AV1116">
            <v>357.21</v>
          </cell>
          <cell r="AW1116">
            <v>358.26</v>
          </cell>
          <cell r="AX1116">
            <v>377.88</v>
          </cell>
          <cell r="AY1116">
            <v>420.27</v>
          </cell>
          <cell r="BZ1116">
            <v>0</v>
          </cell>
          <cell r="CA1116">
            <v>0</v>
          </cell>
          <cell r="CB1116">
            <v>0</v>
          </cell>
          <cell r="CV1116">
            <v>4203.83</v>
          </cell>
          <cell r="CW1116">
            <v>346.57</v>
          </cell>
          <cell r="CX1116">
            <v>346.61</v>
          </cell>
          <cell r="CY1116">
            <v>341.53</v>
          </cell>
          <cell r="CZ1116">
            <v>399.76</v>
          </cell>
          <cell r="DA1116">
            <v>299.70999999999998</v>
          </cell>
          <cell r="DB1116">
            <v>356.61</v>
          </cell>
          <cell r="DC1116">
            <v>299.70999999999998</v>
          </cell>
          <cell r="DD1116">
            <v>299.70999999999998</v>
          </cell>
          <cell r="DE1116">
            <v>357.21</v>
          </cell>
          <cell r="DF1116">
            <v>358.26</v>
          </cell>
          <cell r="DG1116">
            <v>377.88</v>
          </cell>
          <cell r="DH1116">
            <v>420.27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</row>
        <row r="1117">
          <cell r="A1117" t="str">
            <v>sar 4</v>
          </cell>
          <cell r="B1117" t="str">
            <v>SAR-3003-MI</v>
          </cell>
          <cell r="K1117" t="str">
            <v>MI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BZ1117">
            <v>0</v>
          </cell>
          <cell r="CA1117">
            <v>0</v>
          </cell>
          <cell r="CB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</row>
        <row r="1118">
          <cell r="A1118" t="str">
            <v>sar 4</v>
          </cell>
          <cell r="B1118" t="str">
            <v>SAR-3003-MO</v>
          </cell>
          <cell r="K1118" t="str">
            <v>MO</v>
          </cell>
          <cell r="AA1118">
            <v>918.68</v>
          </cell>
          <cell r="AB1118">
            <v>1389.95</v>
          </cell>
          <cell r="AC1118">
            <v>918.68</v>
          </cell>
          <cell r="AD1118">
            <v>956.63</v>
          </cell>
          <cell r="AE1118">
            <v>918.68</v>
          </cell>
          <cell r="AF1118">
            <v>918.68</v>
          </cell>
          <cell r="AG1118">
            <v>918.68</v>
          </cell>
          <cell r="AH1118">
            <v>918.68</v>
          </cell>
          <cell r="AI1118">
            <v>726.35</v>
          </cell>
          <cell r="AJ1118">
            <v>726.14</v>
          </cell>
          <cell r="AK1118">
            <v>726.14</v>
          </cell>
          <cell r="AL1118">
            <v>726.14</v>
          </cell>
          <cell r="AN1118">
            <v>726.14</v>
          </cell>
          <cell r="AO1118">
            <v>903.96</v>
          </cell>
          <cell r="AP1118">
            <v>552.08000000000004</v>
          </cell>
          <cell r="AQ1118">
            <v>552.08000000000004</v>
          </cell>
          <cell r="AR1118">
            <v>440.1</v>
          </cell>
          <cell r="AS1118">
            <v>502.25</v>
          </cell>
          <cell r="AT1118">
            <v>542.65</v>
          </cell>
          <cell r="AU1118">
            <v>540.66999999999996</v>
          </cell>
          <cell r="AV1118">
            <v>604.66999999999996</v>
          </cell>
          <cell r="AW1118">
            <v>600.73</v>
          </cell>
          <cell r="AX1118">
            <v>597.59</v>
          </cell>
          <cell r="AY1118">
            <v>624.55999999999995</v>
          </cell>
          <cell r="BZ1118">
            <v>0</v>
          </cell>
          <cell r="CA1118">
            <v>0</v>
          </cell>
          <cell r="CB1118">
            <v>0</v>
          </cell>
          <cell r="CV1118">
            <v>7187.48</v>
          </cell>
          <cell r="CW1118">
            <v>726.14</v>
          </cell>
          <cell r="CX1118">
            <v>903.96</v>
          </cell>
          <cell r="CY1118">
            <v>552.08000000000004</v>
          </cell>
          <cell r="CZ1118">
            <v>552.08000000000004</v>
          </cell>
          <cell r="DA1118">
            <v>440.1</v>
          </cell>
          <cell r="DB1118">
            <v>502.25</v>
          </cell>
          <cell r="DC1118">
            <v>542.65</v>
          </cell>
          <cell r="DD1118">
            <v>540.66999999999996</v>
          </cell>
          <cell r="DE1118">
            <v>604.66999999999996</v>
          </cell>
          <cell r="DF1118">
            <v>600.73</v>
          </cell>
          <cell r="DG1118">
            <v>597.59</v>
          </cell>
          <cell r="DH1118">
            <v>624.55999999999995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</row>
        <row r="1119">
          <cell r="A1119" t="str">
            <v>sar 4</v>
          </cell>
          <cell r="B1119" t="str">
            <v>SAR-3003-PC</v>
          </cell>
          <cell r="K1119" t="str">
            <v>PC</v>
          </cell>
          <cell r="AA1119">
            <v>71114.2</v>
          </cell>
          <cell r="AB1119">
            <v>72421.429999999993</v>
          </cell>
          <cell r="AC1119">
            <v>75923.91</v>
          </cell>
          <cell r="AD1119">
            <v>72041.960000000006</v>
          </cell>
          <cell r="AE1119">
            <v>73757.94</v>
          </cell>
          <cell r="AF1119">
            <v>72420.399999999994</v>
          </cell>
          <cell r="AG1119">
            <v>72041.929999999993</v>
          </cell>
          <cell r="AH1119">
            <v>70356.070000000007</v>
          </cell>
          <cell r="AI1119">
            <v>51747.839999999997</v>
          </cell>
          <cell r="AJ1119">
            <v>51668.58</v>
          </cell>
          <cell r="AK1119">
            <v>66322.259999999995</v>
          </cell>
          <cell r="AL1119">
            <v>66724.05</v>
          </cell>
          <cell r="AN1119">
            <v>53356.68</v>
          </cell>
          <cell r="AO1119">
            <v>53008.55</v>
          </cell>
          <cell r="AP1119">
            <v>52771.4</v>
          </cell>
          <cell r="AQ1119">
            <v>49602.73</v>
          </cell>
          <cell r="AR1119">
            <v>46771.03</v>
          </cell>
          <cell r="AS1119">
            <v>46907.3</v>
          </cell>
          <cell r="AT1119">
            <v>48119.49</v>
          </cell>
          <cell r="AU1119">
            <v>47578</v>
          </cell>
          <cell r="AV1119">
            <v>48325.5</v>
          </cell>
          <cell r="AW1119">
            <v>52440.04</v>
          </cell>
          <cell r="AX1119">
            <v>52913.33</v>
          </cell>
          <cell r="AY1119">
            <v>73116.639999999999</v>
          </cell>
          <cell r="BZ1119">
            <v>0</v>
          </cell>
          <cell r="CA1119">
            <v>0</v>
          </cell>
          <cell r="CB1119">
            <v>0</v>
          </cell>
          <cell r="CV1119">
            <v>624910.68999999994</v>
          </cell>
          <cell r="CW1119">
            <v>53356.68</v>
          </cell>
          <cell r="CX1119">
            <v>53008.55</v>
          </cell>
          <cell r="CY1119">
            <v>52771.4</v>
          </cell>
          <cell r="CZ1119">
            <v>49602.73</v>
          </cell>
          <cell r="DA1119">
            <v>46771.03</v>
          </cell>
          <cell r="DB1119">
            <v>46907.3</v>
          </cell>
          <cell r="DC1119">
            <v>48119.49</v>
          </cell>
          <cell r="DD1119">
            <v>47578</v>
          </cell>
          <cell r="DE1119">
            <v>48325.5</v>
          </cell>
          <cell r="DF1119">
            <v>52440.04</v>
          </cell>
          <cell r="DG1119">
            <v>52913.33</v>
          </cell>
          <cell r="DH1119">
            <v>73116.639999999999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</row>
        <row r="1120">
          <cell r="A1120" t="str">
            <v>sar 4</v>
          </cell>
          <cell r="B1120" t="str">
            <v>SAR-3003-SC</v>
          </cell>
          <cell r="K1120" t="str">
            <v>SC</v>
          </cell>
          <cell r="AA1120">
            <v>5368.72</v>
          </cell>
          <cell r="AB1120">
            <v>5384.45</v>
          </cell>
          <cell r="AC1120">
            <v>5463.21</v>
          </cell>
          <cell r="AD1120">
            <v>5484.4</v>
          </cell>
          <cell r="AE1120">
            <v>5470.6</v>
          </cell>
          <cell r="AF1120">
            <v>5449.9</v>
          </cell>
          <cell r="AG1120">
            <v>5415.4</v>
          </cell>
          <cell r="AH1120">
            <v>5491.3</v>
          </cell>
          <cell r="AI1120">
            <v>3956.6</v>
          </cell>
          <cell r="AJ1120">
            <v>4016.34</v>
          </cell>
          <cell r="AK1120">
            <v>3973.32</v>
          </cell>
          <cell r="AL1120">
            <v>4121.78</v>
          </cell>
          <cell r="AN1120">
            <v>3173.41</v>
          </cell>
          <cell r="AO1120">
            <v>3605.8100000000004</v>
          </cell>
          <cell r="AP1120">
            <v>3761.4399999999996</v>
          </cell>
          <cell r="AQ1120">
            <v>3855.7</v>
          </cell>
          <cell r="AR1120">
            <v>2982.47</v>
          </cell>
          <cell r="AS1120">
            <v>2983.96</v>
          </cell>
          <cell r="AT1120">
            <v>2979.99</v>
          </cell>
          <cell r="AU1120">
            <v>2977.22</v>
          </cell>
          <cell r="AV1120">
            <v>3149.71</v>
          </cell>
          <cell r="AW1120">
            <v>3179.54</v>
          </cell>
          <cell r="AX1120">
            <v>3122.57</v>
          </cell>
          <cell r="AY1120">
            <v>3156.87</v>
          </cell>
          <cell r="BZ1120">
            <v>0</v>
          </cell>
          <cell r="CA1120">
            <v>0</v>
          </cell>
          <cell r="CB1120">
            <v>0</v>
          </cell>
          <cell r="CV1120">
            <v>38928.69</v>
          </cell>
          <cell r="CW1120">
            <v>3173.41</v>
          </cell>
          <cell r="CX1120">
            <v>3605.8100000000004</v>
          </cell>
          <cell r="CY1120">
            <v>3761.4399999999996</v>
          </cell>
          <cell r="CZ1120">
            <v>3855.7</v>
          </cell>
          <cell r="DA1120">
            <v>2982.47</v>
          </cell>
          <cell r="DB1120">
            <v>2983.96</v>
          </cell>
          <cell r="DC1120">
            <v>2979.99</v>
          </cell>
          <cell r="DD1120">
            <v>2977.22</v>
          </cell>
          <cell r="DE1120">
            <v>3149.71</v>
          </cell>
          <cell r="DF1120">
            <v>3179.54</v>
          </cell>
          <cell r="DG1120">
            <v>3122.57</v>
          </cell>
          <cell r="DH1120">
            <v>3156.87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</row>
        <row r="1121">
          <cell r="A1121" t="str">
            <v>sar 4</v>
          </cell>
          <cell r="B1121" t="str">
            <v>SAR-3003-SO</v>
          </cell>
          <cell r="K1121" t="str">
            <v>SO</v>
          </cell>
          <cell r="AA1121">
            <v>871.91</v>
          </cell>
          <cell r="AB1121">
            <v>1441.04</v>
          </cell>
          <cell r="AC1121">
            <v>882.12</v>
          </cell>
          <cell r="AD1121">
            <v>1192.6199999999999</v>
          </cell>
          <cell r="AE1121">
            <v>1024.01</v>
          </cell>
          <cell r="AF1121">
            <v>1042.5</v>
          </cell>
          <cell r="AG1121">
            <v>1144.08</v>
          </cell>
          <cell r="AH1121">
            <v>1155.01</v>
          </cell>
          <cell r="AI1121">
            <v>942.83</v>
          </cell>
          <cell r="AJ1121">
            <v>1032.24</v>
          </cell>
          <cell r="AK1121">
            <v>835.87</v>
          </cell>
          <cell r="AL1121">
            <v>806.16</v>
          </cell>
          <cell r="AN1121">
            <v>840.55</v>
          </cell>
          <cell r="AO1121">
            <v>866.17</v>
          </cell>
          <cell r="AP1121">
            <v>957.14</v>
          </cell>
          <cell r="AQ1121">
            <v>1110.75</v>
          </cell>
          <cell r="AR1121">
            <v>1049.98</v>
          </cell>
          <cell r="AS1121">
            <v>1614.28</v>
          </cell>
          <cell r="AT1121">
            <v>885.95</v>
          </cell>
          <cell r="AU1121">
            <v>926.17</v>
          </cell>
          <cell r="AV1121">
            <v>997.61</v>
          </cell>
          <cell r="AW1121">
            <v>1111.54</v>
          </cell>
          <cell r="AX1121">
            <v>1050.0899999999999</v>
          </cell>
          <cell r="AY1121">
            <v>1029.03</v>
          </cell>
          <cell r="BZ1121">
            <v>0</v>
          </cell>
          <cell r="CA1121">
            <v>0</v>
          </cell>
          <cell r="CB1121">
            <v>0</v>
          </cell>
          <cell r="CV1121">
            <v>12439.26</v>
          </cell>
          <cell r="CW1121">
            <v>840.55</v>
          </cell>
          <cell r="CX1121">
            <v>866.17</v>
          </cell>
          <cell r="CY1121">
            <v>957.14</v>
          </cell>
          <cell r="CZ1121">
            <v>1110.75</v>
          </cell>
          <cell r="DA1121">
            <v>1049.98</v>
          </cell>
          <cell r="DB1121">
            <v>1614.28</v>
          </cell>
          <cell r="DC1121">
            <v>885.95</v>
          </cell>
          <cell r="DD1121">
            <v>926.17</v>
          </cell>
          <cell r="DE1121">
            <v>997.61</v>
          </cell>
          <cell r="DF1121">
            <v>1111.54</v>
          </cell>
          <cell r="DG1121">
            <v>1050.0899999999999</v>
          </cell>
          <cell r="DH1121">
            <v>1029.03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</row>
        <row r="1122">
          <cell r="A1122" t="str">
            <v>sar 4</v>
          </cell>
          <cell r="B1122" t="str">
            <v>SAR-3003-SP</v>
          </cell>
          <cell r="K1122" t="str">
            <v>SP</v>
          </cell>
          <cell r="AA1122">
            <v>1901.18</v>
          </cell>
          <cell r="AB1122">
            <v>2056.25</v>
          </cell>
          <cell r="AC1122">
            <v>1673.78</v>
          </cell>
          <cell r="AD1122">
            <v>1663.93</v>
          </cell>
          <cell r="AE1122">
            <v>1663.93</v>
          </cell>
          <cell r="AF1122">
            <v>1663.93</v>
          </cell>
          <cell r="AG1122">
            <v>1663.93</v>
          </cell>
          <cell r="AH1122">
            <v>1663.93</v>
          </cell>
          <cell r="AI1122">
            <v>1429.85</v>
          </cell>
          <cell r="AJ1122">
            <v>1240.32</v>
          </cell>
          <cell r="AK1122">
            <v>1240.32</v>
          </cell>
          <cell r="AL1122">
            <v>1240.32</v>
          </cell>
          <cell r="AN1122">
            <v>1240.32</v>
          </cell>
          <cell r="AO1122">
            <v>1085.5</v>
          </cell>
          <cell r="AP1122">
            <v>1053.8399999999999</v>
          </cell>
          <cell r="AQ1122">
            <v>1053.8399999999999</v>
          </cell>
          <cell r="AR1122">
            <v>1122.1500000000001</v>
          </cell>
          <cell r="AS1122">
            <v>2088.15</v>
          </cell>
          <cell r="AT1122">
            <v>895.72</v>
          </cell>
          <cell r="AU1122">
            <v>1675.95</v>
          </cell>
          <cell r="AV1122">
            <v>1237.8399999999999</v>
          </cell>
          <cell r="AW1122">
            <v>1235.08</v>
          </cell>
          <cell r="AX1122">
            <v>1235.08</v>
          </cell>
          <cell r="AY1122">
            <v>1256.25</v>
          </cell>
          <cell r="BZ1122">
            <v>0</v>
          </cell>
          <cell r="CA1122">
            <v>0</v>
          </cell>
          <cell r="CB1122">
            <v>0</v>
          </cell>
          <cell r="CV1122">
            <v>15179.72</v>
          </cell>
          <cell r="CW1122">
            <v>1240.32</v>
          </cell>
          <cell r="CX1122">
            <v>1085.5</v>
          </cell>
          <cell r="CY1122">
            <v>1053.8399999999999</v>
          </cell>
          <cell r="CZ1122">
            <v>1053.8399999999999</v>
          </cell>
          <cell r="DA1122">
            <v>1122.1500000000001</v>
          </cell>
          <cell r="DB1122">
            <v>2088.15</v>
          </cell>
          <cell r="DC1122">
            <v>895.72</v>
          </cell>
          <cell r="DD1122">
            <v>1675.95</v>
          </cell>
          <cell r="DE1122">
            <v>1237.8399999999999</v>
          </cell>
          <cell r="DF1122">
            <v>1235.08</v>
          </cell>
          <cell r="DG1122">
            <v>1235.08</v>
          </cell>
          <cell r="DH1122">
            <v>1256.25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</row>
        <row r="1123">
          <cell r="A1123" t="str">
            <v>sar 4</v>
          </cell>
          <cell r="B1123" t="str">
            <v>SAR-3003-SS</v>
          </cell>
          <cell r="K1123" t="str">
            <v>SS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BZ1123">
            <v>0</v>
          </cell>
          <cell r="CA1123">
            <v>0</v>
          </cell>
          <cell r="CB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</row>
        <row r="1124">
          <cell r="A1124" t="str">
            <v>sar 4</v>
          </cell>
          <cell r="B1124" t="str">
            <v>SAR-3003-ST</v>
          </cell>
          <cell r="K1124" t="str">
            <v>ST</v>
          </cell>
          <cell r="AA1124">
            <v>634.20000000000005</v>
          </cell>
          <cell r="AB1124">
            <v>870.81</v>
          </cell>
          <cell r="AC1124">
            <v>560.37</v>
          </cell>
          <cell r="AD1124">
            <v>553.91999999999996</v>
          </cell>
          <cell r="AE1124">
            <v>316.33</v>
          </cell>
          <cell r="AF1124">
            <v>258.37</v>
          </cell>
          <cell r="AG1124">
            <v>222.78</v>
          </cell>
          <cell r="AH1124">
            <v>513.24</v>
          </cell>
          <cell r="AI1124">
            <v>219.73</v>
          </cell>
          <cell r="AJ1124">
            <v>339.93</v>
          </cell>
          <cell r="AK1124">
            <v>246.18</v>
          </cell>
          <cell r="AL1124">
            <v>-4735.8600000000006</v>
          </cell>
          <cell r="AN1124">
            <v>246.18</v>
          </cell>
          <cell r="AO1124">
            <v>246.18</v>
          </cell>
          <cell r="AP1124">
            <v>239.39</v>
          </cell>
          <cell r="AQ1124">
            <v>239.39</v>
          </cell>
          <cell r="AR1124">
            <v>216.64</v>
          </cell>
          <cell r="AS1124">
            <v>217.54</v>
          </cell>
          <cell r="AT1124">
            <v>212.63</v>
          </cell>
          <cell r="AU1124">
            <v>272.57</v>
          </cell>
          <cell r="AV1124">
            <v>275.04000000000002</v>
          </cell>
          <cell r="AW1124">
            <v>275.77</v>
          </cell>
          <cell r="AX1124">
            <v>274.31</v>
          </cell>
          <cell r="AY1124">
            <v>259.64</v>
          </cell>
          <cell r="BZ1124">
            <v>0</v>
          </cell>
          <cell r="CA1124">
            <v>0</v>
          </cell>
          <cell r="CB1124">
            <v>0</v>
          </cell>
          <cell r="CV1124">
            <v>2975.2799999999997</v>
          </cell>
          <cell r="CW1124">
            <v>246.18</v>
          </cell>
          <cell r="CX1124">
            <v>246.18</v>
          </cell>
          <cell r="CY1124">
            <v>239.39</v>
          </cell>
          <cell r="CZ1124">
            <v>239.39</v>
          </cell>
          <cell r="DA1124">
            <v>216.64</v>
          </cell>
          <cell r="DB1124">
            <v>217.54</v>
          </cell>
          <cell r="DC1124">
            <v>212.63</v>
          </cell>
          <cell r="DD1124">
            <v>272.57</v>
          </cell>
          <cell r="DE1124">
            <v>275.04000000000002</v>
          </cell>
          <cell r="DF1124">
            <v>275.77</v>
          </cell>
          <cell r="DG1124">
            <v>274.31</v>
          </cell>
          <cell r="DH1124">
            <v>259.64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</row>
        <row r="1125">
          <cell r="A1125" t="str">
            <v>sar 4</v>
          </cell>
          <cell r="B1125" t="str">
            <v>SAR-3003-SW</v>
          </cell>
          <cell r="K1125" t="str">
            <v>SW</v>
          </cell>
          <cell r="AA1125">
            <v>728.77</v>
          </cell>
          <cell r="AB1125">
            <v>728.77</v>
          </cell>
          <cell r="AC1125">
            <v>728.77</v>
          </cell>
          <cell r="AD1125">
            <v>728.77</v>
          </cell>
          <cell r="AE1125">
            <v>728.77</v>
          </cell>
          <cell r="AF1125">
            <v>728.77</v>
          </cell>
          <cell r="AG1125">
            <v>728.77</v>
          </cell>
          <cell r="AH1125">
            <v>728.77</v>
          </cell>
          <cell r="AI1125">
            <v>521.77</v>
          </cell>
          <cell r="AJ1125">
            <v>519.98</v>
          </cell>
          <cell r="AK1125">
            <v>519.98</v>
          </cell>
          <cell r="AL1125">
            <v>519.98</v>
          </cell>
          <cell r="AN1125">
            <v>519.98</v>
          </cell>
          <cell r="AO1125">
            <v>1262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BZ1125">
            <v>0</v>
          </cell>
          <cell r="CA1125">
            <v>0</v>
          </cell>
          <cell r="CB1125">
            <v>0</v>
          </cell>
          <cell r="CV1125">
            <v>1781.98</v>
          </cell>
          <cell r="CW1125">
            <v>519.98</v>
          </cell>
          <cell r="CX1125">
            <v>1262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</row>
        <row r="1126">
          <cell r="A1126" t="str">
            <v>sar 4</v>
          </cell>
          <cell r="B1126" t="str">
            <v>SAR-3003-TI</v>
          </cell>
          <cell r="K1126" t="str">
            <v>TI</v>
          </cell>
          <cell r="AA1126">
            <v>869.3</v>
          </cell>
          <cell r="AB1126">
            <v>1378.69</v>
          </cell>
          <cell r="AC1126">
            <v>1065.1300000000001</v>
          </cell>
          <cell r="AD1126">
            <v>1068.44</v>
          </cell>
          <cell r="AE1126">
            <v>1068.44</v>
          </cell>
          <cell r="AF1126">
            <v>1068.44</v>
          </cell>
          <cell r="AG1126">
            <v>1068.44</v>
          </cell>
          <cell r="AH1126">
            <v>1327.19</v>
          </cell>
          <cell r="AI1126">
            <v>758.12</v>
          </cell>
          <cell r="AJ1126">
            <v>754.32</v>
          </cell>
          <cell r="AK1126">
            <v>721.43</v>
          </cell>
          <cell r="AL1126">
            <v>503.01</v>
          </cell>
          <cell r="AN1126">
            <v>2130.04</v>
          </cell>
          <cell r="AO1126">
            <v>2855.56</v>
          </cell>
          <cell r="AP1126">
            <v>2010.89</v>
          </cell>
          <cell r="AQ1126">
            <v>1926.7</v>
          </cell>
          <cell r="AR1126">
            <v>2849.75</v>
          </cell>
          <cell r="AS1126">
            <v>2950.9</v>
          </cell>
          <cell r="AT1126">
            <v>1642.82</v>
          </cell>
          <cell r="AU1126">
            <v>1568.96</v>
          </cell>
          <cell r="AV1126">
            <v>1888.71</v>
          </cell>
          <cell r="AW1126">
            <v>1880.16</v>
          </cell>
          <cell r="AX1126">
            <v>2222.5100000000002</v>
          </cell>
          <cell r="AY1126">
            <v>2361.4299999999998</v>
          </cell>
          <cell r="BZ1126">
            <v>0</v>
          </cell>
          <cell r="CA1126">
            <v>0</v>
          </cell>
          <cell r="CB1126">
            <v>0</v>
          </cell>
          <cell r="CV1126">
            <v>26288.43</v>
          </cell>
          <cell r="CW1126">
            <v>2130.04</v>
          </cell>
          <cell r="CX1126">
            <v>2855.56</v>
          </cell>
          <cell r="CY1126">
            <v>2010.89</v>
          </cell>
          <cell r="CZ1126">
            <v>1926.7</v>
          </cell>
          <cell r="DA1126">
            <v>2849.75</v>
          </cell>
          <cell r="DB1126">
            <v>2950.9</v>
          </cell>
          <cell r="DC1126">
            <v>1642.82</v>
          </cell>
          <cell r="DD1126">
            <v>1568.96</v>
          </cell>
          <cell r="DE1126">
            <v>1888.71</v>
          </cell>
          <cell r="DF1126">
            <v>1880.16</v>
          </cell>
          <cell r="DG1126">
            <v>2222.5100000000002</v>
          </cell>
          <cell r="DH1126">
            <v>2361.4299999999998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</row>
        <row r="1127">
          <cell r="A1127" t="str">
            <v>sar 4</v>
          </cell>
          <cell r="B1127" t="str">
            <v>SAR-3003-TM</v>
          </cell>
          <cell r="K1127" t="str">
            <v>TM</v>
          </cell>
          <cell r="AA1127">
            <v>1616.71</v>
          </cell>
          <cell r="AB1127">
            <v>1563.9</v>
          </cell>
          <cell r="AC1127">
            <v>1553.91</v>
          </cell>
          <cell r="AD1127">
            <v>1565.29</v>
          </cell>
          <cell r="AE1127">
            <v>1740.22</v>
          </cell>
          <cell r="AF1127">
            <v>1648.57</v>
          </cell>
          <cell r="AG1127">
            <v>1673.29</v>
          </cell>
          <cell r="AH1127">
            <v>1715.54</v>
          </cell>
          <cell r="AI1127">
            <v>1292.02</v>
          </cell>
          <cell r="AJ1127">
            <v>1263.93</v>
          </cell>
          <cell r="AK1127">
            <v>1282.8399999999999</v>
          </cell>
          <cell r="AL1127">
            <v>1338.8</v>
          </cell>
          <cell r="AN1127">
            <v>1868.69</v>
          </cell>
          <cell r="AO1127">
            <v>1868.14</v>
          </cell>
          <cell r="AP1127">
            <v>1868.12</v>
          </cell>
          <cell r="AQ1127">
            <v>2068.5</v>
          </cell>
          <cell r="AR1127">
            <v>1651.46</v>
          </cell>
          <cell r="AS1127">
            <v>1651.46</v>
          </cell>
          <cell r="AT1127">
            <v>1651.46</v>
          </cell>
          <cell r="AU1127">
            <v>1651.46</v>
          </cell>
          <cell r="AV1127">
            <v>1909.92</v>
          </cell>
          <cell r="AW1127">
            <v>1866.73</v>
          </cell>
          <cell r="AX1127">
            <v>1866.73</v>
          </cell>
          <cell r="AY1127">
            <v>1866.73</v>
          </cell>
          <cell r="BZ1127">
            <v>0</v>
          </cell>
          <cell r="CA1127">
            <v>0</v>
          </cell>
          <cell r="CB1127">
            <v>0</v>
          </cell>
          <cell r="CV1127">
            <v>21789.399999999998</v>
          </cell>
          <cell r="CW1127">
            <v>1868.69</v>
          </cell>
          <cell r="CX1127">
            <v>1868.14</v>
          </cell>
          <cell r="CY1127">
            <v>1868.12</v>
          </cell>
          <cell r="CZ1127">
            <v>2068.5</v>
          </cell>
          <cell r="DA1127">
            <v>1651.46</v>
          </cell>
          <cell r="DB1127">
            <v>1651.46</v>
          </cell>
          <cell r="DC1127">
            <v>1651.46</v>
          </cell>
          <cell r="DD1127">
            <v>1651.46</v>
          </cell>
          <cell r="DE1127">
            <v>1909.92</v>
          </cell>
          <cell r="DF1127">
            <v>1866.73</v>
          </cell>
          <cell r="DG1127">
            <v>1866.73</v>
          </cell>
          <cell r="DH1127">
            <v>1866.73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</row>
        <row r="1128">
          <cell r="A1128" t="str">
            <v>sar 4</v>
          </cell>
          <cell r="B1128" t="str">
            <v>SAR-3003-WR</v>
          </cell>
          <cell r="K1128" t="str">
            <v>WR</v>
          </cell>
          <cell r="AA1128">
            <v>1083.3900000000001</v>
          </cell>
          <cell r="AB1128">
            <v>1028.44</v>
          </cell>
          <cell r="AC1128">
            <v>1265.03</v>
          </cell>
          <cell r="AD1128">
            <v>0</v>
          </cell>
          <cell r="AE1128">
            <v>0</v>
          </cell>
          <cell r="AF1128">
            <v>1122.8399999999999</v>
          </cell>
          <cell r="AG1128">
            <v>1122.8399999999999</v>
          </cell>
          <cell r="AH1128">
            <v>1140.92</v>
          </cell>
          <cell r="AI1128">
            <v>843.54</v>
          </cell>
          <cell r="AJ1128">
            <v>841.52</v>
          </cell>
          <cell r="AK1128">
            <v>841.52</v>
          </cell>
          <cell r="AL1128">
            <v>976.07</v>
          </cell>
          <cell r="AN1128">
            <v>1282.73</v>
          </cell>
          <cell r="AO1128">
            <v>1167.6300000000001</v>
          </cell>
          <cell r="AP1128">
            <v>1167.73</v>
          </cell>
          <cell r="AQ1128">
            <v>1038.51</v>
          </cell>
          <cell r="AR1128">
            <v>1027.0999999999999</v>
          </cell>
          <cell r="AS1128">
            <v>909.14</v>
          </cell>
          <cell r="AT1128">
            <v>1023.52</v>
          </cell>
          <cell r="AU1128">
            <v>1073.52</v>
          </cell>
          <cell r="AV1128">
            <v>1163.96</v>
          </cell>
          <cell r="AW1128">
            <v>1238.3599999999999</v>
          </cell>
          <cell r="AX1128">
            <v>1330.98</v>
          </cell>
          <cell r="AY1128">
            <v>1055.67</v>
          </cell>
          <cell r="BZ1128">
            <v>0</v>
          </cell>
          <cell r="CA1128">
            <v>0</v>
          </cell>
          <cell r="CB1128">
            <v>0</v>
          </cell>
          <cell r="CV1128">
            <v>13478.85</v>
          </cell>
          <cell r="CW1128">
            <v>1282.73</v>
          </cell>
          <cell r="CX1128">
            <v>1167.6300000000001</v>
          </cell>
          <cell r="CY1128">
            <v>1167.73</v>
          </cell>
          <cell r="CZ1128">
            <v>1038.51</v>
          </cell>
          <cell r="DA1128">
            <v>1027.0999999999999</v>
          </cell>
          <cell r="DB1128">
            <v>909.14</v>
          </cell>
          <cell r="DC1128">
            <v>1023.52</v>
          </cell>
          <cell r="DD1128">
            <v>1073.52</v>
          </cell>
          <cell r="DE1128">
            <v>1163.96</v>
          </cell>
          <cell r="DF1128">
            <v>1238.3599999999999</v>
          </cell>
          <cell r="DG1128">
            <v>1330.98</v>
          </cell>
          <cell r="DH1128">
            <v>1055.67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</row>
        <row r="1129">
          <cell r="A1129" t="str">
            <v>sar 4</v>
          </cell>
          <cell r="B1129" t="str">
            <v>SAR-3004-AC</v>
          </cell>
          <cell r="K1129" t="str">
            <v>AC</v>
          </cell>
          <cell r="AA1129">
            <v>274.99</v>
          </cell>
          <cell r="AB1129">
            <v>131.25</v>
          </cell>
          <cell r="AC1129">
            <v>258.5</v>
          </cell>
          <cell r="AD1129">
            <v>707.69</v>
          </cell>
          <cell r="AE1129">
            <v>55.18</v>
          </cell>
          <cell r="AF1129">
            <v>11</v>
          </cell>
          <cell r="AG1129">
            <v>80.25</v>
          </cell>
          <cell r="AH1129">
            <v>151.63999999999999</v>
          </cell>
          <cell r="AI1129">
            <v>161.52000000000001</v>
          </cell>
          <cell r="AJ1129">
            <v>0</v>
          </cell>
          <cell r="AK1129">
            <v>0</v>
          </cell>
          <cell r="AL1129">
            <v>24.98</v>
          </cell>
          <cell r="AN1129">
            <v>54.28</v>
          </cell>
          <cell r="AO1129">
            <v>0</v>
          </cell>
          <cell r="AP1129">
            <v>4.4000000000000004</v>
          </cell>
          <cell r="AQ1129">
            <v>95.88</v>
          </cell>
          <cell r="AR1129">
            <v>0</v>
          </cell>
          <cell r="AS1129">
            <v>0</v>
          </cell>
          <cell r="AT1129">
            <v>0</v>
          </cell>
          <cell r="AU1129">
            <v>61.62</v>
          </cell>
          <cell r="AV1129">
            <v>32</v>
          </cell>
          <cell r="AW1129">
            <v>0</v>
          </cell>
          <cell r="AX1129">
            <v>0</v>
          </cell>
          <cell r="AY1129">
            <v>0</v>
          </cell>
          <cell r="BZ1129">
            <v>0</v>
          </cell>
          <cell r="CA1129">
            <v>0</v>
          </cell>
          <cell r="CB1129">
            <v>0</v>
          </cell>
          <cell r="CV1129">
            <v>248.18</v>
          </cell>
          <cell r="CW1129">
            <v>54.28</v>
          </cell>
          <cell r="CX1129">
            <v>0</v>
          </cell>
          <cell r="CY1129">
            <v>4.4000000000000004</v>
          </cell>
          <cell r="CZ1129">
            <v>95.88</v>
          </cell>
          <cell r="DA1129">
            <v>0</v>
          </cell>
          <cell r="DB1129">
            <v>0</v>
          </cell>
          <cell r="DC1129">
            <v>0</v>
          </cell>
          <cell r="DD1129">
            <v>61.62</v>
          </cell>
          <cell r="DE1129">
            <v>32</v>
          </cell>
          <cell r="DF1129">
            <v>0</v>
          </cell>
          <cell r="DG1129">
            <v>0</v>
          </cell>
          <cell r="DH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</row>
        <row r="1130">
          <cell r="A1130" t="str">
            <v>sar 4</v>
          </cell>
          <cell r="B1130" t="str">
            <v>SAR-3004-AP</v>
          </cell>
          <cell r="K1130" t="str">
            <v>AP</v>
          </cell>
          <cell r="AA1130">
            <v>0</v>
          </cell>
          <cell r="AB1130">
            <v>0</v>
          </cell>
          <cell r="AC1130">
            <v>1319.23</v>
          </cell>
          <cell r="AD1130">
            <v>2083</v>
          </cell>
          <cell r="AE1130">
            <v>0</v>
          </cell>
          <cell r="AF1130">
            <v>2083</v>
          </cell>
          <cell r="AG1130">
            <v>4166</v>
          </cell>
          <cell r="AH1130">
            <v>2083</v>
          </cell>
          <cell r="AI1130">
            <v>2083</v>
          </cell>
          <cell r="AJ1130">
            <v>0</v>
          </cell>
          <cell r="AK1130">
            <v>0</v>
          </cell>
          <cell r="AL1130">
            <v>716.06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BZ1130">
            <v>0</v>
          </cell>
          <cell r="CA1130">
            <v>0</v>
          </cell>
          <cell r="CB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</row>
        <row r="1131">
          <cell r="A1131" t="str">
            <v>sar 4</v>
          </cell>
          <cell r="B1131" t="str">
            <v>SAR-3004-APC</v>
          </cell>
          <cell r="K1131" t="str">
            <v>APC</v>
          </cell>
          <cell r="AA1131">
            <v>186.75</v>
          </cell>
          <cell r="AB1131">
            <v>345</v>
          </cell>
          <cell r="AC1131">
            <v>59.98</v>
          </cell>
          <cell r="AD1131">
            <v>262.91000000000003</v>
          </cell>
          <cell r="AE1131">
            <v>478</v>
          </cell>
          <cell r="AF1131">
            <v>441</v>
          </cell>
          <cell r="AG1131">
            <v>279.58999999999997</v>
          </cell>
          <cell r="AH1131">
            <v>225.57</v>
          </cell>
          <cell r="AI1131">
            <v>0</v>
          </cell>
          <cell r="AJ1131">
            <v>0</v>
          </cell>
          <cell r="AK1131">
            <v>0</v>
          </cell>
          <cell r="AL1131">
            <v>-46.88</v>
          </cell>
          <cell r="AN1131">
            <v>0</v>
          </cell>
          <cell r="AO1131">
            <v>0</v>
          </cell>
          <cell r="AP1131">
            <v>36.130000000000003</v>
          </cell>
          <cell r="AQ1131">
            <v>0</v>
          </cell>
          <cell r="AR1131">
            <v>816.85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BZ1131">
            <v>0</v>
          </cell>
          <cell r="CA1131">
            <v>0</v>
          </cell>
          <cell r="CB1131">
            <v>0</v>
          </cell>
          <cell r="CV1131">
            <v>852.98</v>
          </cell>
          <cell r="CW1131">
            <v>0</v>
          </cell>
          <cell r="CX1131">
            <v>0</v>
          </cell>
          <cell r="CY1131">
            <v>36.130000000000003</v>
          </cell>
          <cell r="CZ1131">
            <v>0</v>
          </cell>
          <cell r="DA1131">
            <v>816.85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</row>
        <row r="1132">
          <cell r="A1132" t="str">
            <v>sar 4</v>
          </cell>
          <cell r="B1132" t="str">
            <v>SAR-3004-CA</v>
          </cell>
          <cell r="K1132" t="str">
            <v>CA</v>
          </cell>
          <cell r="AA1132">
            <v>2494.9899999999998</v>
          </cell>
          <cell r="AB1132">
            <v>99.97</v>
          </cell>
          <cell r="AC1132">
            <v>161.72</v>
          </cell>
          <cell r="AD1132">
            <v>183.31</v>
          </cell>
          <cell r="AE1132">
            <v>820.83</v>
          </cell>
          <cell r="AF1132">
            <v>188.01</v>
          </cell>
          <cell r="AG1132">
            <v>1176.99</v>
          </cell>
          <cell r="AH1132">
            <v>37.28</v>
          </cell>
          <cell r="AI1132">
            <v>466.15</v>
          </cell>
          <cell r="AJ1132">
            <v>0</v>
          </cell>
          <cell r="AK1132">
            <v>0</v>
          </cell>
          <cell r="AL1132">
            <v>-8779.34</v>
          </cell>
          <cell r="AN1132">
            <v>65.739999999999995</v>
          </cell>
          <cell r="AO1132">
            <v>40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127.75</v>
          </cell>
          <cell r="AU1132">
            <v>52.31</v>
          </cell>
          <cell r="AV1132">
            <v>64</v>
          </cell>
          <cell r="AW1132">
            <v>-32</v>
          </cell>
          <cell r="AX1132">
            <v>-6000</v>
          </cell>
          <cell r="AY1132">
            <v>6190</v>
          </cell>
          <cell r="BZ1132">
            <v>0</v>
          </cell>
          <cell r="CA1132">
            <v>0</v>
          </cell>
          <cell r="CB1132">
            <v>0</v>
          </cell>
          <cell r="CV1132">
            <v>507.80000000000018</v>
          </cell>
          <cell r="CW1132">
            <v>65.739999999999995</v>
          </cell>
          <cell r="CX1132">
            <v>40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127.75</v>
          </cell>
          <cell r="DD1132">
            <v>52.31</v>
          </cell>
          <cell r="DE1132">
            <v>64</v>
          </cell>
          <cell r="DF1132">
            <v>-32</v>
          </cell>
          <cell r="DG1132">
            <v>-6000</v>
          </cell>
          <cell r="DH1132">
            <v>6190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</row>
        <row r="1133">
          <cell r="A1133" t="str">
            <v>sar 4</v>
          </cell>
          <cell r="B1133" t="str">
            <v>SAR-3004-CC</v>
          </cell>
          <cell r="K1133" t="str">
            <v>CC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BZ1133">
            <v>0</v>
          </cell>
          <cell r="CA1133">
            <v>0</v>
          </cell>
          <cell r="CB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</row>
        <row r="1134">
          <cell r="A1134" t="str">
            <v>sar 4</v>
          </cell>
          <cell r="B1134" t="str">
            <v>SAR-3004-CH</v>
          </cell>
          <cell r="K1134" t="str">
            <v>CH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BZ1134">
            <v>0</v>
          </cell>
          <cell r="CA1134">
            <v>0</v>
          </cell>
          <cell r="CB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</row>
        <row r="1135">
          <cell r="A1135" t="str">
            <v>sar 4</v>
          </cell>
          <cell r="B1135" t="str">
            <v>SAR-3004-CS</v>
          </cell>
          <cell r="K1135" t="str">
            <v>CS</v>
          </cell>
          <cell r="AA1135">
            <v>0</v>
          </cell>
          <cell r="AB1135">
            <v>2425.63</v>
          </cell>
          <cell r="AC1135">
            <v>6.04</v>
          </cell>
          <cell r="AD1135">
            <v>2.08</v>
          </cell>
          <cell r="AE1135">
            <v>1532.5</v>
          </cell>
          <cell r="AF1135">
            <v>250</v>
          </cell>
          <cell r="AG1135">
            <v>20.82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-950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BZ1135">
            <v>0</v>
          </cell>
          <cell r="CA1135">
            <v>0</v>
          </cell>
          <cell r="CB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</row>
        <row r="1136">
          <cell r="A1136" t="str">
            <v>sar 4</v>
          </cell>
          <cell r="B1136" t="str">
            <v>SAR-3004-EV</v>
          </cell>
          <cell r="K1136" t="str">
            <v>EV</v>
          </cell>
          <cell r="AA1136">
            <v>582.25</v>
          </cell>
          <cell r="AB1136">
            <v>0</v>
          </cell>
          <cell r="AC1136">
            <v>3631.54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3313.39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BZ1136">
            <v>0</v>
          </cell>
          <cell r="CA1136">
            <v>0</v>
          </cell>
          <cell r="CB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</row>
        <row r="1137">
          <cell r="A1137" t="str">
            <v>sar 4</v>
          </cell>
          <cell r="B1137" t="str">
            <v>SAR-3004-GN</v>
          </cell>
          <cell r="K1137" t="str">
            <v>GN</v>
          </cell>
          <cell r="AA1137">
            <v>25.42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3.33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BZ1137">
            <v>0</v>
          </cell>
          <cell r="CA1137">
            <v>0</v>
          </cell>
          <cell r="CB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</row>
        <row r="1138">
          <cell r="A1138" t="str">
            <v>sar 4</v>
          </cell>
          <cell r="B1138" t="str">
            <v>SAR-3004-HO</v>
          </cell>
          <cell r="K1138" t="str">
            <v>HO</v>
          </cell>
          <cell r="AA1138">
            <v>-4.2</v>
          </cell>
          <cell r="AB1138">
            <v>0</v>
          </cell>
          <cell r="AC1138">
            <v>3863.58</v>
          </cell>
          <cell r="AD1138">
            <v>4965.33</v>
          </cell>
          <cell r="AE1138">
            <v>223</v>
          </cell>
          <cell r="AF1138">
            <v>554.9</v>
          </cell>
          <cell r="AG1138">
            <v>2876.43</v>
          </cell>
          <cell r="AH1138">
            <v>-2242.5700000000002</v>
          </cell>
          <cell r="AI1138">
            <v>8.7000000000000011</v>
          </cell>
          <cell r="AJ1138">
            <v>0</v>
          </cell>
          <cell r="AK1138">
            <v>0</v>
          </cell>
          <cell r="AL1138">
            <v>4776.8999999999996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BZ1138">
            <v>0</v>
          </cell>
          <cell r="CA1138">
            <v>0</v>
          </cell>
          <cell r="CB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</row>
        <row r="1139">
          <cell r="A1139" t="str">
            <v>sar 4</v>
          </cell>
          <cell r="B1139" t="str">
            <v>SAR-3004-MA</v>
          </cell>
          <cell r="K1139" t="str">
            <v>MA</v>
          </cell>
          <cell r="AA1139">
            <v>540</v>
          </cell>
          <cell r="AB1139">
            <v>0</v>
          </cell>
          <cell r="AC1139">
            <v>438.7</v>
          </cell>
          <cell r="AD1139">
            <v>212</v>
          </cell>
          <cell r="AE1139">
            <v>462.75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N1139">
            <v>392.40000000000003</v>
          </cell>
          <cell r="AO1139">
            <v>90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44.98</v>
          </cell>
          <cell r="AV1139">
            <v>32</v>
          </cell>
          <cell r="AW1139">
            <v>0</v>
          </cell>
          <cell r="AX1139">
            <v>161.47</v>
          </cell>
          <cell r="AY1139">
            <v>0</v>
          </cell>
          <cell r="BZ1139">
            <v>0</v>
          </cell>
          <cell r="CA1139">
            <v>0</v>
          </cell>
          <cell r="CB1139">
            <v>0</v>
          </cell>
          <cell r="CV1139">
            <v>720.85</v>
          </cell>
          <cell r="CW1139">
            <v>392.40000000000003</v>
          </cell>
          <cell r="CX1139">
            <v>90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44.98</v>
          </cell>
          <cell r="DE1139">
            <v>32</v>
          </cell>
          <cell r="DF1139">
            <v>0</v>
          </cell>
          <cell r="DG1139">
            <v>161.47</v>
          </cell>
          <cell r="DH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</row>
        <row r="1140">
          <cell r="A1140" t="str">
            <v>sar 4</v>
          </cell>
          <cell r="B1140" t="str">
            <v>SAR-3004-MD</v>
          </cell>
          <cell r="K1140" t="str">
            <v>MD</v>
          </cell>
          <cell r="AA1140">
            <v>14.95</v>
          </cell>
          <cell r="AB1140">
            <v>25.97</v>
          </cell>
          <cell r="AC1140">
            <v>109.14</v>
          </cell>
          <cell r="AD1140">
            <v>116.14</v>
          </cell>
          <cell r="AE1140">
            <v>0</v>
          </cell>
          <cell r="AF1140">
            <v>91.72</v>
          </cell>
          <cell r="AG1140">
            <v>13.95</v>
          </cell>
          <cell r="AH1140">
            <v>0</v>
          </cell>
          <cell r="AI1140">
            <v>32</v>
          </cell>
          <cell r="AJ1140">
            <v>0</v>
          </cell>
          <cell r="AK1140">
            <v>0</v>
          </cell>
          <cell r="AL1140">
            <v>-90</v>
          </cell>
          <cell r="AN1140">
            <v>0</v>
          </cell>
          <cell r="AO1140">
            <v>0</v>
          </cell>
          <cell r="AP1140">
            <v>0</v>
          </cell>
          <cell r="AQ1140">
            <v>9.14</v>
          </cell>
          <cell r="AR1140">
            <v>30.18</v>
          </cell>
          <cell r="AS1140">
            <v>384.71</v>
          </cell>
          <cell r="AT1140">
            <v>0</v>
          </cell>
          <cell r="AU1140">
            <v>33.700000000000003</v>
          </cell>
          <cell r="AV1140">
            <v>112.78</v>
          </cell>
          <cell r="AW1140">
            <v>18.7</v>
          </cell>
          <cell r="AX1140">
            <v>152</v>
          </cell>
          <cell r="AY1140">
            <v>8.83</v>
          </cell>
          <cell r="BZ1140">
            <v>0</v>
          </cell>
          <cell r="CA1140">
            <v>0</v>
          </cell>
          <cell r="CB1140">
            <v>0</v>
          </cell>
          <cell r="CV1140">
            <v>750.04000000000008</v>
          </cell>
          <cell r="CW1140">
            <v>0</v>
          </cell>
          <cell r="CX1140">
            <v>0</v>
          </cell>
          <cell r="CY1140">
            <v>0</v>
          </cell>
          <cell r="CZ1140">
            <v>9.14</v>
          </cell>
          <cell r="DA1140">
            <v>30.18</v>
          </cell>
          <cell r="DB1140">
            <v>384.71</v>
          </cell>
          <cell r="DC1140">
            <v>0</v>
          </cell>
          <cell r="DD1140">
            <v>33.700000000000003</v>
          </cell>
          <cell r="DE1140">
            <v>112.78</v>
          </cell>
          <cell r="DF1140">
            <v>18.7</v>
          </cell>
          <cell r="DG1140">
            <v>152</v>
          </cell>
          <cell r="DH1140">
            <v>8.83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</row>
        <row r="1141">
          <cell r="A1141" t="str">
            <v>sar 4</v>
          </cell>
          <cell r="B1141" t="str">
            <v>SAR-3004-ME</v>
          </cell>
          <cell r="K1141" t="str">
            <v>ME</v>
          </cell>
          <cell r="AA1141">
            <v>0</v>
          </cell>
          <cell r="AB1141">
            <v>0</v>
          </cell>
          <cell r="AC1141">
            <v>0</v>
          </cell>
          <cell r="AD1141">
            <v>748.8</v>
          </cell>
          <cell r="AE1141">
            <v>0</v>
          </cell>
          <cell r="AF1141">
            <v>0</v>
          </cell>
          <cell r="AG1141">
            <v>4350</v>
          </cell>
          <cell r="AH1141">
            <v>0</v>
          </cell>
          <cell r="AI1141">
            <v>0</v>
          </cell>
          <cell r="AJ1141">
            <v>0</v>
          </cell>
          <cell r="AK1141">
            <v>300</v>
          </cell>
          <cell r="AL1141">
            <v>0</v>
          </cell>
          <cell r="AN1141">
            <v>0</v>
          </cell>
          <cell r="AO1141">
            <v>491.5</v>
          </cell>
          <cell r="AP1141">
            <v>0</v>
          </cell>
          <cell r="AQ1141">
            <v>0</v>
          </cell>
          <cell r="AR1141">
            <v>0</v>
          </cell>
          <cell r="AS1141">
            <v>355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BZ1141">
            <v>0</v>
          </cell>
          <cell r="CA1141">
            <v>0</v>
          </cell>
          <cell r="CB1141">
            <v>0</v>
          </cell>
          <cell r="CV1141">
            <v>846.5</v>
          </cell>
          <cell r="CW1141">
            <v>0</v>
          </cell>
          <cell r="CX1141">
            <v>491.5</v>
          </cell>
          <cell r="CY1141">
            <v>0</v>
          </cell>
          <cell r="CZ1141">
            <v>0</v>
          </cell>
          <cell r="DA1141">
            <v>0</v>
          </cell>
          <cell r="DB1141">
            <v>355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</row>
        <row r="1142">
          <cell r="A1142" t="str">
            <v>sar 4</v>
          </cell>
          <cell r="B1142" t="str">
            <v>SAR-3004-MI</v>
          </cell>
          <cell r="K1142" t="str">
            <v>MI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BZ1142">
            <v>0</v>
          </cell>
          <cell r="CA1142">
            <v>0</v>
          </cell>
          <cell r="CB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</row>
        <row r="1143">
          <cell r="A1143" t="str">
            <v>sar 4</v>
          </cell>
          <cell r="B1143" t="str">
            <v>SAR-3004-MO</v>
          </cell>
          <cell r="K1143" t="str">
            <v>MO</v>
          </cell>
          <cell r="AA1143">
            <v>0</v>
          </cell>
          <cell r="AB1143">
            <v>109.33</v>
          </cell>
          <cell r="AC1143">
            <v>0</v>
          </cell>
          <cell r="AD1143">
            <v>17589.5</v>
          </cell>
          <cell r="AE1143">
            <v>0</v>
          </cell>
          <cell r="AF1143">
            <v>573.12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1025</v>
          </cell>
          <cell r="AR1143">
            <v>0</v>
          </cell>
          <cell r="AS1143">
            <v>0</v>
          </cell>
          <cell r="AT1143">
            <v>1250</v>
          </cell>
          <cell r="AU1143">
            <v>543.24</v>
          </cell>
          <cell r="AV1143">
            <v>112</v>
          </cell>
          <cell r="AW1143">
            <v>2563.9</v>
          </cell>
          <cell r="AX1143">
            <v>1225</v>
          </cell>
          <cell r="AY1143">
            <v>0</v>
          </cell>
          <cell r="BZ1143">
            <v>0</v>
          </cell>
          <cell r="CA1143">
            <v>0</v>
          </cell>
          <cell r="CB1143">
            <v>0</v>
          </cell>
          <cell r="CV1143">
            <v>6719.1399999999994</v>
          </cell>
          <cell r="CW1143">
            <v>0</v>
          </cell>
          <cell r="CX1143">
            <v>0</v>
          </cell>
          <cell r="CY1143">
            <v>0</v>
          </cell>
          <cell r="CZ1143">
            <v>1025</v>
          </cell>
          <cell r="DA1143">
            <v>0</v>
          </cell>
          <cell r="DB1143">
            <v>0</v>
          </cell>
          <cell r="DC1143">
            <v>1250</v>
          </cell>
          <cell r="DD1143">
            <v>543.24</v>
          </cell>
          <cell r="DE1143">
            <v>112</v>
          </cell>
          <cell r="DF1143">
            <v>2563.9</v>
          </cell>
          <cell r="DG1143">
            <v>1225</v>
          </cell>
          <cell r="DH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</row>
        <row r="1144">
          <cell r="A1144" t="str">
            <v>sar 4</v>
          </cell>
          <cell r="B1144" t="str">
            <v>SAR-3004-SC</v>
          </cell>
          <cell r="K1144" t="str">
            <v>SC</v>
          </cell>
          <cell r="AA1144">
            <v>45.83</v>
          </cell>
          <cell r="AB1144">
            <v>0</v>
          </cell>
          <cell r="AC1144">
            <v>0</v>
          </cell>
          <cell r="AD1144">
            <v>850.01</v>
          </cell>
          <cell r="AE1144">
            <v>91.66</v>
          </cell>
          <cell r="AF1144">
            <v>0</v>
          </cell>
          <cell r="AG1144">
            <v>711.14</v>
          </cell>
          <cell r="AH1144">
            <v>0</v>
          </cell>
          <cell r="AI1144">
            <v>64</v>
          </cell>
          <cell r="AJ1144">
            <v>0</v>
          </cell>
          <cell r="AK1144">
            <v>0</v>
          </cell>
          <cell r="AL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32</v>
          </cell>
          <cell r="AW1144">
            <v>0</v>
          </cell>
          <cell r="AX1144">
            <v>0</v>
          </cell>
          <cell r="AY1144">
            <v>0</v>
          </cell>
          <cell r="BZ1144">
            <v>0</v>
          </cell>
          <cell r="CA1144">
            <v>0</v>
          </cell>
          <cell r="CB1144">
            <v>0</v>
          </cell>
          <cell r="CV1144">
            <v>32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32</v>
          </cell>
          <cell r="DF1144">
            <v>0</v>
          </cell>
          <cell r="DG1144">
            <v>0</v>
          </cell>
          <cell r="DH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</row>
        <row r="1145">
          <cell r="A1145" t="str">
            <v>sar 4</v>
          </cell>
          <cell r="B1145" t="str">
            <v>SAR-3004-SO</v>
          </cell>
          <cell r="K1145" t="str">
            <v>SO</v>
          </cell>
          <cell r="AA1145">
            <v>83.700000000000045</v>
          </cell>
          <cell r="AB1145">
            <v>0</v>
          </cell>
          <cell r="AC1145">
            <v>0</v>
          </cell>
          <cell r="AD1145">
            <v>14</v>
          </cell>
          <cell r="AE1145">
            <v>33.33</v>
          </cell>
          <cell r="AF1145">
            <v>15.789999999999964</v>
          </cell>
          <cell r="AG1145">
            <v>535.45000000000005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-42.300000000000004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BZ1145">
            <v>0</v>
          </cell>
          <cell r="CA1145">
            <v>0</v>
          </cell>
          <cell r="CB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</row>
        <row r="1146">
          <cell r="A1146" t="str">
            <v>sar 4</v>
          </cell>
          <cell r="B1146" t="str">
            <v>SAR-3004-SP</v>
          </cell>
          <cell r="K1146" t="str">
            <v>SP</v>
          </cell>
          <cell r="AA1146">
            <v>27.85</v>
          </cell>
          <cell r="AB1146">
            <v>69.900000000000006</v>
          </cell>
          <cell r="AC1146">
            <v>1950.7800000000002</v>
          </cell>
          <cell r="AD1146">
            <v>1002.83</v>
          </cell>
          <cell r="AE1146">
            <v>1288</v>
          </cell>
          <cell r="AF1146">
            <v>128.58000000000001</v>
          </cell>
          <cell r="AG1146">
            <v>0</v>
          </cell>
          <cell r="AH1146">
            <v>56.58</v>
          </cell>
          <cell r="AI1146">
            <v>8.8000000000000007</v>
          </cell>
          <cell r="AJ1146">
            <v>0</v>
          </cell>
          <cell r="AK1146">
            <v>0</v>
          </cell>
          <cell r="AL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228.64999999999964</v>
          </cell>
          <cell r="AU1146">
            <v>0</v>
          </cell>
          <cell r="AV1146">
            <v>0</v>
          </cell>
          <cell r="AW1146">
            <v>28.25</v>
          </cell>
          <cell r="AX1146">
            <v>6000</v>
          </cell>
          <cell r="AY1146">
            <v>-6000</v>
          </cell>
          <cell r="BZ1146">
            <v>0</v>
          </cell>
          <cell r="CA1146">
            <v>0</v>
          </cell>
          <cell r="CB1146">
            <v>0</v>
          </cell>
          <cell r="CV1146">
            <v>256.89999999999964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228.64999999999964</v>
          </cell>
          <cell r="DD1146">
            <v>0</v>
          </cell>
          <cell r="DE1146">
            <v>0</v>
          </cell>
          <cell r="DF1146">
            <v>28.25</v>
          </cell>
          <cell r="DG1146">
            <v>6000</v>
          </cell>
          <cell r="DH1146">
            <v>-6000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</row>
        <row r="1147">
          <cell r="A1147" t="str">
            <v>sar 4</v>
          </cell>
          <cell r="B1147" t="str">
            <v>SAR-3004-SS</v>
          </cell>
          <cell r="K1147" t="str">
            <v>SS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BZ1147">
            <v>0</v>
          </cell>
          <cell r="CA1147">
            <v>0</v>
          </cell>
          <cell r="CB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</row>
        <row r="1148">
          <cell r="A1148" t="str">
            <v>sar 4</v>
          </cell>
          <cell r="B1148" t="str">
            <v>SAR-3004-ST</v>
          </cell>
          <cell r="K1148" t="str">
            <v>ST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473.32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187.32</v>
          </cell>
          <cell r="AW1148">
            <v>0</v>
          </cell>
          <cell r="AX1148">
            <v>0</v>
          </cell>
          <cell r="AY1148">
            <v>0</v>
          </cell>
          <cell r="BZ1148">
            <v>0</v>
          </cell>
          <cell r="CA1148">
            <v>0</v>
          </cell>
          <cell r="CB1148">
            <v>0</v>
          </cell>
          <cell r="CV1148">
            <v>660.64</v>
          </cell>
          <cell r="CW1148">
            <v>0</v>
          </cell>
          <cell r="CX1148">
            <v>0</v>
          </cell>
          <cell r="CY1148">
            <v>0</v>
          </cell>
          <cell r="CZ1148">
            <v>473.32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187.32</v>
          </cell>
          <cell r="DF1148">
            <v>0</v>
          </cell>
          <cell r="DG1148">
            <v>0</v>
          </cell>
          <cell r="DH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</row>
        <row r="1149">
          <cell r="A1149" t="str">
            <v>sar 4</v>
          </cell>
          <cell r="B1149" t="str">
            <v>SAR-3004-SW</v>
          </cell>
          <cell r="K1149" t="str">
            <v>SW</v>
          </cell>
          <cell r="AA1149">
            <v>0</v>
          </cell>
          <cell r="AB1149">
            <v>0</v>
          </cell>
          <cell r="AC1149">
            <v>955.38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BZ1149">
            <v>0</v>
          </cell>
          <cell r="CA1149">
            <v>0</v>
          </cell>
          <cell r="CB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</row>
        <row r="1150">
          <cell r="A1150" t="str">
            <v>sar 4</v>
          </cell>
          <cell r="B1150" t="str">
            <v>SAR-3004-TI</v>
          </cell>
          <cell r="K1150" t="str">
            <v>TI</v>
          </cell>
          <cell r="AA1150">
            <v>13.22</v>
          </cell>
          <cell r="AB1150">
            <v>0</v>
          </cell>
          <cell r="AC1150">
            <v>0</v>
          </cell>
          <cell r="AD1150">
            <v>29.32</v>
          </cell>
          <cell r="AE1150">
            <v>12621</v>
          </cell>
          <cell r="AF1150">
            <v>16.249999999999545</v>
          </cell>
          <cell r="AG1150">
            <v>7981.3</v>
          </cell>
          <cell r="AH1150">
            <v>-1854.93</v>
          </cell>
          <cell r="AI1150">
            <v>1725</v>
          </cell>
          <cell r="AJ1150">
            <v>0</v>
          </cell>
          <cell r="AK1150">
            <v>0</v>
          </cell>
          <cell r="AL1150">
            <v>0</v>
          </cell>
          <cell r="AN1150">
            <v>40.5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52.85</v>
          </cell>
          <cell r="AV1150">
            <v>0</v>
          </cell>
          <cell r="AW1150">
            <v>93.35</v>
          </cell>
          <cell r="AX1150">
            <v>0</v>
          </cell>
          <cell r="AY1150">
            <v>1.7763568394002505E-15</v>
          </cell>
          <cell r="BZ1150">
            <v>0</v>
          </cell>
          <cell r="CA1150">
            <v>0</v>
          </cell>
          <cell r="CB1150">
            <v>0</v>
          </cell>
          <cell r="CV1150">
            <v>186.7</v>
          </cell>
          <cell r="CW1150">
            <v>40.5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52.85</v>
          </cell>
          <cell r="DE1150">
            <v>0</v>
          </cell>
          <cell r="DF1150">
            <v>93.35</v>
          </cell>
          <cell r="DG1150">
            <v>0</v>
          </cell>
          <cell r="DH1150">
            <v>1.7763568394002505E-15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</row>
        <row r="1151">
          <cell r="A1151" t="str">
            <v>sar 4</v>
          </cell>
          <cell r="B1151" t="str">
            <v>SAR-3004-TM</v>
          </cell>
          <cell r="K1151" t="str">
            <v>TM</v>
          </cell>
          <cell r="AA1151">
            <v>319.79999999999927</v>
          </cell>
          <cell r="AB1151">
            <v>397.41</v>
          </cell>
          <cell r="AC1151">
            <v>87.42</v>
          </cell>
          <cell r="AD1151">
            <v>139.94</v>
          </cell>
          <cell r="AE1151">
            <v>1586.8000000000002</v>
          </cell>
          <cell r="AF1151">
            <v>95.6</v>
          </cell>
          <cell r="AG1151">
            <v>1038.31</v>
          </cell>
          <cell r="AH1151">
            <v>333.63</v>
          </cell>
          <cell r="AI1151">
            <v>0</v>
          </cell>
          <cell r="AJ1151">
            <v>78.849999999999994</v>
          </cell>
          <cell r="AK1151">
            <v>0</v>
          </cell>
          <cell r="AL1151">
            <v>294</v>
          </cell>
          <cell r="AN1151">
            <v>0</v>
          </cell>
          <cell r="AO1151">
            <v>47.6</v>
          </cell>
          <cell r="AP1151">
            <v>105.69</v>
          </cell>
          <cell r="AQ1151">
            <v>207.79</v>
          </cell>
          <cell r="AR1151">
            <v>20.03</v>
          </cell>
          <cell r="AS1151">
            <v>20</v>
          </cell>
          <cell r="AT1151">
            <v>55.22</v>
          </cell>
          <cell r="AU1151">
            <v>0</v>
          </cell>
          <cell r="AV1151">
            <v>89</v>
          </cell>
          <cell r="AW1151">
            <v>15.64</v>
          </cell>
          <cell r="AX1151">
            <v>452.6</v>
          </cell>
          <cell r="AY1151">
            <v>168</v>
          </cell>
          <cell r="BZ1151">
            <v>0</v>
          </cell>
          <cell r="CA1151">
            <v>0</v>
          </cell>
          <cell r="CB1151">
            <v>0</v>
          </cell>
          <cell r="CV1151">
            <v>1181.5700000000002</v>
          </cell>
          <cell r="CW1151">
            <v>0</v>
          </cell>
          <cell r="CX1151">
            <v>47.6</v>
          </cell>
          <cell r="CY1151">
            <v>105.69</v>
          </cell>
          <cell r="CZ1151">
            <v>207.79</v>
          </cell>
          <cell r="DA1151">
            <v>20.03</v>
          </cell>
          <cell r="DB1151">
            <v>20</v>
          </cell>
          <cell r="DC1151">
            <v>55.22</v>
          </cell>
          <cell r="DD1151">
            <v>0</v>
          </cell>
          <cell r="DE1151">
            <v>89</v>
          </cell>
          <cell r="DF1151">
            <v>15.64</v>
          </cell>
          <cell r="DG1151">
            <v>452.6</v>
          </cell>
          <cell r="DH1151">
            <v>168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</row>
        <row r="1152">
          <cell r="A1152" t="str">
            <v>sar 4</v>
          </cell>
          <cell r="B1152" t="str">
            <v>SAR-3004-WR</v>
          </cell>
          <cell r="K1152" t="str">
            <v>WR</v>
          </cell>
          <cell r="AA1152">
            <v>0</v>
          </cell>
          <cell r="AB1152">
            <v>0</v>
          </cell>
          <cell r="AC1152">
            <v>13</v>
          </cell>
          <cell r="AD1152">
            <v>91.38</v>
          </cell>
          <cell r="AE1152">
            <v>125.02</v>
          </cell>
          <cell r="AF1152">
            <v>0</v>
          </cell>
          <cell r="AG1152">
            <v>0</v>
          </cell>
          <cell r="AH1152">
            <v>10.5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11.65</v>
          </cell>
          <cell r="AR1152">
            <v>0</v>
          </cell>
          <cell r="AS1152">
            <v>0</v>
          </cell>
          <cell r="AT1152">
            <v>48.85</v>
          </cell>
          <cell r="AU1152">
            <v>5.33</v>
          </cell>
          <cell r="AV1152">
            <v>32</v>
          </cell>
          <cell r="AW1152">
            <v>0</v>
          </cell>
          <cell r="AX1152">
            <v>0</v>
          </cell>
          <cell r="AY1152">
            <v>0</v>
          </cell>
          <cell r="BZ1152">
            <v>0</v>
          </cell>
          <cell r="CA1152">
            <v>0</v>
          </cell>
          <cell r="CB1152">
            <v>0</v>
          </cell>
          <cell r="CV1152">
            <v>97.83</v>
          </cell>
          <cell r="CW1152">
            <v>0</v>
          </cell>
          <cell r="CX1152">
            <v>0</v>
          </cell>
          <cell r="CY1152">
            <v>0</v>
          </cell>
          <cell r="CZ1152">
            <v>11.65</v>
          </cell>
          <cell r="DA1152">
            <v>0</v>
          </cell>
          <cell r="DB1152">
            <v>0</v>
          </cell>
          <cell r="DC1152">
            <v>48.85</v>
          </cell>
          <cell r="DD1152">
            <v>5.33</v>
          </cell>
          <cell r="DE1152">
            <v>32</v>
          </cell>
          <cell r="DF1152">
            <v>0</v>
          </cell>
          <cell r="DG1152">
            <v>0</v>
          </cell>
          <cell r="DH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</row>
        <row r="1153">
          <cell r="A1153" t="str">
            <v>sar 4</v>
          </cell>
          <cell r="B1153" t="str">
            <v>SAR-3005-AC</v>
          </cell>
          <cell r="K1153" t="str">
            <v>AC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BZ1153">
            <v>0</v>
          </cell>
          <cell r="CA1153">
            <v>0</v>
          </cell>
          <cell r="CB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</row>
        <row r="1154">
          <cell r="A1154" t="str">
            <v>sar 4</v>
          </cell>
          <cell r="B1154" t="str">
            <v>SAR-3005-CA</v>
          </cell>
          <cell r="K1154" t="str">
            <v>CA</v>
          </cell>
          <cell r="AA1154">
            <v>-28700</v>
          </cell>
          <cell r="AB1154">
            <v>2293.3999999999942</v>
          </cell>
          <cell r="AC1154">
            <v>1150.5999999999999</v>
          </cell>
          <cell r="AD1154">
            <v>9212.4</v>
          </cell>
          <cell r="AE1154">
            <v>1000</v>
          </cell>
          <cell r="AF1154">
            <v>12832.5</v>
          </cell>
          <cell r="AG1154">
            <v>61617.570000000007</v>
          </cell>
          <cell r="AH1154">
            <v>4095.0000000000009</v>
          </cell>
          <cell r="AI1154">
            <v>117204.91</v>
          </cell>
          <cell r="AJ1154">
            <v>75730.45</v>
          </cell>
          <cell r="AK1154">
            <v>36425.100000000006</v>
          </cell>
          <cell r="AL1154">
            <v>-16211.08</v>
          </cell>
          <cell r="AN1154">
            <v>0</v>
          </cell>
          <cell r="AO1154">
            <v>0</v>
          </cell>
          <cell r="AP1154">
            <v>12000</v>
          </cell>
          <cell r="AQ1154">
            <v>6046.5</v>
          </cell>
          <cell r="AR1154">
            <v>4543.5</v>
          </cell>
          <cell r="AS1154">
            <v>1340.45</v>
          </cell>
          <cell r="AT1154">
            <v>8856.1</v>
          </cell>
          <cell r="AU1154">
            <v>15696.16</v>
          </cell>
          <cell r="AV1154">
            <v>5111</v>
          </cell>
          <cell r="AW1154">
            <v>866</v>
          </cell>
          <cell r="AX1154">
            <v>0</v>
          </cell>
          <cell r="AY1154">
            <v>5081.2</v>
          </cell>
          <cell r="BZ1154">
            <v>0</v>
          </cell>
          <cell r="CA1154">
            <v>0</v>
          </cell>
          <cell r="CB1154">
            <v>0</v>
          </cell>
          <cell r="CV1154">
            <v>59540.91</v>
          </cell>
          <cell r="CW1154">
            <v>0</v>
          </cell>
          <cell r="CX1154">
            <v>0</v>
          </cell>
          <cell r="CY1154">
            <v>12000</v>
          </cell>
          <cell r="CZ1154">
            <v>6046.5</v>
          </cell>
          <cell r="DA1154">
            <v>4543.5</v>
          </cell>
          <cell r="DB1154">
            <v>1340.45</v>
          </cell>
          <cell r="DC1154">
            <v>8856.1</v>
          </cell>
          <cell r="DD1154">
            <v>15696.16</v>
          </cell>
          <cell r="DE1154">
            <v>5111</v>
          </cell>
          <cell r="DF1154">
            <v>866</v>
          </cell>
          <cell r="DG1154">
            <v>0</v>
          </cell>
          <cell r="DH1154">
            <v>5081.2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</row>
        <row r="1155">
          <cell r="A1155" t="str">
            <v>sar 4</v>
          </cell>
          <cell r="B1155" t="str">
            <v>SAR-3005-MA</v>
          </cell>
          <cell r="K1155" t="str">
            <v>MA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576.45000000000005</v>
          </cell>
          <cell r="AS1155">
            <v>0</v>
          </cell>
          <cell r="AT1155">
            <v>84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BZ1155">
            <v>0</v>
          </cell>
          <cell r="CA1155">
            <v>0</v>
          </cell>
          <cell r="CB1155">
            <v>0</v>
          </cell>
          <cell r="CV1155">
            <v>660.45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576.45000000000005</v>
          </cell>
          <cell r="DB1155">
            <v>0</v>
          </cell>
          <cell r="DC1155">
            <v>84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</row>
        <row r="1156">
          <cell r="A1156" t="str">
            <v>sar 4</v>
          </cell>
          <cell r="B1156" t="str">
            <v>SAR-3005-PC</v>
          </cell>
          <cell r="K1156" t="str">
            <v>PC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119.7</v>
          </cell>
          <cell r="AN1156">
            <v>0</v>
          </cell>
          <cell r="AO1156">
            <v>3400</v>
          </cell>
          <cell r="AP1156">
            <v>17012.5</v>
          </cell>
          <cell r="AQ1156">
            <v>0</v>
          </cell>
          <cell r="AR1156">
            <v>0</v>
          </cell>
          <cell r="AS1156">
            <v>33354.11</v>
          </cell>
          <cell r="AT1156">
            <v>1743.88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BZ1156">
            <v>0</v>
          </cell>
          <cell r="CA1156">
            <v>0</v>
          </cell>
          <cell r="CB1156">
            <v>0</v>
          </cell>
          <cell r="CV1156">
            <v>55510.49</v>
          </cell>
          <cell r="CW1156">
            <v>0</v>
          </cell>
          <cell r="CX1156">
            <v>3400</v>
          </cell>
          <cell r="CY1156">
            <v>17012.5</v>
          </cell>
          <cell r="CZ1156">
            <v>0</v>
          </cell>
          <cell r="DA1156">
            <v>0</v>
          </cell>
          <cell r="DB1156">
            <v>33354.11</v>
          </cell>
          <cell r="DC1156">
            <v>1743.88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</row>
        <row r="1157">
          <cell r="A1157" t="str">
            <v>sar 4</v>
          </cell>
          <cell r="B1157" t="str">
            <v>SAR-3005-SC</v>
          </cell>
          <cell r="K1157" t="str">
            <v>SC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BZ1157">
            <v>0</v>
          </cell>
          <cell r="CA1157">
            <v>0</v>
          </cell>
          <cell r="CB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</row>
        <row r="1158">
          <cell r="A1158" t="str">
            <v>sar 4</v>
          </cell>
          <cell r="B1158" t="str">
            <v>SAR-3005-SE</v>
          </cell>
          <cell r="K1158" t="str">
            <v>SE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N1158">
            <v>1.1368683772161603E-13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BZ1158">
            <v>0</v>
          </cell>
          <cell r="CA1158">
            <v>0</v>
          </cell>
          <cell r="CB1158">
            <v>0</v>
          </cell>
          <cell r="CV1158">
            <v>1.1368683772161603E-13</v>
          </cell>
          <cell r="CW1158">
            <v>1.1368683772161603E-13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</row>
        <row r="1159">
          <cell r="A1159" t="str">
            <v>sar 4</v>
          </cell>
          <cell r="B1159" t="str">
            <v>SAR-3005-SP</v>
          </cell>
          <cell r="K1159" t="str">
            <v>SP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329.4</v>
          </cell>
          <cell r="AN1159">
            <v>0</v>
          </cell>
          <cell r="AO1159">
            <v>3763.8</v>
          </cell>
          <cell r="AP1159">
            <v>0</v>
          </cell>
          <cell r="AQ1159">
            <v>2614.0500000000002</v>
          </cell>
          <cell r="AR1159">
            <v>2496.8000000000002</v>
          </cell>
          <cell r="AS1159">
            <v>1443.65</v>
          </cell>
          <cell r="AT1159">
            <v>4160.7</v>
          </cell>
          <cell r="AU1159">
            <v>0</v>
          </cell>
          <cell r="AV1159">
            <v>0</v>
          </cell>
          <cell r="AW1159">
            <v>0</v>
          </cell>
          <cell r="AX1159">
            <v>3352.05</v>
          </cell>
          <cell r="AY1159">
            <v>0</v>
          </cell>
          <cell r="BZ1159">
            <v>0</v>
          </cell>
          <cell r="CA1159">
            <v>0</v>
          </cell>
          <cell r="CB1159">
            <v>0</v>
          </cell>
          <cell r="CV1159">
            <v>17831.05</v>
          </cell>
          <cell r="CW1159">
            <v>0</v>
          </cell>
          <cell r="CX1159">
            <v>3763.8</v>
          </cell>
          <cell r="CY1159">
            <v>0</v>
          </cell>
          <cell r="CZ1159">
            <v>2614.0500000000002</v>
          </cell>
          <cell r="DA1159">
            <v>2496.8000000000002</v>
          </cell>
          <cell r="DB1159">
            <v>1443.65</v>
          </cell>
          <cell r="DC1159">
            <v>4160.7</v>
          </cell>
          <cell r="DD1159">
            <v>0</v>
          </cell>
          <cell r="DE1159">
            <v>0</v>
          </cell>
          <cell r="DF1159">
            <v>0</v>
          </cell>
          <cell r="DG1159">
            <v>3352.05</v>
          </cell>
          <cell r="DH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</row>
        <row r="1160">
          <cell r="A1160" t="str">
            <v>sar 4</v>
          </cell>
          <cell r="B1160" t="str">
            <v>SAR-3005-TI</v>
          </cell>
          <cell r="K1160" t="str">
            <v>TI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10413</v>
          </cell>
          <cell r="AN1160">
            <v>0</v>
          </cell>
          <cell r="AO1160">
            <v>3387.15</v>
          </cell>
          <cell r="AP1160">
            <v>1561.65</v>
          </cell>
          <cell r="AQ1160">
            <v>38.93</v>
          </cell>
          <cell r="AR1160">
            <v>2174.4</v>
          </cell>
          <cell r="AS1160">
            <v>0</v>
          </cell>
          <cell r="AT1160">
            <v>0</v>
          </cell>
          <cell r="AU1160">
            <v>0</v>
          </cell>
          <cell r="AV1160">
            <v>1470.15</v>
          </cell>
          <cell r="AW1160">
            <v>0</v>
          </cell>
          <cell r="AX1160">
            <v>0</v>
          </cell>
          <cell r="AY1160">
            <v>0</v>
          </cell>
          <cell r="BZ1160">
            <v>0</v>
          </cell>
          <cell r="CA1160">
            <v>0</v>
          </cell>
          <cell r="CB1160">
            <v>0</v>
          </cell>
          <cell r="CV1160">
            <v>8632.2800000000007</v>
          </cell>
          <cell r="CW1160">
            <v>0</v>
          </cell>
          <cell r="CX1160">
            <v>3387.15</v>
          </cell>
          <cell r="CY1160">
            <v>1561.65</v>
          </cell>
          <cell r="CZ1160">
            <v>38.93</v>
          </cell>
          <cell r="DA1160">
            <v>2174.4</v>
          </cell>
          <cell r="DB1160">
            <v>0</v>
          </cell>
          <cell r="DC1160">
            <v>0</v>
          </cell>
          <cell r="DD1160">
            <v>0</v>
          </cell>
          <cell r="DE1160">
            <v>1470.15</v>
          </cell>
          <cell r="DF1160">
            <v>0</v>
          </cell>
          <cell r="DG1160">
            <v>0</v>
          </cell>
          <cell r="DH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</row>
        <row r="1161">
          <cell r="A1161" t="str">
            <v>sar 4</v>
          </cell>
          <cell r="B1161" t="str">
            <v>SAR-3005-TM</v>
          </cell>
          <cell r="K1161" t="str">
            <v>TM</v>
          </cell>
          <cell r="AA1161">
            <v>3704.12</v>
          </cell>
          <cell r="AB1161">
            <v>316.47000000000003</v>
          </cell>
          <cell r="AC1161">
            <v>11.36</v>
          </cell>
          <cell r="AD1161">
            <v>5800</v>
          </cell>
          <cell r="AE1161">
            <v>1503.64</v>
          </cell>
          <cell r="AF1161">
            <v>443.95</v>
          </cell>
          <cell r="AG1161">
            <v>785.21</v>
          </cell>
          <cell r="AH1161">
            <v>1379.09</v>
          </cell>
          <cell r="AI1161">
            <v>0</v>
          </cell>
          <cell r="AJ1161">
            <v>140</v>
          </cell>
          <cell r="AK1161">
            <v>5926.4</v>
          </cell>
          <cell r="AL1161">
            <v>250</v>
          </cell>
          <cell r="AN1161">
            <v>0</v>
          </cell>
          <cell r="AO1161">
            <v>0</v>
          </cell>
          <cell r="AP1161">
            <v>26240.65</v>
          </cell>
          <cell r="AQ1161">
            <v>2000</v>
          </cell>
          <cell r="AR1161">
            <v>90.89</v>
          </cell>
          <cell r="AS1161">
            <v>375</v>
          </cell>
          <cell r="AT1161">
            <v>2355</v>
          </cell>
          <cell r="AU1161">
            <v>0</v>
          </cell>
          <cell r="AV1161">
            <v>75</v>
          </cell>
          <cell r="AW1161">
            <v>50.5</v>
          </cell>
          <cell r="AX1161">
            <v>250</v>
          </cell>
          <cell r="AY1161">
            <v>450</v>
          </cell>
          <cell r="BZ1161">
            <v>0</v>
          </cell>
          <cell r="CA1161">
            <v>0</v>
          </cell>
          <cell r="CB1161">
            <v>0</v>
          </cell>
          <cell r="CV1161">
            <v>31887.040000000001</v>
          </cell>
          <cell r="CW1161">
            <v>0</v>
          </cell>
          <cell r="CX1161">
            <v>0</v>
          </cell>
          <cell r="CY1161">
            <v>26240.65</v>
          </cell>
          <cell r="CZ1161">
            <v>2000</v>
          </cell>
          <cell r="DA1161">
            <v>90.89</v>
          </cell>
          <cell r="DB1161">
            <v>375</v>
          </cell>
          <cell r="DC1161">
            <v>2355</v>
          </cell>
          <cell r="DD1161">
            <v>0</v>
          </cell>
          <cell r="DE1161">
            <v>75</v>
          </cell>
          <cell r="DF1161">
            <v>50.5</v>
          </cell>
          <cell r="DG1161">
            <v>250</v>
          </cell>
          <cell r="DH1161">
            <v>450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</row>
        <row r="1162">
          <cell r="A1162" t="str">
            <v>sar 4</v>
          </cell>
          <cell r="B1162" t="str">
            <v>SAR-3005-WR</v>
          </cell>
          <cell r="K1162" t="str">
            <v>WR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1850</v>
          </cell>
          <cell r="BZ1162">
            <v>0</v>
          </cell>
          <cell r="CA1162">
            <v>0</v>
          </cell>
          <cell r="CB1162">
            <v>0</v>
          </cell>
          <cell r="CV1162">
            <v>1850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1850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</row>
        <row r="1163">
          <cell r="A1163" t="str">
            <v>sar 4</v>
          </cell>
          <cell r="B1163" t="str">
            <v>SAR-3006-CA</v>
          </cell>
          <cell r="K1163" t="str">
            <v>CA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2240.6799999999998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BZ1163">
            <v>0</v>
          </cell>
          <cell r="CA1163">
            <v>0</v>
          </cell>
          <cell r="CB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</row>
        <row r="1164">
          <cell r="A1164" t="str">
            <v>sar 4</v>
          </cell>
          <cell r="B1164" t="str">
            <v>SAR-3006-EV</v>
          </cell>
          <cell r="K1164" t="str">
            <v>EV</v>
          </cell>
          <cell r="AA1164">
            <v>20.07</v>
          </cell>
          <cell r="AB1164">
            <v>0</v>
          </cell>
          <cell r="AC1164">
            <v>39.96</v>
          </cell>
          <cell r="AD1164">
            <v>202.76</v>
          </cell>
          <cell r="AE1164">
            <v>150.47</v>
          </cell>
          <cell r="AF1164">
            <v>0</v>
          </cell>
          <cell r="AG1164">
            <v>70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-150</v>
          </cell>
          <cell r="AN1164">
            <v>85.5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BZ1164">
            <v>0</v>
          </cell>
          <cell r="CA1164">
            <v>0</v>
          </cell>
          <cell r="CB1164">
            <v>0</v>
          </cell>
          <cell r="CV1164">
            <v>85.5</v>
          </cell>
          <cell r="CW1164">
            <v>85.5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</row>
        <row r="1165">
          <cell r="A1165" t="str">
            <v>sar 4</v>
          </cell>
          <cell r="B1165" t="str">
            <v>SAR-3006-MD</v>
          </cell>
          <cell r="K1165" t="str">
            <v>MD</v>
          </cell>
          <cell r="AA1165">
            <v>4552.12</v>
          </cell>
          <cell r="AB1165">
            <v>4596.9399999999996</v>
          </cell>
          <cell r="AC1165">
            <v>8191.2</v>
          </cell>
          <cell r="AD1165">
            <v>12534.86</v>
          </cell>
          <cell r="AE1165">
            <v>2122.7600000000002</v>
          </cell>
          <cell r="AF1165">
            <v>4580.7299999999996</v>
          </cell>
          <cell r="AG1165">
            <v>4411.66</v>
          </cell>
          <cell r="AH1165">
            <v>4430.33</v>
          </cell>
          <cell r="AI1165">
            <v>6893.33</v>
          </cell>
          <cell r="AJ1165">
            <v>-1907.52</v>
          </cell>
          <cell r="AK1165">
            <v>-248.95</v>
          </cell>
          <cell r="AL1165">
            <v>794.94</v>
          </cell>
          <cell r="AN1165">
            <v>4577.8500000000004</v>
          </cell>
          <cell r="AO1165">
            <v>1092.72</v>
          </cell>
          <cell r="AP1165">
            <v>4258.29</v>
          </cell>
          <cell r="AQ1165">
            <v>2584.08</v>
          </cell>
          <cell r="AR1165">
            <v>612.16999999999996</v>
          </cell>
          <cell r="AS1165">
            <v>3449.3</v>
          </cell>
          <cell r="AT1165">
            <v>5512.66</v>
          </cell>
          <cell r="AU1165">
            <v>3348.76</v>
          </cell>
          <cell r="AV1165">
            <v>2243.77</v>
          </cell>
          <cell r="AW1165">
            <v>4803.4399999999996</v>
          </cell>
          <cell r="AX1165">
            <v>2641.92</v>
          </cell>
          <cell r="AY1165">
            <v>2632</v>
          </cell>
          <cell r="BZ1165">
            <v>0</v>
          </cell>
          <cell r="CA1165">
            <v>0</v>
          </cell>
          <cell r="CB1165">
            <v>0</v>
          </cell>
          <cell r="CV1165">
            <v>37756.959999999999</v>
          </cell>
          <cell r="CW1165">
            <v>4577.8500000000004</v>
          </cell>
          <cell r="CX1165">
            <v>1092.72</v>
          </cell>
          <cell r="CY1165">
            <v>4258.29</v>
          </cell>
          <cell r="CZ1165">
            <v>2584.08</v>
          </cell>
          <cell r="DA1165">
            <v>612.16999999999996</v>
          </cell>
          <cell r="DB1165">
            <v>3449.3</v>
          </cell>
          <cell r="DC1165">
            <v>5512.66</v>
          </cell>
          <cell r="DD1165">
            <v>3348.76</v>
          </cell>
          <cell r="DE1165">
            <v>2243.77</v>
          </cell>
          <cell r="DF1165">
            <v>4803.4399999999996</v>
          </cell>
          <cell r="DG1165">
            <v>2641.92</v>
          </cell>
          <cell r="DH1165">
            <v>2632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</row>
        <row r="1166">
          <cell r="A1166" t="str">
            <v>sar 4</v>
          </cell>
          <cell r="B1166" t="str">
            <v>SAR-3006-ME</v>
          </cell>
          <cell r="K1166" t="str">
            <v>ME</v>
          </cell>
          <cell r="AA1166">
            <v>1227</v>
          </cell>
          <cell r="AB1166">
            <v>2025.5</v>
          </cell>
          <cell r="AC1166">
            <v>1107.0999999999999</v>
          </cell>
          <cell r="AD1166">
            <v>450</v>
          </cell>
          <cell r="AE1166">
            <v>450</v>
          </cell>
          <cell r="AF1166">
            <v>751</v>
          </cell>
          <cell r="AG1166">
            <v>1050</v>
          </cell>
          <cell r="AH1166">
            <v>700</v>
          </cell>
          <cell r="AI1166">
            <v>256</v>
          </cell>
          <cell r="AJ1166">
            <v>1975</v>
          </cell>
          <cell r="AK1166">
            <v>450</v>
          </cell>
          <cell r="AL1166">
            <v>-2250</v>
          </cell>
          <cell r="AN1166">
            <v>255</v>
          </cell>
          <cell r="AO1166">
            <v>104.4</v>
          </cell>
          <cell r="AP1166">
            <v>81</v>
          </cell>
          <cell r="AQ1166">
            <v>0</v>
          </cell>
          <cell r="AR1166">
            <v>0</v>
          </cell>
          <cell r="AS1166">
            <v>162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220</v>
          </cell>
          <cell r="AY1166">
            <v>0</v>
          </cell>
          <cell r="BZ1166">
            <v>0</v>
          </cell>
          <cell r="CA1166">
            <v>0</v>
          </cell>
          <cell r="CB1166">
            <v>0</v>
          </cell>
          <cell r="CV1166">
            <v>822.4</v>
          </cell>
          <cell r="CW1166">
            <v>255</v>
          </cell>
          <cell r="CX1166">
            <v>104.4</v>
          </cell>
          <cell r="CY1166">
            <v>81</v>
          </cell>
          <cell r="CZ1166">
            <v>0</v>
          </cell>
          <cell r="DA1166">
            <v>0</v>
          </cell>
          <cell r="DB1166">
            <v>162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220</v>
          </cell>
          <cell r="DH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</row>
        <row r="1167">
          <cell r="A1167" t="str">
            <v>sar 4</v>
          </cell>
          <cell r="B1167" t="str">
            <v>SAR-3006-SC</v>
          </cell>
          <cell r="K1167" t="str">
            <v>SC</v>
          </cell>
          <cell r="AA1167">
            <v>17402.96</v>
          </cell>
          <cell r="AB1167">
            <v>576.38</v>
          </cell>
          <cell r="AC1167">
            <v>1681.3</v>
          </cell>
          <cell r="AD1167">
            <v>2252.31</v>
          </cell>
          <cell r="AE1167">
            <v>297.64</v>
          </cell>
          <cell r="AF1167">
            <v>947.97</v>
          </cell>
          <cell r="AG1167">
            <v>274.97000000000003</v>
          </cell>
          <cell r="AH1167">
            <v>341.5</v>
          </cell>
          <cell r="AI1167">
            <v>329.78</v>
          </cell>
          <cell r="AJ1167">
            <v>25.97</v>
          </cell>
          <cell r="AK1167">
            <v>25.97</v>
          </cell>
          <cell r="AL1167">
            <v>25.97</v>
          </cell>
          <cell r="AN1167">
            <v>24.31</v>
          </cell>
          <cell r="AO1167">
            <v>45.13</v>
          </cell>
          <cell r="AP1167">
            <v>464.72</v>
          </cell>
          <cell r="AQ1167">
            <v>2047.78</v>
          </cell>
          <cell r="AR1167">
            <v>24.31</v>
          </cell>
          <cell r="AS1167">
            <v>24.31</v>
          </cell>
          <cell r="AT1167">
            <v>40.1</v>
          </cell>
          <cell r="AU1167">
            <v>1648</v>
          </cell>
          <cell r="AV1167">
            <v>1703.31</v>
          </cell>
          <cell r="AW1167">
            <v>44.28</v>
          </cell>
          <cell r="AX1167">
            <v>82.15</v>
          </cell>
          <cell r="AY1167">
            <v>135</v>
          </cell>
          <cell r="BZ1167">
            <v>0</v>
          </cell>
          <cell r="CA1167">
            <v>0</v>
          </cell>
          <cell r="CB1167">
            <v>0</v>
          </cell>
          <cell r="CV1167">
            <v>6283.3999999999987</v>
          </cell>
          <cell r="CW1167">
            <v>24.31</v>
          </cell>
          <cell r="CX1167">
            <v>45.13</v>
          </cell>
          <cell r="CY1167">
            <v>464.72</v>
          </cell>
          <cell r="CZ1167">
            <v>2047.78</v>
          </cell>
          <cell r="DA1167">
            <v>24.31</v>
          </cell>
          <cell r="DB1167">
            <v>24.31</v>
          </cell>
          <cell r="DC1167">
            <v>40.1</v>
          </cell>
          <cell r="DD1167">
            <v>1648</v>
          </cell>
          <cell r="DE1167">
            <v>1703.31</v>
          </cell>
          <cell r="DF1167">
            <v>44.28</v>
          </cell>
          <cell r="DG1167">
            <v>82.15</v>
          </cell>
          <cell r="DH1167">
            <v>135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</row>
        <row r="1168">
          <cell r="A1168" t="str">
            <v>sar 4</v>
          </cell>
          <cell r="B1168" t="str">
            <v>SAR-3006-SO</v>
          </cell>
          <cell r="K1168" t="str">
            <v>SO</v>
          </cell>
          <cell r="AA1168">
            <v>600</v>
          </cell>
          <cell r="AB1168">
            <v>1420.23</v>
          </cell>
          <cell r="AC1168">
            <v>255.41</v>
          </cell>
          <cell r="AD1168">
            <v>4115.6400000000003</v>
          </cell>
          <cell r="AE1168">
            <v>1090</v>
          </cell>
          <cell r="AF1168">
            <v>350.8700000000008</v>
          </cell>
          <cell r="AG1168">
            <v>272.81</v>
          </cell>
          <cell r="AH1168">
            <v>102.30999999999949</v>
          </cell>
          <cell r="AI1168">
            <v>525.41999999999996</v>
          </cell>
          <cell r="AJ1168">
            <v>0</v>
          </cell>
          <cell r="AK1168">
            <v>0</v>
          </cell>
          <cell r="AL1168">
            <v>-258</v>
          </cell>
          <cell r="AN1168">
            <v>0</v>
          </cell>
          <cell r="AO1168">
            <v>0</v>
          </cell>
          <cell r="AP1168">
            <v>609.65000000000009</v>
          </cell>
          <cell r="AQ1168">
            <v>493.62</v>
          </cell>
          <cell r="AR1168">
            <v>0</v>
          </cell>
          <cell r="AS1168">
            <v>1228.19</v>
          </cell>
          <cell r="AT1168">
            <v>1643.47</v>
          </cell>
          <cell r="AU1168">
            <v>297.14999999999998</v>
          </cell>
          <cell r="AV1168">
            <v>860</v>
          </cell>
          <cell r="AW1168">
            <v>79.989999999999995</v>
          </cell>
          <cell r="AX1168">
            <v>70</v>
          </cell>
          <cell r="AY1168">
            <v>1333.26</v>
          </cell>
          <cell r="BZ1168">
            <v>0</v>
          </cell>
          <cell r="CA1168">
            <v>0</v>
          </cell>
          <cell r="CB1168">
            <v>0</v>
          </cell>
          <cell r="CV1168">
            <v>6615.33</v>
          </cell>
          <cell r="CW1168">
            <v>0</v>
          </cell>
          <cell r="CX1168">
            <v>0</v>
          </cell>
          <cell r="CY1168">
            <v>609.65000000000009</v>
          </cell>
          <cell r="CZ1168">
            <v>493.62</v>
          </cell>
          <cell r="DA1168">
            <v>0</v>
          </cell>
          <cell r="DB1168">
            <v>1228.19</v>
          </cell>
          <cell r="DC1168">
            <v>1643.47</v>
          </cell>
          <cell r="DD1168">
            <v>297.14999999999998</v>
          </cell>
          <cell r="DE1168">
            <v>860</v>
          </cell>
          <cell r="DF1168">
            <v>79.989999999999995</v>
          </cell>
          <cell r="DG1168">
            <v>70</v>
          </cell>
          <cell r="DH1168">
            <v>1333.26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</row>
        <row r="1169">
          <cell r="A1169" t="str">
            <v>sar 4</v>
          </cell>
          <cell r="B1169" t="str">
            <v>SAR-3006-TI</v>
          </cell>
          <cell r="K1169" t="str">
            <v>TI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160.30000000000001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BZ1169">
            <v>0</v>
          </cell>
          <cell r="CA1169">
            <v>0</v>
          </cell>
          <cell r="CB1169">
            <v>0</v>
          </cell>
          <cell r="CV1169">
            <v>160.30000000000001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160.30000000000001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</row>
        <row r="1170">
          <cell r="A1170" t="str">
            <v>sar 4</v>
          </cell>
          <cell r="B1170" t="str">
            <v>SAR-3006-WR</v>
          </cell>
          <cell r="K1170" t="str">
            <v>WR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BZ1170">
            <v>0</v>
          </cell>
          <cell r="CA1170">
            <v>0</v>
          </cell>
          <cell r="CB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</row>
        <row r="1171">
          <cell r="A1171" t="str">
            <v>sar 4</v>
          </cell>
          <cell r="B1171" t="str">
            <v>SAR-3007-AC</v>
          </cell>
          <cell r="K1171" t="str">
            <v>AC</v>
          </cell>
          <cell r="AA1171">
            <v>45.02</v>
          </cell>
          <cell r="AB1171">
            <v>45.02</v>
          </cell>
          <cell r="AC1171">
            <v>108.64</v>
          </cell>
          <cell r="AD1171">
            <v>93.35</v>
          </cell>
          <cell r="AE1171">
            <v>70.38</v>
          </cell>
          <cell r="AF1171">
            <v>65</v>
          </cell>
          <cell r="AG1171">
            <v>45</v>
          </cell>
          <cell r="AH1171">
            <v>65</v>
          </cell>
          <cell r="AI1171">
            <v>45</v>
          </cell>
          <cell r="AJ1171">
            <v>0</v>
          </cell>
          <cell r="AK1171">
            <v>0</v>
          </cell>
          <cell r="AL1171">
            <v>668.08</v>
          </cell>
          <cell r="AN1171">
            <v>112.42</v>
          </cell>
          <cell r="AO1171">
            <v>99.38</v>
          </cell>
          <cell r="AP1171">
            <v>99.08</v>
          </cell>
          <cell r="AQ1171">
            <v>99.08</v>
          </cell>
          <cell r="AR1171">
            <v>118.24</v>
          </cell>
          <cell r="AS1171">
            <v>99.29</v>
          </cell>
          <cell r="AT1171">
            <v>99.08</v>
          </cell>
          <cell r="AU1171">
            <v>99.08</v>
          </cell>
          <cell r="AV1171">
            <v>90.31</v>
          </cell>
          <cell r="AW1171">
            <v>92</v>
          </cell>
          <cell r="AX1171">
            <v>92</v>
          </cell>
          <cell r="AY1171">
            <v>105.74</v>
          </cell>
          <cell r="BZ1171">
            <v>0</v>
          </cell>
          <cell r="CA1171">
            <v>0</v>
          </cell>
          <cell r="CB1171">
            <v>0</v>
          </cell>
          <cell r="CV1171">
            <v>1205.7</v>
          </cell>
          <cell r="CW1171">
            <v>112.42</v>
          </cell>
          <cell r="CX1171">
            <v>99.38</v>
          </cell>
          <cell r="CY1171">
            <v>99.08</v>
          </cell>
          <cell r="CZ1171">
            <v>99.08</v>
          </cell>
          <cell r="DA1171">
            <v>118.24</v>
          </cell>
          <cell r="DB1171">
            <v>99.29</v>
          </cell>
          <cell r="DC1171">
            <v>99.08</v>
          </cell>
          <cell r="DD1171">
            <v>99.08</v>
          </cell>
          <cell r="DE1171">
            <v>90.31</v>
          </cell>
          <cell r="DF1171">
            <v>92</v>
          </cell>
          <cell r="DG1171">
            <v>92</v>
          </cell>
          <cell r="DH1171">
            <v>105.74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</row>
        <row r="1172">
          <cell r="A1172" t="str">
            <v>sar 4</v>
          </cell>
          <cell r="B1172" t="str">
            <v>SAR-3007-APC</v>
          </cell>
          <cell r="K1172" t="str">
            <v>APC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BZ1172">
            <v>0</v>
          </cell>
          <cell r="CA1172">
            <v>0</v>
          </cell>
          <cell r="CB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</row>
        <row r="1173">
          <cell r="A1173" t="str">
            <v>sar 4</v>
          </cell>
          <cell r="B1173" t="str">
            <v>SAR-3007-CA</v>
          </cell>
          <cell r="K1173" t="str">
            <v>CA</v>
          </cell>
          <cell r="AA1173">
            <v>285</v>
          </cell>
          <cell r="AB1173">
            <v>285</v>
          </cell>
          <cell r="AC1173">
            <v>255</v>
          </cell>
          <cell r="AD1173">
            <v>345</v>
          </cell>
          <cell r="AE1173">
            <v>255</v>
          </cell>
          <cell r="AF1173">
            <v>75</v>
          </cell>
          <cell r="AG1173">
            <v>195</v>
          </cell>
          <cell r="AH1173">
            <v>195</v>
          </cell>
          <cell r="AI1173">
            <v>235</v>
          </cell>
          <cell r="AJ1173">
            <v>0</v>
          </cell>
          <cell r="AK1173">
            <v>0</v>
          </cell>
          <cell r="AL1173">
            <v>1268.05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BZ1173">
            <v>0</v>
          </cell>
          <cell r="CA1173">
            <v>0</v>
          </cell>
          <cell r="CB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</row>
        <row r="1174">
          <cell r="A1174" t="str">
            <v>sar 4</v>
          </cell>
          <cell r="B1174" t="str">
            <v>SAR-3007-CC</v>
          </cell>
          <cell r="K1174" t="str">
            <v>CC</v>
          </cell>
          <cell r="AA1174">
            <v>57.42</v>
          </cell>
          <cell r="AB1174">
            <v>43.54</v>
          </cell>
          <cell r="AC1174">
            <v>27.57</v>
          </cell>
          <cell r="AD1174">
            <v>60.41</v>
          </cell>
          <cell r="AE1174">
            <v>31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-31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BZ1174">
            <v>0</v>
          </cell>
          <cell r="CA1174">
            <v>0</v>
          </cell>
          <cell r="CB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</row>
        <row r="1175">
          <cell r="A1175" t="str">
            <v>sar 4</v>
          </cell>
          <cell r="B1175" t="str">
            <v>SAR-3007-CH</v>
          </cell>
          <cell r="K1175" t="str">
            <v>CH</v>
          </cell>
          <cell r="AA1175">
            <v>539.66</v>
          </cell>
          <cell r="AB1175">
            <v>447.09</v>
          </cell>
          <cell r="AC1175">
            <v>442.88</v>
          </cell>
          <cell r="AD1175">
            <v>637.04</v>
          </cell>
          <cell r="AE1175">
            <v>345.68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1886.41</v>
          </cell>
          <cell r="AN1175">
            <v>241.44</v>
          </cell>
          <cell r="AO1175">
            <v>843.06</v>
          </cell>
          <cell r="AP1175">
            <v>354.32</v>
          </cell>
          <cell r="AQ1175">
            <v>376.13</v>
          </cell>
          <cell r="AR1175">
            <v>357.24</v>
          </cell>
          <cell r="AS1175">
            <v>277.11</v>
          </cell>
          <cell r="AT1175">
            <v>276.24</v>
          </cell>
          <cell r="AU1175">
            <v>275.44</v>
          </cell>
          <cell r="AV1175">
            <v>255.04</v>
          </cell>
          <cell r="AW1175">
            <v>290.55</v>
          </cell>
          <cell r="AX1175">
            <v>307.3</v>
          </cell>
          <cell r="AY1175">
            <v>275.94</v>
          </cell>
          <cell r="BZ1175">
            <v>0</v>
          </cell>
          <cell r="CA1175">
            <v>0</v>
          </cell>
          <cell r="CB1175">
            <v>0</v>
          </cell>
          <cell r="CV1175">
            <v>4129.8100000000004</v>
          </cell>
          <cell r="CW1175">
            <v>241.44</v>
          </cell>
          <cell r="CX1175">
            <v>843.06</v>
          </cell>
          <cell r="CY1175">
            <v>354.32</v>
          </cell>
          <cell r="CZ1175">
            <v>376.13</v>
          </cell>
          <cell r="DA1175">
            <v>357.24</v>
          </cell>
          <cell r="DB1175">
            <v>277.11</v>
          </cell>
          <cell r="DC1175">
            <v>276.24</v>
          </cell>
          <cell r="DD1175">
            <v>275.44</v>
          </cell>
          <cell r="DE1175">
            <v>255.04</v>
          </cell>
          <cell r="DF1175">
            <v>290.55</v>
          </cell>
          <cell r="DG1175">
            <v>307.3</v>
          </cell>
          <cell r="DH1175">
            <v>275.94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</row>
        <row r="1176">
          <cell r="A1176" t="str">
            <v>sar 4</v>
          </cell>
          <cell r="B1176" t="str">
            <v>SAR-3007-CS</v>
          </cell>
          <cell r="K1176" t="str">
            <v>CS</v>
          </cell>
          <cell r="AA1176">
            <v>10</v>
          </cell>
          <cell r="AB1176">
            <v>10</v>
          </cell>
          <cell r="AC1176">
            <v>10</v>
          </cell>
          <cell r="AD1176">
            <v>10</v>
          </cell>
          <cell r="AE1176">
            <v>10</v>
          </cell>
          <cell r="AF1176">
            <v>10</v>
          </cell>
          <cell r="AG1176">
            <v>10</v>
          </cell>
          <cell r="AH1176">
            <v>10</v>
          </cell>
          <cell r="AI1176">
            <v>10</v>
          </cell>
          <cell r="AJ1176">
            <v>0</v>
          </cell>
          <cell r="AK1176">
            <v>0</v>
          </cell>
          <cell r="AL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BZ1176">
            <v>0</v>
          </cell>
          <cell r="CA1176">
            <v>0</v>
          </cell>
          <cell r="CB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</row>
        <row r="1177">
          <cell r="A1177" t="str">
            <v>sar 4</v>
          </cell>
          <cell r="B1177" t="str">
            <v>SAR-3007-EV</v>
          </cell>
          <cell r="K1177" t="str">
            <v>EV</v>
          </cell>
          <cell r="AA1177">
            <v>30</v>
          </cell>
          <cell r="AB1177">
            <v>30</v>
          </cell>
          <cell r="AC1177">
            <v>30</v>
          </cell>
          <cell r="AD1177">
            <v>30</v>
          </cell>
          <cell r="AE1177">
            <v>30</v>
          </cell>
          <cell r="AF1177">
            <v>30</v>
          </cell>
          <cell r="AG1177">
            <v>30</v>
          </cell>
          <cell r="AH1177">
            <v>30</v>
          </cell>
          <cell r="AI1177">
            <v>30</v>
          </cell>
          <cell r="AJ1177">
            <v>0</v>
          </cell>
          <cell r="AK1177">
            <v>0</v>
          </cell>
          <cell r="AL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BZ1177">
            <v>0</v>
          </cell>
          <cell r="CA1177">
            <v>0</v>
          </cell>
          <cell r="CB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</row>
        <row r="1178">
          <cell r="A1178" t="str">
            <v>sar 4</v>
          </cell>
          <cell r="B1178" t="str">
            <v>SAR-3007-GN</v>
          </cell>
          <cell r="K1178" t="str">
            <v>GN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BZ1178">
            <v>0</v>
          </cell>
          <cell r="CA1178">
            <v>0</v>
          </cell>
          <cell r="CB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</row>
        <row r="1179">
          <cell r="A1179" t="str">
            <v>sar 4</v>
          </cell>
          <cell r="B1179" t="str">
            <v>SAR-3007-HO</v>
          </cell>
          <cell r="K1179" t="str">
            <v>HO</v>
          </cell>
          <cell r="AA1179">
            <v>30</v>
          </cell>
          <cell r="AB1179">
            <v>30</v>
          </cell>
          <cell r="AC1179">
            <v>30</v>
          </cell>
          <cell r="AD1179">
            <v>30</v>
          </cell>
          <cell r="AE1179">
            <v>30</v>
          </cell>
          <cell r="AF1179">
            <v>30</v>
          </cell>
          <cell r="AG1179">
            <v>30</v>
          </cell>
          <cell r="AH1179">
            <v>30</v>
          </cell>
          <cell r="AI1179">
            <v>30</v>
          </cell>
          <cell r="AJ1179">
            <v>0</v>
          </cell>
          <cell r="AK1179">
            <v>0</v>
          </cell>
          <cell r="AL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BZ1179">
            <v>0</v>
          </cell>
          <cell r="CA1179">
            <v>0</v>
          </cell>
          <cell r="CB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</row>
        <row r="1180">
          <cell r="A1180" t="str">
            <v>sar 4</v>
          </cell>
          <cell r="B1180" t="str">
            <v>SAR-3007-MA</v>
          </cell>
          <cell r="K1180" t="str">
            <v>MA</v>
          </cell>
          <cell r="AA1180">
            <v>104.77</v>
          </cell>
          <cell r="AB1180">
            <v>104.77</v>
          </cell>
          <cell r="AC1180">
            <v>83.96</v>
          </cell>
          <cell r="AD1180">
            <v>128</v>
          </cell>
          <cell r="AE1180">
            <v>94</v>
          </cell>
          <cell r="AF1180">
            <v>60</v>
          </cell>
          <cell r="AG1180">
            <v>60</v>
          </cell>
          <cell r="AH1180">
            <v>60</v>
          </cell>
          <cell r="AI1180">
            <v>60</v>
          </cell>
          <cell r="AJ1180">
            <v>0</v>
          </cell>
          <cell r="AK1180">
            <v>0</v>
          </cell>
          <cell r="AL1180">
            <v>-34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BZ1180">
            <v>0</v>
          </cell>
          <cell r="CA1180">
            <v>0</v>
          </cell>
          <cell r="CB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</row>
        <row r="1181">
          <cell r="A1181" t="str">
            <v>sar 4</v>
          </cell>
          <cell r="B1181" t="str">
            <v>SAR-3007-MD</v>
          </cell>
          <cell r="K1181" t="str">
            <v>MD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1534.28</v>
          </cell>
          <cell r="AN1181">
            <v>250.47</v>
          </cell>
          <cell r="AO1181">
            <v>217.44</v>
          </cell>
          <cell r="AP1181">
            <v>390.04</v>
          </cell>
          <cell r="AQ1181">
            <v>169.58</v>
          </cell>
          <cell r="AR1181">
            <v>173.06</v>
          </cell>
          <cell r="AS1181">
            <v>135.80000000000001</v>
          </cell>
          <cell r="AT1181">
            <v>131.61000000000001</v>
          </cell>
          <cell r="AU1181">
            <v>135.15</v>
          </cell>
          <cell r="AV1181">
            <v>93.85</v>
          </cell>
          <cell r="AW1181">
            <v>125.14</v>
          </cell>
          <cell r="AX1181">
            <v>135.02000000000001</v>
          </cell>
          <cell r="AY1181">
            <v>113.23</v>
          </cell>
          <cell r="BZ1181">
            <v>0</v>
          </cell>
          <cell r="CA1181">
            <v>0</v>
          </cell>
          <cell r="CB1181">
            <v>0</v>
          </cell>
          <cell r="CV1181">
            <v>2070.39</v>
          </cell>
          <cell r="CW1181">
            <v>250.47</v>
          </cell>
          <cell r="CX1181">
            <v>217.44</v>
          </cell>
          <cell r="CY1181">
            <v>390.04</v>
          </cell>
          <cell r="CZ1181">
            <v>169.58</v>
          </cell>
          <cell r="DA1181">
            <v>173.06</v>
          </cell>
          <cell r="DB1181">
            <v>135.80000000000001</v>
          </cell>
          <cell r="DC1181">
            <v>131.61000000000001</v>
          </cell>
          <cell r="DD1181">
            <v>135.15</v>
          </cell>
          <cell r="DE1181">
            <v>93.85</v>
          </cell>
          <cell r="DF1181">
            <v>125.14</v>
          </cell>
          <cell r="DG1181">
            <v>135.02000000000001</v>
          </cell>
          <cell r="DH1181">
            <v>113.23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</row>
        <row r="1182">
          <cell r="A1182" t="str">
            <v>sar 4</v>
          </cell>
          <cell r="B1182" t="str">
            <v>SAR-3007-ME</v>
          </cell>
          <cell r="K1182" t="str">
            <v>ME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BZ1182">
            <v>0</v>
          </cell>
          <cell r="CA1182">
            <v>0</v>
          </cell>
          <cell r="CB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</row>
        <row r="1183">
          <cell r="A1183" t="str">
            <v>sar 4</v>
          </cell>
          <cell r="B1183" t="str">
            <v>SAR-3007-MI</v>
          </cell>
          <cell r="K1183" t="str">
            <v>MI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BZ1183">
            <v>0</v>
          </cell>
          <cell r="CA1183">
            <v>0</v>
          </cell>
          <cell r="CB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</row>
        <row r="1184">
          <cell r="A1184" t="str">
            <v>sar 4</v>
          </cell>
          <cell r="B1184" t="str">
            <v>SAR-3007-MO</v>
          </cell>
          <cell r="K1184" t="str">
            <v>MO</v>
          </cell>
          <cell r="AA1184">
            <v>30</v>
          </cell>
          <cell r="AB1184">
            <v>30</v>
          </cell>
          <cell r="AC1184">
            <v>30</v>
          </cell>
          <cell r="AD1184">
            <v>30</v>
          </cell>
          <cell r="AE1184">
            <v>30</v>
          </cell>
          <cell r="AF1184">
            <v>30</v>
          </cell>
          <cell r="AG1184">
            <v>30</v>
          </cell>
          <cell r="AH1184">
            <v>30</v>
          </cell>
          <cell r="AI1184">
            <v>30</v>
          </cell>
          <cell r="AJ1184">
            <v>0</v>
          </cell>
          <cell r="AK1184">
            <v>0</v>
          </cell>
          <cell r="AL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BZ1184">
            <v>0</v>
          </cell>
          <cell r="CA1184">
            <v>0</v>
          </cell>
          <cell r="CB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</row>
        <row r="1185">
          <cell r="A1185" t="str">
            <v>sar 4</v>
          </cell>
          <cell r="B1185" t="str">
            <v>SAR-3007-PC</v>
          </cell>
          <cell r="K1185" t="str">
            <v>PC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817.76</v>
          </cell>
          <cell r="AN1185">
            <v>117</v>
          </cell>
          <cell r="AO1185">
            <v>117</v>
          </cell>
          <cell r="AP1185">
            <v>153.9</v>
          </cell>
          <cell r="AQ1185">
            <v>107.29</v>
          </cell>
          <cell r="AR1185">
            <v>144.94</v>
          </cell>
          <cell r="AS1185">
            <v>117.01</v>
          </cell>
          <cell r="AT1185">
            <v>146.32</v>
          </cell>
          <cell r="AU1185">
            <v>117.26</v>
          </cell>
          <cell r="AV1185">
            <v>117</v>
          </cell>
          <cell r="AW1185">
            <v>118.56</v>
          </cell>
          <cell r="AX1185">
            <v>118.56</v>
          </cell>
          <cell r="AY1185">
            <v>131.51</v>
          </cell>
          <cell r="BZ1185">
            <v>0</v>
          </cell>
          <cell r="CA1185">
            <v>0</v>
          </cell>
          <cell r="CB1185">
            <v>0</v>
          </cell>
          <cell r="CV1185">
            <v>1506.35</v>
          </cell>
          <cell r="CW1185">
            <v>117</v>
          </cell>
          <cell r="CX1185">
            <v>117</v>
          </cell>
          <cell r="CY1185">
            <v>153.9</v>
          </cell>
          <cell r="CZ1185">
            <v>107.29</v>
          </cell>
          <cell r="DA1185">
            <v>144.94</v>
          </cell>
          <cell r="DB1185">
            <v>117.01</v>
          </cell>
          <cell r="DC1185">
            <v>146.32</v>
          </cell>
          <cell r="DD1185">
            <v>117.26</v>
          </cell>
          <cell r="DE1185">
            <v>117</v>
          </cell>
          <cell r="DF1185">
            <v>118.56</v>
          </cell>
          <cell r="DG1185">
            <v>118.56</v>
          </cell>
          <cell r="DH1185">
            <v>131.51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</row>
        <row r="1186">
          <cell r="A1186" t="str">
            <v>sar 4</v>
          </cell>
          <cell r="B1186" t="str">
            <v>SAR-3007-SC</v>
          </cell>
          <cell r="K1186" t="str">
            <v>SC</v>
          </cell>
          <cell r="AA1186">
            <v>390.08</v>
          </cell>
          <cell r="AB1186">
            <v>431.17</v>
          </cell>
          <cell r="AC1186">
            <v>456.34</v>
          </cell>
          <cell r="AD1186">
            <v>382.06</v>
          </cell>
          <cell r="AE1186">
            <v>232.2</v>
          </cell>
          <cell r="AF1186">
            <v>70</v>
          </cell>
          <cell r="AG1186">
            <v>70</v>
          </cell>
          <cell r="AH1186">
            <v>70</v>
          </cell>
          <cell r="AI1186">
            <v>70</v>
          </cell>
          <cell r="AJ1186">
            <v>0</v>
          </cell>
          <cell r="AK1186">
            <v>0</v>
          </cell>
          <cell r="AL1186">
            <v>1118.98</v>
          </cell>
          <cell r="AN1186">
            <v>163.52000000000001</v>
          </cell>
          <cell r="AO1186">
            <v>129.19</v>
          </cell>
          <cell r="AP1186">
            <v>92.13</v>
          </cell>
          <cell r="AQ1186">
            <v>108.44</v>
          </cell>
          <cell r="AR1186">
            <v>84.45</v>
          </cell>
          <cell r="AS1186">
            <v>95.99</v>
          </cell>
          <cell r="AT1186">
            <v>96.2</v>
          </cell>
          <cell r="AU1186">
            <v>95.99</v>
          </cell>
          <cell r="AV1186">
            <v>89.96</v>
          </cell>
          <cell r="AW1186">
            <v>91.56</v>
          </cell>
          <cell r="AX1186">
            <v>91.56</v>
          </cell>
          <cell r="AY1186">
            <v>91.77</v>
          </cell>
          <cell r="BZ1186">
            <v>0</v>
          </cell>
          <cell r="CA1186">
            <v>0</v>
          </cell>
          <cell r="CB1186">
            <v>0</v>
          </cell>
          <cell r="CV1186">
            <v>1230.76</v>
          </cell>
          <cell r="CW1186">
            <v>163.52000000000001</v>
          </cell>
          <cell r="CX1186">
            <v>129.19</v>
          </cell>
          <cell r="CY1186">
            <v>92.13</v>
          </cell>
          <cell r="CZ1186">
            <v>108.44</v>
          </cell>
          <cell r="DA1186">
            <v>84.45</v>
          </cell>
          <cell r="DB1186">
            <v>95.99</v>
          </cell>
          <cell r="DC1186">
            <v>96.2</v>
          </cell>
          <cell r="DD1186">
            <v>95.99</v>
          </cell>
          <cell r="DE1186">
            <v>89.96</v>
          </cell>
          <cell r="DF1186">
            <v>91.56</v>
          </cell>
          <cell r="DG1186">
            <v>91.56</v>
          </cell>
          <cell r="DH1186">
            <v>91.77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</row>
        <row r="1187">
          <cell r="A1187" t="str">
            <v>sar 4</v>
          </cell>
          <cell r="B1187" t="str">
            <v>SAR-3007-SO</v>
          </cell>
          <cell r="K1187" t="str">
            <v>SO</v>
          </cell>
          <cell r="AA1187">
            <v>60</v>
          </cell>
          <cell r="AB1187">
            <v>60</v>
          </cell>
          <cell r="AC1187">
            <v>90</v>
          </cell>
          <cell r="AD1187">
            <v>90</v>
          </cell>
          <cell r="AE1187">
            <v>90</v>
          </cell>
          <cell r="AF1187">
            <v>90</v>
          </cell>
          <cell r="AG1187">
            <v>90</v>
          </cell>
          <cell r="AH1187">
            <v>90</v>
          </cell>
          <cell r="AI1187">
            <v>110</v>
          </cell>
          <cell r="AJ1187">
            <v>0</v>
          </cell>
          <cell r="AK1187">
            <v>0</v>
          </cell>
          <cell r="AL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BZ1187">
            <v>0</v>
          </cell>
          <cell r="CA1187">
            <v>0</v>
          </cell>
          <cell r="CB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</row>
        <row r="1188">
          <cell r="A1188" t="str">
            <v>sar 4</v>
          </cell>
          <cell r="B1188" t="str">
            <v>SAR-3007-SP</v>
          </cell>
          <cell r="K1188" t="str">
            <v>SP</v>
          </cell>
          <cell r="AA1188">
            <v>30</v>
          </cell>
          <cell r="AB1188">
            <v>30</v>
          </cell>
          <cell r="AC1188">
            <v>120</v>
          </cell>
          <cell r="AD1188">
            <v>60</v>
          </cell>
          <cell r="AE1188">
            <v>60</v>
          </cell>
          <cell r="AF1188">
            <v>60</v>
          </cell>
          <cell r="AG1188">
            <v>60</v>
          </cell>
          <cell r="AH1188">
            <v>60</v>
          </cell>
          <cell r="AI1188">
            <v>471.07</v>
          </cell>
          <cell r="AJ1188">
            <v>0</v>
          </cell>
          <cell r="AK1188">
            <v>0</v>
          </cell>
          <cell r="AL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BZ1188">
            <v>0</v>
          </cell>
          <cell r="CA1188">
            <v>0</v>
          </cell>
          <cell r="CB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</row>
        <row r="1189">
          <cell r="A1189" t="str">
            <v>sar 4</v>
          </cell>
          <cell r="B1189" t="str">
            <v>SAR-3007-SS</v>
          </cell>
          <cell r="K1189" t="str">
            <v>SS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BZ1189">
            <v>0</v>
          </cell>
          <cell r="CA1189">
            <v>0</v>
          </cell>
          <cell r="CB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</row>
        <row r="1190">
          <cell r="A1190" t="str">
            <v>sar 4</v>
          </cell>
          <cell r="B1190" t="str">
            <v>SAR-3007-ST</v>
          </cell>
          <cell r="K1190" t="str">
            <v>ST</v>
          </cell>
          <cell r="AA1190">
            <v>20</v>
          </cell>
          <cell r="AB1190">
            <v>20</v>
          </cell>
          <cell r="AC1190">
            <v>20</v>
          </cell>
          <cell r="AD1190">
            <v>20</v>
          </cell>
          <cell r="AE1190">
            <v>20</v>
          </cell>
          <cell r="AF1190">
            <v>20</v>
          </cell>
          <cell r="AG1190">
            <v>20</v>
          </cell>
          <cell r="AH1190">
            <v>20</v>
          </cell>
          <cell r="AI1190">
            <v>20</v>
          </cell>
          <cell r="AJ1190">
            <v>0</v>
          </cell>
          <cell r="AK1190">
            <v>0</v>
          </cell>
          <cell r="AL1190">
            <v>-180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BZ1190">
            <v>0</v>
          </cell>
          <cell r="CA1190">
            <v>0</v>
          </cell>
          <cell r="CB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</row>
        <row r="1191">
          <cell r="A1191" t="str">
            <v>sar 4</v>
          </cell>
          <cell r="B1191" t="str">
            <v>SAR-3007-TI</v>
          </cell>
          <cell r="K1191" t="str">
            <v>TI</v>
          </cell>
          <cell r="AA1191">
            <v>30</v>
          </cell>
          <cell r="AB1191">
            <v>30</v>
          </cell>
          <cell r="AC1191">
            <v>30</v>
          </cell>
          <cell r="AD1191">
            <v>30</v>
          </cell>
          <cell r="AE1191">
            <v>30</v>
          </cell>
          <cell r="AF1191">
            <v>30</v>
          </cell>
          <cell r="AG1191">
            <v>30</v>
          </cell>
          <cell r="AH1191">
            <v>30</v>
          </cell>
          <cell r="AI1191">
            <v>30</v>
          </cell>
          <cell r="AJ1191">
            <v>0</v>
          </cell>
          <cell r="AK1191">
            <v>0</v>
          </cell>
          <cell r="AL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1.5</v>
          </cell>
          <cell r="AX1191">
            <v>0</v>
          </cell>
          <cell r="AY1191">
            <v>0</v>
          </cell>
          <cell r="BZ1191">
            <v>0</v>
          </cell>
          <cell r="CA1191">
            <v>0</v>
          </cell>
          <cell r="CB1191">
            <v>0</v>
          </cell>
          <cell r="CV1191">
            <v>1.5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1.5</v>
          </cell>
          <cell r="DG1191">
            <v>0</v>
          </cell>
          <cell r="DH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</row>
        <row r="1192">
          <cell r="A1192" t="str">
            <v>sar 4</v>
          </cell>
          <cell r="B1192" t="str">
            <v>SAR-3007-TM</v>
          </cell>
          <cell r="K1192" t="str">
            <v>TM</v>
          </cell>
          <cell r="AA1192">
            <v>307.39</v>
          </cell>
          <cell r="AB1192">
            <v>308.39</v>
          </cell>
          <cell r="AC1192">
            <v>308.26</v>
          </cell>
          <cell r="AD1192">
            <v>522.22</v>
          </cell>
          <cell r="AE1192">
            <v>280.38</v>
          </cell>
          <cell r="AF1192">
            <v>50</v>
          </cell>
          <cell r="AG1192">
            <v>50</v>
          </cell>
          <cell r="AH1192">
            <v>50</v>
          </cell>
          <cell r="AI1192">
            <v>50</v>
          </cell>
          <cell r="AJ1192">
            <v>0</v>
          </cell>
          <cell r="AK1192">
            <v>0</v>
          </cell>
          <cell r="AL1192">
            <v>1885.93</v>
          </cell>
          <cell r="AN1192">
            <v>270.19</v>
          </cell>
          <cell r="AO1192">
            <v>256.07</v>
          </cell>
          <cell r="AP1192">
            <v>208.73</v>
          </cell>
          <cell r="AQ1192">
            <v>226.85</v>
          </cell>
          <cell r="AR1192">
            <v>195.13</v>
          </cell>
          <cell r="AS1192">
            <v>193.93</v>
          </cell>
          <cell r="AT1192">
            <v>193.93</v>
          </cell>
          <cell r="AU1192">
            <v>194.14</v>
          </cell>
          <cell r="AV1192">
            <v>269.66000000000003</v>
          </cell>
          <cell r="AW1192">
            <v>224.25</v>
          </cell>
          <cell r="AX1192">
            <v>215.38</v>
          </cell>
          <cell r="AY1192">
            <v>217.6</v>
          </cell>
          <cell r="BZ1192">
            <v>0</v>
          </cell>
          <cell r="CA1192">
            <v>0</v>
          </cell>
          <cell r="CB1192">
            <v>0</v>
          </cell>
          <cell r="CV1192">
            <v>2665.86</v>
          </cell>
          <cell r="CW1192">
            <v>270.19</v>
          </cell>
          <cell r="CX1192">
            <v>256.07</v>
          </cell>
          <cell r="CY1192">
            <v>208.73</v>
          </cell>
          <cell r="CZ1192">
            <v>226.85</v>
          </cell>
          <cell r="DA1192">
            <v>195.13</v>
          </cell>
          <cell r="DB1192">
            <v>193.93</v>
          </cell>
          <cell r="DC1192">
            <v>193.93</v>
          </cell>
          <cell r="DD1192">
            <v>194.14</v>
          </cell>
          <cell r="DE1192">
            <v>269.66000000000003</v>
          </cell>
          <cell r="DF1192">
            <v>224.25</v>
          </cell>
          <cell r="DG1192">
            <v>215.38</v>
          </cell>
          <cell r="DH1192">
            <v>217.6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</row>
        <row r="1193">
          <cell r="A1193" t="str">
            <v>sar 4</v>
          </cell>
          <cell r="B1193" t="str">
            <v>SAR-3008-CA</v>
          </cell>
          <cell r="K1193" t="str">
            <v>CA</v>
          </cell>
          <cell r="AA1193">
            <v>6774.3899999999994</v>
          </cell>
          <cell r="AB1193">
            <v>1502.75</v>
          </cell>
          <cell r="AC1193">
            <v>165</v>
          </cell>
          <cell r="AD1193">
            <v>4751.8900000000003</v>
          </cell>
          <cell r="AE1193">
            <v>4381.4799999999996</v>
          </cell>
          <cell r="AF1193">
            <v>4163.7</v>
          </cell>
          <cell r="AG1193">
            <v>12942.71</v>
          </cell>
          <cell r="AH1193">
            <v>2709.7</v>
          </cell>
          <cell r="AI1193">
            <v>1754.78</v>
          </cell>
          <cell r="AJ1193">
            <v>4249.6000000000004</v>
          </cell>
          <cell r="AK1193">
            <v>2755.33</v>
          </cell>
          <cell r="AL1193">
            <v>2059.2800000000002</v>
          </cell>
          <cell r="AN1193">
            <v>0</v>
          </cell>
          <cell r="AO1193">
            <v>2.9400000000005093</v>
          </cell>
          <cell r="AP1193">
            <v>0</v>
          </cell>
          <cell r="AQ1193">
            <v>0</v>
          </cell>
          <cell r="AR1193">
            <v>2.94</v>
          </cell>
          <cell r="AS1193">
            <v>5.88</v>
          </cell>
          <cell r="AT1193">
            <v>6.45</v>
          </cell>
          <cell r="AU1193">
            <v>0</v>
          </cell>
          <cell r="AV1193">
            <v>0</v>
          </cell>
          <cell r="AW1193">
            <v>3.5</v>
          </cell>
          <cell r="AX1193">
            <v>0</v>
          </cell>
          <cell r="AY1193">
            <v>0</v>
          </cell>
          <cell r="BZ1193">
            <v>0</v>
          </cell>
          <cell r="CA1193">
            <v>0</v>
          </cell>
          <cell r="CB1193">
            <v>0</v>
          </cell>
          <cell r="CV1193">
            <v>21.710000000000509</v>
          </cell>
          <cell r="CW1193">
            <v>0</v>
          </cell>
          <cell r="CX1193">
            <v>2.9400000000005093</v>
          </cell>
          <cell r="CY1193">
            <v>0</v>
          </cell>
          <cell r="CZ1193">
            <v>0</v>
          </cell>
          <cell r="DA1193">
            <v>2.94</v>
          </cell>
          <cell r="DB1193">
            <v>5.88</v>
          </cell>
          <cell r="DC1193">
            <v>6.45</v>
          </cell>
          <cell r="DD1193">
            <v>0</v>
          </cell>
          <cell r="DE1193">
            <v>0</v>
          </cell>
          <cell r="DF1193">
            <v>3.5</v>
          </cell>
          <cell r="DG1193">
            <v>0</v>
          </cell>
          <cell r="DH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</row>
        <row r="1194">
          <cell r="A1194" t="str">
            <v>sar 4</v>
          </cell>
          <cell r="B1194" t="str">
            <v>SAR-3008-HO</v>
          </cell>
          <cell r="K1194" t="str">
            <v>HO</v>
          </cell>
          <cell r="AA1194">
            <v>0</v>
          </cell>
          <cell r="AB1194">
            <v>35.78</v>
          </cell>
          <cell r="AC1194">
            <v>1004.08</v>
          </cell>
          <cell r="AD1194">
            <v>0</v>
          </cell>
          <cell r="AE1194">
            <v>0</v>
          </cell>
          <cell r="AF1194">
            <v>65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BZ1194">
            <v>0</v>
          </cell>
          <cell r="CA1194">
            <v>0</v>
          </cell>
          <cell r="CB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</row>
        <row r="1195">
          <cell r="A1195" t="str">
            <v>sar 4</v>
          </cell>
          <cell r="B1195" t="str">
            <v>SAR-3008-ME</v>
          </cell>
          <cell r="K1195" t="str">
            <v>ME</v>
          </cell>
          <cell r="AA1195">
            <v>-3017.08</v>
          </cell>
          <cell r="AB1195">
            <v>120.97</v>
          </cell>
          <cell r="AC1195">
            <v>154.1</v>
          </cell>
          <cell r="AD1195">
            <v>152.27000000000001</v>
          </cell>
          <cell r="AE1195">
            <v>811.12</v>
          </cell>
          <cell r="AF1195">
            <v>-9951.36</v>
          </cell>
          <cell r="AG1195">
            <v>-2006.13</v>
          </cell>
          <cell r="AH1195">
            <v>-1322.56</v>
          </cell>
          <cell r="AI1195">
            <v>-1080.46</v>
          </cell>
          <cell r="AJ1195">
            <v>-854.81</v>
          </cell>
          <cell r="AK1195">
            <v>-1092.3599999999999</v>
          </cell>
          <cell r="AL1195">
            <v>-17394.38</v>
          </cell>
          <cell r="AN1195">
            <v>-6492.630000000001</v>
          </cell>
          <cell r="AO1195">
            <v>6618.63</v>
          </cell>
          <cell r="AP1195">
            <v>3138.11</v>
          </cell>
          <cell r="AQ1195">
            <v>402.76</v>
          </cell>
          <cell r="AR1195">
            <v>-2097.11</v>
          </cell>
          <cell r="AS1195">
            <v>1889.98</v>
          </cell>
          <cell r="AT1195">
            <v>671.56</v>
          </cell>
          <cell r="AU1195">
            <v>1596.77</v>
          </cell>
          <cell r="AV1195">
            <v>-1625.62</v>
          </cell>
          <cell r="AW1195">
            <v>2625.14</v>
          </cell>
          <cell r="AX1195">
            <v>-312.26</v>
          </cell>
          <cell r="AY1195">
            <v>-4069.82</v>
          </cell>
          <cell r="BZ1195">
            <v>0</v>
          </cell>
          <cell r="CA1195">
            <v>0</v>
          </cell>
          <cell r="CB1195">
            <v>0</v>
          </cell>
          <cell r="CV1195">
            <v>2345.5099999999998</v>
          </cell>
          <cell r="CW1195">
            <v>-6492.630000000001</v>
          </cell>
          <cell r="CX1195">
            <v>6618.63</v>
          </cell>
          <cell r="CY1195">
            <v>3138.11</v>
          </cell>
          <cell r="CZ1195">
            <v>402.76</v>
          </cell>
          <cell r="DA1195">
            <v>-2097.11</v>
          </cell>
          <cell r="DB1195">
            <v>1889.98</v>
          </cell>
          <cell r="DC1195">
            <v>671.56</v>
          </cell>
          <cell r="DD1195">
            <v>1596.77</v>
          </cell>
          <cell r="DE1195">
            <v>-1625.62</v>
          </cell>
          <cell r="DF1195">
            <v>2625.14</v>
          </cell>
          <cell r="DG1195">
            <v>-312.26</v>
          </cell>
          <cell r="DH1195">
            <v>-4069.82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</row>
        <row r="1196">
          <cell r="A1196" t="str">
            <v>sar 4</v>
          </cell>
          <cell r="B1196" t="str">
            <v>SAR-3008-SC</v>
          </cell>
          <cell r="K1196" t="str">
            <v>SC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16.850000000000001</v>
          </cell>
          <cell r="AW1196">
            <v>0</v>
          </cell>
          <cell r="AX1196">
            <v>0</v>
          </cell>
          <cell r="AY1196">
            <v>0</v>
          </cell>
          <cell r="BZ1196">
            <v>0</v>
          </cell>
          <cell r="CA1196">
            <v>0</v>
          </cell>
          <cell r="CB1196">
            <v>0</v>
          </cell>
          <cell r="CV1196">
            <v>16.850000000000001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16.850000000000001</v>
          </cell>
          <cell r="DF1196">
            <v>0</v>
          </cell>
          <cell r="DG1196">
            <v>0</v>
          </cell>
          <cell r="DH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</row>
        <row r="1197">
          <cell r="A1197" t="str">
            <v>sar 4</v>
          </cell>
          <cell r="B1197" t="str">
            <v>SAR-3008-SO</v>
          </cell>
          <cell r="K1197" t="str">
            <v>SO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N1197">
            <v>0</v>
          </cell>
          <cell r="AO1197">
            <v>1.8189894035458565E-12</v>
          </cell>
          <cell r="AP1197">
            <v>-4.5474735088646412E-13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BZ1197">
            <v>0</v>
          </cell>
          <cell r="CA1197">
            <v>0</v>
          </cell>
          <cell r="CB1197">
            <v>0</v>
          </cell>
          <cell r="CV1197">
            <v>1.3642420526593924E-12</v>
          </cell>
          <cell r="CW1197">
            <v>0</v>
          </cell>
          <cell r="CX1197">
            <v>1.8189894035458565E-12</v>
          </cell>
          <cell r="CY1197">
            <v>-4.5474735088646412E-13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</row>
        <row r="1198">
          <cell r="A1198" t="str">
            <v>sar 4</v>
          </cell>
          <cell r="B1198" t="str">
            <v>SAR-3008-SP</v>
          </cell>
          <cell r="K1198" t="str">
            <v>SP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26.75</v>
          </cell>
          <cell r="AW1198">
            <v>0</v>
          </cell>
          <cell r="AX1198">
            <v>0</v>
          </cell>
          <cell r="AY1198">
            <v>0</v>
          </cell>
          <cell r="BZ1198">
            <v>0</v>
          </cell>
          <cell r="CA1198">
            <v>0</v>
          </cell>
          <cell r="CB1198">
            <v>0</v>
          </cell>
          <cell r="CV1198">
            <v>26.75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26.75</v>
          </cell>
          <cell r="DF1198">
            <v>0</v>
          </cell>
          <cell r="DG1198">
            <v>0</v>
          </cell>
          <cell r="DH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</row>
        <row r="1199">
          <cell r="A1199" t="str">
            <v>sar 4</v>
          </cell>
          <cell r="B1199" t="str">
            <v>SAR-3008-SS</v>
          </cell>
          <cell r="K1199" t="str">
            <v>SS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BZ1199">
            <v>0</v>
          </cell>
          <cell r="CA1199">
            <v>0</v>
          </cell>
          <cell r="CB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</row>
        <row r="1200">
          <cell r="A1200" t="str">
            <v>sar 4</v>
          </cell>
          <cell r="B1200" t="str">
            <v>SAR-3008-TI</v>
          </cell>
          <cell r="K1200" t="str">
            <v>TI</v>
          </cell>
          <cell r="AA1200">
            <v>50</v>
          </cell>
          <cell r="AB1200">
            <v>20</v>
          </cell>
          <cell r="AC1200">
            <v>1000</v>
          </cell>
          <cell r="AD1200">
            <v>700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-4.8100000000000005</v>
          </cell>
          <cell r="AJ1200">
            <v>0</v>
          </cell>
          <cell r="AK1200">
            <v>0</v>
          </cell>
          <cell r="AL1200">
            <v>-1770</v>
          </cell>
          <cell r="AN1200">
            <v>0</v>
          </cell>
          <cell r="AO1200">
            <v>1.8189894035458565E-12</v>
          </cell>
          <cell r="AP1200">
            <v>-4.5474735088646412E-13</v>
          </cell>
          <cell r="AQ1200">
            <v>0</v>
          </cell>
          <cell r="AR1200">
            <v>72.11</v>
          </cell>
          <cell r="AS1200">
            <v>0</v>
          </cell>
          <cell r="AT1200">
            <v>131.04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BZ1200">
            <v>0</v>
          </cell>
          <cell r="CA1200">
            <v>0</v>
          </cell>
          <cell r="CB1200">
            <v>0</v>
          </cell>
          <cell r="CV1200">
            <v>203.15000000000134</v>
          </cell>
          <cell r="CW1200">
            <v>0</v>
          </cell>
          <cell r="CX1200">
            <v>1.8189894035458565E-12</v>
          </cell>
          <cell r="CY1200">
            <v>-4.5474735088646412E-13</v>
          </cell>
          <cell r="CZ1200">
            <v>0</v>
          </cell>
          <cell r="DA1200">
            <v>72.11</v>
          </cell>
          <cell r="DB1200">
            <v>0</v>
          </cell>
          <cell r="DC1200">
            <v>131.04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</row>
        <row r="1201">
          <cell r="A1201" t="str">
            <v>sar 4</v>
          </cell>
          <cell r="B1201" t="str">
            <v>SAR-3008-TM</v>
          </cell>
          <cell r="K1201" t="str">
            <v>TM</v>
          </cell>
          <cell r="AA1201">
            <v>0</v>
          </cell>
          <cell r="AB1201">
            <v>0</v>
          </cell>
          <cell r="AC1201">
            <v>83.74</v>
          </cell>
          <cell r="AD1201">
            <v>16.02</v>
          </cell>
          <cell r="AE1201">
            <v>22.7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24.62</v>
          </cell>
          <cell r="AU1201">
            <v>47.199999999999996</v>
          </cell>
          <cell r="AV1201">
            <v>19.79</v>
          </cell>
          <cell r="AW1201">
            <v>0</v>
          </cell>
          <cell r="AX1201">
            <v>22.95</v>
          </cell>
          <cell r="AY1201">
            <v>0</v>
          </cell>
          <cell r="BZ1201">
            <v>0</v>
          </cell>
          <cell r="CA1201">
            <v>0</v>
          </cell>
          <cell r="CB1201">
            <v>0</v>
          </cell>
          <cell r="CV1201">
            <v>114.55999999999999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24.62</v>
          </cell>
          <cell r="DD1201">
            <v>47.199999999999996</v>
          </cell>
          <cell r="DE1201">
            <v>19.79</v>
          </cell>
          <cell r="DF1201">
            <v>0</v>
          </cell>
          <cell r="DG1201">
            <v>22.95</v>
          </cell>
          <cell r="DH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</row>
        <row r="1202">
          <cell r="A1202" t="str">
            <v>sar 4</v>
          </cell>
          <cell r="B1202" t="str">
            <v>SAR-3009-KO</v>
          </cell>
          <cell r="K1202" t="str">
            <v>KO</v>
          </cell>
          <cell r="AA1202">
            <v>444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BZ1202">
            <v>0</v>
          </cell>
          <cell r="CA1202">
            <v>0</v>
          </cell>
          <cell r="CB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</row>
        <row r="1203">
          <cell r="A1203" t="str">
            <v>sar 4</v>
          </cell>
          <cell r="B1203" t="str">
            <v>SAR-3009-MO</v>
          </cell>
          <cell r="K1203" t="str">
            <v>MO</v>
          </cell>
          <cell r="AA1203">
            <v>0</v>
          </cell>
          <cell r="AB1203">
            <v>0</v>
          </cell>
          <cell r="AC1203">
            <v>7182</v>
          </cell>
          <cell r="AD1203">
            <v>14412.15</v>
          </cell>
          <cell r="AE1203">
            <v>17891.55</v>
          </cell>
          <cell r="AF1203">
            <v>14163.55</v>
          </cell>
          <cell r="AG1203">
            <v>14813</v>
          </cell>
          <cell r="AH1203">
            <v>5601</v>
          </cell>
          <cell r="AI1203">
            <v>585</v>
          </cell>
          <cell r="AJ1203">
            <v>0</v>
          </cell>
          <cell r="AK1203">
            <v>0</v>
          </cell>
          <cell r="AL1203">
            <v>-2035</v>
          </cell>
          <cell r="AN1203">
            <v>0</v>
          </cell>
          <cell r="AO1203">
            <v>11545.75</v>
          </cell>
          <cell r="AP1203">
            <v>8154.87</v>
          </cell>
          <cell r="AQ1203">
            <v>8533.92</v>
          </cell>
          <cell r="AR1203">
            <v>0</v>
          </cell>
          <cell r="AS1203">
            <v>6332</v>
          </cell>
          <cell r="AT1203">
            <v>0</v>
          </cell>
          <cell r="AU1203">
            <v>9780.5</v>
          </cell>
          <cell r="AV1203">
            <v>4743.25</v>
          </cell>
          <cell r="AW1203">
            <v>7301.5</v>
          </cell>
          <cell r="AX1203">
            <v>7691.25</v>
          </cell>
          <cell r="AY1203">
            <v>9681.75</v>
          </cell>
          <cell r="BZ1203">
            <v>0</v>
          </cell>
          <cell r="CA1203">
            <v>0</v>
          </cell>
          <cell r="CB1203">
            <v>0</v>
          </cell>
          <cell r="CV1203">
            <v>73764.790000000008</v>
          </cell>
          <cell r="CW1203">
            <v>0</v>
          </cell>
          <cell r="CX1203">
            <v>11545.75</v>
          </cell>
          <cell r="CY1203">
            <v>8154.87</v>
          </cell>
          <cell r="CZ1203">
            <v>8533.92</v>
          </cell>
          <cell r="DA1203">
            <v>0</v>
          </cell>
          <cell r="DB1203">
            <v>6332</v>
          </cell>
          <cell r="DC1203">
            <v>0</v>
          </cell>
          <cell r="DD1203">
            <v>9780.5</v>
          </cell>
          <cell r="DE1203">
            <v>4743.25</v>
          </cell>
          <cell r="DF1203">
            <v>7301.5</v>
          </cell>
          <cell r="DG1203">
            <v>7691.25</v>
          </cell>
          <cell r="DH1203">
            <v>9681.75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</row>
        <row r="1204">
          <cell r="A1204" t="str">
            <v>sar 4</v>
          </cell>
          <cell r="B1204" t="str">
            <v>SAR-3009-SO</v>
          </cell>
          <cell r="K1204" t="str">
            <v>SO</v>
          </cell>
          <cell r="AA1204">
            <v>6173.37</v>
          </cell>
          <cell r="AB1204">
            <v>6222</v>
          </cell>
          <cell r="AC1204">
            <v>9804.4</v>
          </cell>
          <cell r="AD1204">
            <v>542.73</v>
          </cell>
          <cell r="AE1204">
            <v>20493.8</v>
          </cell>
          <cell r="AF1204">
            <v>13099.6</v>
          </cell>
          <cell r="AG1204">
            <v>5397.88</v>
          </cell>
          <cell r="AH1204">
            <v>30229.27</v>
          </cell>
          <cell r="AI1204">
            <v>12574.11</v>
          </cell>
          <cell r="AJ1204">
            <v>2712.02</v>
          </cell>
          <cell r="AK1204">
            <v>10194.4</v>
          </cell>
          <cell r="AL1204">
            <v>-635.1</v>
          </cell>
          <cell r="AN1204">
            <v>9869.65</v>
          </cell>
          <cell r="AO1204">
            <v>9804.4</v>
          </cell>
          <cell r="AP1204">
            <v>10239.4</v>
          </cell>
          <cell r="AQ1204">
            <v>7944.4</v>
          </cell>
          <cell r="AR1204">
            <v>9117.15</v>
          </cell>
          <cell r="AS1204">
            <v>11007.9</v>
          </cell>
          <cell r="AT1204">
            <v>9804.4</v>
          </cell>
          <cell r="AU1204">
            <v>10268.4</v>
          </cell>
          <cell r="AV1204">
            <v>10471.4</v>
          </cell>
          <cell r="AW1204">
            <v>11167.4</v>
          </cell>
          <cell r="AX1204">
            <v>10065.4</v>
          </cell>
          <cell r="AY1204">
            <v>10065.4</v>
          </cell>
          <cell r="BZ1204">
            <v>0</v>
          </cell>
          <cell r="CA1204">
            <v>0</v>
          </cell>
          <cell r="CB1204">
            <v>0</v>
          </cell>
          <cell r="CV1204">
            <v>119825.29999999997</v>
          </cell>
          <cell r="CW1204">
            <v>9869.65</v>
          </cell>
          <cell r="CX1204">
            <v>9804.4</v>
          </cell>
          <cell r="CY1204">
            <v>10239.4</v>
          </cell>
          <cell r="CZ1204">
            <v>7944.4</v>
          </cell>
          <cell r="DA1204">
            <v>9117.15</v>
          </cell>
          <cell r="DB1204">
            <v>11007.9</v>
          </cell>
          <cell r="DC1204">
            <v>9804.4</v>
          </cell>
          <cell r="DD1204">
            <v>10268.4</v>
          </cell>
          <cell r="DE1204">
            <v>10471.4</v>
          </cell>
          <cell r="DF1204">
            <v>11167.4</v>
          </cell>
          <cell r="DG1204">
            <v>10065.4</v>
          </cell>
          <cell r="DH1204">
            <v>10065.4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</row>
        <row r="1205">
          <cell r="A1205" t="str">
            <v>sar 4</v>
          </cell>
          <cell r="B1205" t="str">
            <v>SAR-3010-SC</v>
          </cell>
          <cell r="K1205" t="str">
            <v>SC</v>
          </cell>
          <cell r="AA1205">
            <v>14741.060000000001</v>
          </cell>
          <cell r="AB1205">
            <v>16761.3</v>
          </cell>
          <cell r="AC1205">
            <v>27626.43</v>
          </cell>
          <cell r="AD1205">
            <v>28015.9</v>
          </cell>
          <cell r="AE1205">
            <v>20611.599999999999</v>
          </cell>
          <cell r="AF1205">
            <v>15411.1</v>
          </cell>
          <cell r="AG1205">
            <v>16753.3</v>
          </cell>
          <cell r="AH1205">
            <v>16771.5</v>
          </cell>
          <cell r="AI1205">
            <v>5737.6</v>
          </cell>
          <cell r="AJ1205">
            <v>0</v>
          </cell>
          <cell r="AK1205">
            <v>0</v>
          </cell>
          <cell r="AL1205">
            <v>-10597.15</v>
          </cell>
          <cell r="AN1205">
            <v>11815.5</v>
          </cell>
          <cell r="AO1205">
            <v>10906.3</v>
          </cell>
          <cell r="AP1205">
            <v>7989.9</v>
          </cell>
          <cell r="AQ1205">
            <v>7512.2</v>
          </cell>
          <cell r="AR1205">
            <v>7751</v>
          </cell>
          <cell r="AS1205">
            <v>10155.5</v>
          </cell>
          <cell r="AT1205">
            <v>11021</v>
          </cell>
          <cell r="AU1205">
            <v>7958.68</v>
          </cell>
          <cell r="AV1205">
            <v>7243</v>
          </cell>
          <cell r="AW1205">
            <v>17698.45</v>
          </cell>
          <cell r="AX1205">
            <v>10980.92</v>
          </cell>
          <cell r="AY1205">
            <v>10708.96</v>
          </cell>
          <cell r="BZ1205">
            <v>0</v>
          </cell>
          <cell r="CA1205">
            <v>0</v>
          </cell>
          <cell r="CB1205">
            <v>0</v>
          </cell>
          <cell r="CV1205">
            <v>121741.40999999997</v>
          </cell>
          <cell r="CW1205">
            <v>11815.5</v>
          </cell>
          <cell r="CX1205">
            <v>10906.3</v>
          </cell>
          <cell r="CY1205">
            <v>7989.9</v>
          </cell>
          <cell r="CZ1205">
            <v>7512.2</v>
          </cell>
          <cell r="DA1205">
            <v>7751</v>
          </cell>
          <cell r="DB1205">
            <v>10155.5</v>
          </cell>
          <cell r="DC1205">
            <v>11021</v>
          </cell>
          <cell r="DD1205">
            <v>7958.68</v>
          </cell>
          <cell r="DE1205">
            <v>7243</v>
          </cell>
          <cell r="DF1205">
            <v>17698.45</v>
          </cell>
          <cell r="DG1205">
            <v>10980.92</v>
          </cell>
          <cell r="DH1205">
            <v>10708.96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</row>
        <row r="1206">
          <cell r="A1206" t="str">
            <v>sar 4</v>
          </cell>
          <cell r="B1206" t="str">
            <v>SAR-3011-KO</v>
          </cell>
          <cell r="K1206" t="str">
            <v>KO</v>
          </cell>
          <cell r="AA1206">
            <v>-2368.44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BZ1206">
            <v>0</v>
          </cell>
          <cell r="CA1206">
            <v>0</v>
          </cell>
          <cell r="CB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</row>
        <row r="1207">
          <cell r="A1207" t="str">
            <v>sar 4</v>
          </cell>
          <cell r="B1207" t="str">
            <v>SAR-3011-MO</v>
          </cell>
          <cell r="K1207" t="str">
            <v>MO</v>
          </cell>
          <cell r="AA1207">
            <v>0</v>
          </cell>
          <cell r="AB1207">
            <v>0</v>
          </cell>
          <cell r="AC1207">
            <v>3307</v>
          </cell>
          <cell r="AD1207">
            <v>6613.5</v>
          </cell>
          <cell r="AE1207">
            <v>8658</v>
          </cell>
          <cell r="AF1207">
            <v>6984</v>
          </cell>
          <cell r="AG1207">
            <v>4175</v>
          </cell>
          <cell r="AH1207">
            <v>2937.5</v>
          </cell>
          <cell r="AI1207">
            <v>2540</v>
          </cell>
          <cell r="AJ1207">
            <v>0</v>
          </cell>
          <cell r="AK1207">
            <v>0</v>
          </cell>
          <cell r="AL1207">
            <v>-2368</v>
          </cell>
          <cell r="AN1207">
            <v>0</v>
          </cell>
          <cell r="AO1207">
            <v>3175</v>
          </cell>
          <cell r="AP1207">
            <v>3475</v>
          </cell>
          <cell r="AQ1207">
            <v>1362.5</v>
          </cell>
          <cell r="AR1207">
            <v>0</v>
          </cell>
          <cell r="AS1207">
            <v>1877.56</v>
          </cell>
          <cell r="AT1207">
            <v>0</v>
          </cell>
          <cell r="AU1207">
            <v>2185.04</v>
          </cell>
          <cell r="AV1207">
            <v>7897.39</v>
          </cell>
          <cell r="AW1207">
            <v>1270.6199999999999</v>
          </cell>
          <cell r="AX1207">
            <v>-4259.49</v>
          </cell>
          <cell r="AY1207">
            <v>1402.29</v>
          </cell>
          <cell r="BZ1207">
            <v>0</v>
          </cell>
          <cell r="CA1207">
            <v>0</v>
          </cell>
          <cell r="CB1207">
            <v>0</v>
          </cell>
          <cell r="CV1207">
            <v>18385.909999999996</v>
          </cell>
          <cell r="CW1207">
            <v>0</v>
          </cell>
          <cell r="CX1207">
            <v>3175</v>
          </cell>
          <cell r="CY1207">
            <v>3475</v>
          </cell>
          <cell r="CZ1207">
            <v>1362.5</v>
          </cell>
          <cell r="DA1207">
            <v>0</v>
          </cell>
          <cell r="DB1207">
            <v>1877.56</v>
          </cell>
          <cell r="DC1207">
            <v>0</v>
          </cell>
          <cell r="DD1207">
            <v>2185.04</v>
          </cell>
          <cell r="DE1207">
            <v>7897.39</v>
          </cell>
          <cell r="DF1207">
            <v>1270.6199999999999</v>
          </cell>
          <cell r="DG1207">
            <v>-4259.49</v>
          </cell>
          <cell r="DH1207">
            <v>1402.29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</row>
        <row r="1208">
          <cell r="A1208" t="str">
            <v>sar 4</v>
          </cell>
          <cell r="B1208" t="str">
            <v>SAR-3011-SE</v>
          </cell>
          <cell r="K1208" t="str">
            <v>SE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115.68</v>
          </cell>
          <cell r="AX1208">
            <v>0</v>
          </cell>
          <cell r="AY1208">
            <v>0</v>
          </cell>
          <cell r="BZ1208">
            <v>0</v>
          </cell>
          <cell r="CA1208">
            <v>0</v>
          </cell>
          <cell r="CB1208">
            <v>0</v>
          </cell>
          <cell r="CV1208">
            <v>115.68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115.68</v>
          </cell>
          <cell r="DG1208">
            <v>0</v>
          </cell>
          <cell r="DH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</row>
        <row r="1209">
          <cell r="A1209" t="str">
            <v>sar 4</v>
          </cell>
          <cell r="B1209" t="str">
            <v>SAR-3011-SO</v>
          </cell>
          <cell r="K1209" t="str">
            <v>SO</v>
          </cell>
          <cell r="AA1209">
            <v>5367.66</v>
          </cell>
          <cell r="AB1209">
            <v>11115.36</v>
          </cell>
          <cell r="AC1209">
            <v>6511.24</v>
          </cell>
          <cell r="AD1209">
            <v>8674.81</v>
          </cell>
          <cell r="AE1209">
            <v>7435.3</v>
          </cell>
          <cell r="AF1209">
            <v>7539.94</v>
          </cell>
          <cell r="AG1209">
            <v>9837.24</v>
          </cell>
          <cell r="AH1209">
            <v>6324.24</v>
          </cell>
          <cell r="AI1209">
            <v>7086.33</v>
          </cell>
          <cell r="AJ1209">
            <v>7349.66</v>
          </cell>
          <cell r="AK1209">
            <v>6668</v>
          </cell>
          <cell r="AL1209">
            <v>-9220.4</v>
          </cell>
          <cell r="AN1209">
            <v>5098.12</v>
          </cell>
          <cell r="AO1209">
            <v>4913.96</v>
          </cell>
          <cell r="AP1209">
            <v>5742.88</v>
          </cell>
          <cell r="AQ1209">
            <v>5146.1000000000004</v>
          </cell>
          <cell r="AR1209">
            <v>5519.6</v>
          </cell>
          <cell r="AS1209">
            <v>6589.35</v>
          </cell>
          <cell r="AT1209">
            <v>6240.13</v>
          </cell>
          <cell r="AU1209">
            <v>5995.93</v>
          </cell>
          <cell r="AV1209">
            <v>6325.92</v>
          </cell>
          <cell r="AW1209">
            <v>5832.3</v>
          </cell>
          <cell r="AX1209">
            <v>6899.65</v>
          </cell>
          <cell r="AY1209">
            <v>770.26</v>
          </cell>
          <cell r="BZ1209">
            <v>0</v>
          </cell>
          <cell r="CA1209">
            <v>0</v>
          </cell>
          <cell r="CB1209">
            <v>0</v>
          </cell>
          <cell r="CV1209">
            <v>65074.2</v>
          </cell>
          <cell r="CW1209">
            <v>5098.12</v>
          </cell>
          <cell r="CX1209">
            <v>4913.96</v>
          </cell>
          <cell r="CY1209">
            <v>5742.88</v>
          </cell>
          <cell r="CZ1209">
            <v>5146.1000000000004</v>
          </cell>
          <cell r="DA1209">
            <v>5519.6</v>
          </cell>
          <cell r="DB1209">
            <v>6589.35</v>
          </cell>
          <cell r="DC1209">
            <v>6240.13</v>
          </cell>
          <cell r="DD1209">
            <v>5995.93</v>
          </cell>
          <cell r="DE1209">
            <v>6325.92</v>
          </cell>
          <cell r="DF1209">
            <v>5832.3</v>
          </cell>
          <cell r="DG1209">
            <v>6899.65</v>
          </cell>
          <cell r="DH1209">
            <v>770.26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</row>
        <row r="1210">
          <cell r="A1210" t="str">
            <v>sar 4</v>
          </cell>
          <cell r="B1210" t="str">
            <v>SAR-3011-TF</v>
          </cell>
          <cell r="K1210" t="str">
            <v>TF</v>
          </cell>
          <cell r="AA1210">
            <v>679.65</v>
          </cell>
          <cell r="AB1210">
            <v>982.99</v>
          </cell>
          <cell r="AC1210">
            <v>489.65</v>
          </cell>
          <cell r="AD1210">
            <v>796.32</v>
          </cell>
          <cell r="AE1210">
            <v>952.99</v>
          </cell>
          <cell r="AF1210">
            <v>1229.6600000000001</v>
          </cell>
          <cell r="AG1210">
            <v>986.32</v>
          </cell>
          <cell r="AH1210">
            <v>796.32</v>
          </cell>
          <cell r="AI1210">
            <v>428.21</v>
          </cell>
          <cell r="AJ1210">
            <v>0</v>
          </cell>
          <cell r="AK1210">
            <v>0</v>
          </cell>
          <cell r="AL1210">
            <v>0</v>
          </cell>
          <cell r="AN1210">
            <v>504.58</v>
          </cell>
          <cell r="AO1210">
            <v>544.13</v>
          </cell>
          <cell r="AP1210">
            <v>544.13</v>
          </cell>
          <cell r="AQ1210">
            <v>544.13</v>
          </cell>
          <cell r="AR1210">
            <v>842.93</v>
          </cell>
          <cell r="AS1210">
            <v>544.13</v>
          </cell>
          <cell r="AT1210">
            <v>544.13</v>
          </cell>
          <cell r="AU1210">
            <v>544.13</v>
          </cell>
          <cell r="AV1210">
            <v>544.13</v>
          </cell>
          <cell r="AW1210">
            <v>544.13</v>
          </cell>
          <cell r="AX1210">
            <v>544.13</v>
          </cell>
          <cell r="AY1210">
            <v>0</v>
          </cell>
          <cell r="BZ1210">
            <v>0</v>
          </cell>
          <cell r="CA1210">
            <v>0</v>
          </cell>
          <cell r="CB1210">
            <v>0</v>
          </cell>
          <cell r="CV1210">
            <v>6244.68</v>
          </cell>
          <cell r="CW1210">
            <v>504.58</v>
          </cell>
          <cell r="CX1210">
            <v>544.13</v>
          </cell>
          <cell r="CY1210">
            <v>544.13</v>
          </cell>
          <cell r="CZ1210">
            <v>544.13</v>
          </cell>
          <cell r="DA1210">
            <v>842.93</v>
          </cell>
          <cell r="DB1210">
            <v>544.13</v>
          </cell>
          <cell r="DC1210">
            <v>544.13</v>
          </cell>
          <cell r="DD1210">
            <v>544.13</v>
          </cell>
          <cell r="DE1210">
            <v>544.13</v>
          </cell>
          <cell r="DF1210">
            <v>544.13</v>
          </cell>
          <cell r="DG1210">
            <v>544.13</v>
          </cell>
          <cell r="DH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</row>
        <row r="1211">
          <cell r="A1211" t="str">
            <v>sar 4</v>
          </cell>
          <cell r="B1211" t="str">
            <v>SAR-3012-KO</v>
          </cell>
          <cell r="K1211" t="str">
            <v>KO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BZ1211">
            <v>0</v>
          </cell>
          <cell r="CA1211">
            <v>0</v>
          </cell>
          <cell r="CB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</row>
        <row r="1212">
          <cell r="A1212" t="str">
            <v>sar 4</v>
          </cell>
          <cell r="B1212" t="str">
            <v>SAR-3012-MO</v>
          </cell>
          <cell r="K1212" t="str">
            <v>MO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BZ1212">
            <v>0</v>
          </cell>
          <cell r="CA1212">
            <v>0</v>
          </cell>
          <cell r="CB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</row>
        <row r="1213">
          <cell r="A1213" t="str">
            <v>sar 4</v>
          </cell>
          <cell r="B1213" t="str">
            <v>SAR-3012-SO</v>
          </cell>
          <cell r="K1213" t="str">
            <v>SO</v>
          </cell>
          <cell r="AA1213">
            <v>3010.11</v>
          </cell>
          <cell r="AB1213">
            <v>1842.2</v>
          </cell>
          <cell r="AC1213">
            <v>4813.6400000000003</v>
          </cell>
          <cell r="AD1213">
            <v>3025</v>
          </cell>
          <cell r="AE1213">
            <v>7368.92</v>
          </cell>
          <cell r="AF1213">
            <v>160.02000000000001</v>
          </cell>
          <cell r="AG1213">
            <v>4945.7</v>
          </cell>
          <cell r="AH1213">
            <v>7237.09</v>
          </cell>
          <cell r="AI1213">
            <v>5931.7</v>
          </cell>
          <cell r="AJ1213">
            <v>-4394.3599999999997</v>
          </cell>
          <cell r="AK1213">
            <v>1289.8</v>
          </cell>
          <cell r="AL1213">
            <v>4007.6</v>
          </cell>
          <cell r="AN1213">
            <v>1667.4</v>
          </cell>
          <cell r="AO1213">
            <v>1372.4</v>
          </cell>
          <cell r="AP1213">
            <v>1486.9</v>
          </cell>
          <cell r="AQ1213">
            <v>2507.6999999999998</v>
          </cell>
          <cell r="AR1213">
            <v>1128</v>
          </cell>
          <cell r="AS1213">
            <v>2606.5</v>
          </cell>
          <cell r="AT1213">
            <v>1148.4000000000001</v>
          </cell>
          <cell r="AU1213">
            <v>1391.4</v>
          </cell>
          <cell r="AV1213">
            <v>1089.24</v>
          </cell>
          <cell r="AW1213">
            <v>1144.4000000000001</v>
          </cell>
          <cell r="AX1213">
            <v>3379.02</v>
          </cell>
          <cell r="AY1213">
            <v>0</v>
          </cell>
          <cell r="BZ1213">
            <v>0</v>
          </cell>
          <cell r="CA1213">
            <v>0</v>
          </cell>
          <cell r="CB1213">
            <v>0</v>
          </cell>
          <cell r="CV1213">
            <v>18921.36</v>
          </cell>
          <cell r="CW1213">
            <v>1667.4</v>
          </cell>
          <cell r="CX1213">
            <v>1372.4</v>
          </cell>
          <cell r="CY1213">
            <v>1486.9</v>
          </cell>
          <cell r="CZ1213">
            <v>2507.6999999999998</v>
          </cell>
          <cell r="DA1213">
            <v>1128</v>
          </cell>
          <cell r="DB1213">
            <v>2606.5</v>
          </cell>
          <cell r="DC1213">
            <v>1148.4000000000001</v>
          </cell>
          <cell r="DD1213">
            <v>1391.4</v>
          </cell>
          <cell r="DE1213">
            <v>1089.24</v>
          </cell>
          <cell r="DF1213">
            <v>1144.4000000000001</v>
          </cell>
          <cell r="DG1213">
            <v>3379.02</v>
          </cell>
          <cell r="DH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</row>
        <row r="1214">
          <cell r="A1214" t="str">
            <v>sar 4</v>
          </cell>
          <cell r="B1214" t="str">
            <v>SAR-3013-CP</v>
          </cell>
          <cell r="K1214" t="str">
            <v>CP</v>
          </cell>
          <cell r="AA1214">
            <v>0</v>
          </cell>
          <cell r="AB1214">
            <v>14.04</v>
          </cell>
          <cell r="AC1214">
            <v>6361.5</v>
          </cell>
          <cell r="AD1214">
            <v>16135.62</v>
          </cell>
          <cell r="AE1214">
            <v>24090.07</v>
          </cell>
          <cell r="AF1214">
            <v>24872.27</v>
          </cell>
          <cell r="AG1214">
            <v>26498.62</v>
          </cell>
          <cell r="AH1214">
            <v>4003.06</v>
          </cell>
          <cell r="AI1214">
            <v>16786.810000000001</v>
          </cell>
          <cell r="AJ1214">
            <v>0</v>
          </cell>
          <cell r="AK1214">
            <v>1000</v>
          </cell>
          <cell r="AL1214">
            <v>-15129.84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174.03</v>
          </cell>
          <cell r="AX1214">
            <v>0</v>
          </cell>
          <cell r="AY1214">
            <v>0</v>
          </cell>
          <cell r="BZ1214">
            <v>0</v>
          </cell>
          <cell r="CA1214">
            <v>0</v>
          </cell>
          <cell r="CB1214">
            <v>0</v>
          </cell>
          <cell r="CV1214">
            <v>174.03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174.03</v>
          </cell>
          <cell r="DG1214">
            <v>0</v>
          </cell>
          <cell r="DH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</row>
        <row r="1215">
          <cell r="A1215" t="str">
            <v>sar 4</v>
          </cell>
          <cell r="B1215" t="str">
            <v>SAR-3013-HO</v>
          </cell>
          <cell r="K1215" t="str">
            <v>HO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BZ1215">
            <v>0</v>
          </cell>
          <cell r="CA1215">
            <v>0</v>
          </cell>
          <cell r="CB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</row>
        <row r="1216">
          <cell r="A1216" t="str">
            <v>sar 4</v>
          </cell>
          <cell r="B1216" t="str">
            <v>SAR-3013-KO</v>
          </cell>
          <cell r="K1216" t="str">
            <v>KO</v>
          </cell>
          <cell r="AA1216">
            <v>-2945.51</v>
          </cell>
          <cell r="AB1216">
            <v>1794.31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BZ1216">
            <v>0</v>
          </cell>
          <cell r="CA1216">
            <v>0</v>
          </cell>
          <cell r="CB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</row>
        <row r="1217">
          <cell r="A1217" t="str">
            <v>sar 4</v>
          </cell>
          <cell r="B1217" t="str">
            <v>SAR-3013-SM</v>
          </cell>
          <cell r="K1217" t="str">
            <v>SM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BZ1217">
            <v>0</v>
          </cell>
          <cell r="CA1217">
            <v>0</v>
          </cell>
          <cell r="CB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</row>
        <row r="1218">
          <cell r="A1218" t="str">
            <v>sar 4</v>
          </cell>
          <cell r="B1218" t="str">
            <v>SAR-3013-SP</v>
          </cell>
          <cell r="K1218" t="str">
            <v>SP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BZ1218">
            <v>0</v>
          </cell>
          <cell r="CA1218">
            <v>0</v>
          </cell>
          <cell r="CB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</row>
        <row r="1219">
          <cell r="A1219" t="str">
            <v>sar 4</v>
          </cell>
          <cell r="B1219" t="str">
            <v>SAR-3013-TI</v>
          </cell>
          <cell r="K1219" t="str">
            <v>TI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1800</v>
          </cell>
          <cell r="AY1219">
            <v>650</v>
          </cell>
          <cell r="BZ1219">
            <v>0</v>
          </cell>
          <cell r="CA1219">
            <v>0</v>
          </cell>
          <cell r="CB1219">
            <v>0</v>
          </cell>
          <cell r="CV1219">
            <v>2450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1800</v>
          </cell>
          <cell r="DH1219">
            <v>650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</row>
        <row r="1220">
          <cell r="A1220" t="str">
            <v>sar 4</v>
          </cell>
          <cell r="B1220" t="str">
            <v>SAR-3014-CA</v>
          </cell>
          <cell r="K1220" t="str">
            <v>CA</v>
          </cell>
          <cell r="AA1220">
            <v>761.21</v>
          </cell>
          <cell r="AB1220">
            <v>2277.27</v>
          </cell>
          <cell r="AC1220">
            <v>936.79</v>
          </cell>
          <cell r="AD1220">
            <v>656.04</v>
          </cell>
          <cell r="AE1220">
            <v>769.6</v>
          </cell>
          <cell r="AF1220">
            <v>510.94</v>
          </cell>
          <cell r="AG1220">
            <v>604.15</v>
          </cell>
          <cell r="AH1220">
            <v>275.3</v>
          </cell>
          <cell r="AI1220">
            <v>104.74</v>
          </cell>
          <cell r="AJ1220">
            <v>0</v>
          </cell>
          <cell r="AK1220">
            <v>42.91</v>
          </cell>
          <cell r="AL1220">
            <v>4579.01</v>
          </cell>
          <cell r="AN1220">
            <v>5.6843418860808015E-14</v>
          </cell>
          <cell r="AO1220">
            <v>-5.6843418860808015E-14</v>
          </cell>
          <cell r="AP1220">
            <v>0</v>
          </cell>
          <cell r="AQ1220">
            <v>1.4210854715202004E-14</v>
          </cell>
          <cell r="AR1220">
            <v>-1.4210854715202004E-14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10.78</v>
          </cell>
          <cell r="BZ1220">
            <v>0</v>
          </cell>
          <cell r="CA1220">
            <v>0</v>
          </cell>
          <cell r="CB1220">
            <v>0</v>
          </cell>
          <cell r="CV1220">
            <v>10.78</v>
          </cell>
          <cell r="CW1220">
            <v>5.6843418860808015E-14</v>
          </cell>
          <cell r="CX1220">
            <v>-5.6843418860808015E-14</v>
          </cell>
          <cell r="CY1220">
            <v>0</v>
          </cell>
          <cell r="CZ1220">
            <v>1.4210854715202004E-14</v>
          </cell>
          <cell r="DA1220">
            <v>-1.4210854715202004E-14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10.78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</row>
        <row r="1221">
          <cell r="A1221" t="str">
            <v>sar 4</v>
          </cell>
          <cell r="B1221" t="str">
            <v>SAR-3014-SO</v>
          </cell>
          <cell r="K1221" t="str">
            <v>SO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N1221">
            <v>0</v>
          </cell>
          <cell r="AO1221">
            <v>209.62</v>
          </cell>
          <cell r="AP1221">
            <v>0</v>
          </cell>
          <cell r="AQ1221">
            <v>0</v>
          </cell>
          <cell r="AR1221">
            <v>0</v>
          </cell>
          <cell r="AS1221">
            <v>-326.39999999999998</v>
          </cell>
          <cell r="AT1221">
            <v>0</v>
          </cell>
          <cell r="AU1221">
            <v>0</v>
          </cell>
          <cell r="AV1221">
            <v>0</v>
          </cell>
          <cell r="AW1221">
            <v>-290</v>
          </cell>
          <cell r="AX1221">
            <v>128</v>
          </cell>
          <cell r="AY1221">
            <v>70.75</v>
          </cell>
          <cell r="BZ1221">
            <v>0</v>
          </cell>
          <cell r="CA1221">
            <v>0</v>
          </cell>
          <cell r="CB1221">
            <v>0</v>
          </cell>
          <cell r="CV1221">
            <v>-208.02999999999997</v>
          </cell>
          <cell r="CW1221">
            <v>0</v>
          </cell>
          <cell r="CX1221">
            <v>209.62</v>
          </cell>
          <cell r="CY1221">
            <v>0</v>
          </cell>
          <cell r="CZ1221">
            <v>0</v>
          </cell>
          <cell r="DA1221">
            <v>0</v>
          </cell>
          <cell r="DB1221">
            <v>-326.39999999999998</v>
          </cell>
          <cell r="DC1221">
            <v>0</v>
          </cell>
          <cell r="DD1221">
            <v>0</v>
          </cell>
          <cell r="DE1221">
            <v>0</v>
          </cell>
          <cell r="DF1221">
            <v>-290</v>
          </cell>
          <cell r="DG1221">
            <v>128</v>
          </cell>
          <cell r="DH1221">
            <v>70.75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</row>
        <row r="1222">
          <cell r="A1222" t="str">
            <v>sar 4</v>
          </cell>
          <cell r="B1222" t="str">
            <v>SAR-3014-TF</v>
          </cell>
          <cell r="K1222" t="str">
            <v>TF</v>
          </cell>
          <cell r="AA1222">
            <v>654.42999999999995</v>
          </cell>
          <cell r="AB1222">
            <v>218.38</v>
          </cell>
          <cell r="AC1222">
            <v>208.88</v>
          </cell>
          <cell r="AD1222">
            <v>160.78</v>
          </cell>
          <cell r="AE1222">
            <v>217.82</v>
          </cell>
          <cell r="AF1222">
            <v>373.86</v>
          </cell>
          <cell r="AG1222">
            <v>295.94</v>
          </cell>
          <cell r="AH1222">
            <v>88.68</v>
          </cell>
          <cell r="AI1222">
            <v>0</v>
          </cell>
          <cell r="AJ1222">
            <v>818.07</v>
          </cell>
          <cell r="AK1222">
            <v>7.99</v>
          </cell>
          <cell r="AL1222">
            <v>354.76</v>
          </cell>
          <cell r="AN1222">
            <v>820.83</v>
          </cell>
          <cell r="AO1222">
            <v>35.19</v>
          </cell>
          <cell r="AP1222">
            <v>187.22</v>
          </cell>
          <cell r="AQ1222">
            <v>148.41999999999999</v>
          </cell>
          <cell r="AR1222">
            <v>241.15</v>
          </cell>
          <cell r="AS1222">
            <v>173.12</v>
          </cell>
          <cell r="AT1222">
            <v>45.21</v>
          </cell>
          <cell r="AU1222">
            <v>185.95</v>
          </cell>
          <cell r="AV1222">
            <v>114.52999999999999</v>
          </cell>
          <cell r="AW1222">
            <v>0</v>
          </cell>
          <cell r="AX1222">
            <v>0</v>
          </cell>
          <cell r="AY1222">
            <v>0</v>
          </cell>
          <cell r="BZ1222">
            <v>0</v>
          </cell>
          <cell r="CA1222">
            <v>0</v>
          </cell>
          <cell r="CB1222">
            <v>0</v>
          </cell>
          <cell r="CV1222">
            <v>1951.6200000000003</v>
          </cell>
          <cell r="CW1222">
            <v>820.83</v>
          </cell>
          <cell r="CX1222">
            <v>35.19</v>
          </cell>
          <cell r="CY1222">
            <v>187.22</v>
          </cell>
          <cell r="CZ1222">
            <v>148.41999999999999</v>
          </cell>
          <cell r="DA1222">
            <v>241.15</v>
          </cell>
          <cell r="DB1222">
            <v>173.12</v>
          </cell>
          <cell r="DC1222">
            <v>45.21</v>
          </cell>
          <cell r="DD1222">
            <v>185.95</v>
          </cell>
          <cell r="DE1222">
            <v>114.52999999999999</v>
          </cell>
          <cell r="DF1222">
            <v>0</v>
          </cell>
          <cell r="DG1222">
            <v>0</v>
          </cell>
          <cell r="DH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</row>
        <row r="1223">
          <cell r="A1223" t="str">
            <v>sar 4</v>
          </cell>
          <cell r="B1223" t="str">
            <v>SAR-3014-TM</v>
          </cell>
          <cell r="K1223" t="str">
            <v>TM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7.97</v>
          </cell>
          <cell r="AV1223">
            <v>1.6875389974302379E-14</v>
          </cell>
          <cell r="AW1223">
            <v>67.13</v>
          </cell>
          <cell r="AX1223">
            <v>211.57</v>
          </cell>
          <cell r="AY1223">
            <v>28.59</v>
          </cell>
          <cell r="BZ1223">
            <v>0</v>
          </cell>
          <cell r="CA1223">
            <v>0</v>
          </cell>
          <cell r="CB1223">
            <v>0</v>
          </cell>
          <cell r="CV1223">
            <v>315.26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7.97</v>
          </cell>
          <cell r="DE1223">
            <v>1.6875389974302379E-14</v>
          </cell>
          <cell r="DF1223">
            <v>67.13</v>
          </cell>
          <cell r="DG1223">
            <v>211.57</v>
          </cell>
          <cell r="DH1223">
            <v>28.59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</row>
        <row r="1224">
          <cell r="A1224" t="str">
            <v>sar 4</v>
          </cell>
          <cell r="B1224" t="str">
            <v>SAR-3015-ST</v>
          </cell>
          <cell r="K1224" t="str">
            <v>ST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BZ1224">
            <v>0</v>
          </cell>
          <cell r="CA1224">
            <v>0</v>
          </cell>
          <cell r="CB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</row>
        <row r="1225">
          <cell r="A1225" t="str">
            <v>sar 4</v>
          </cell>
          <cell r="B1225" t="str">
            <v>SAR-3016-ST</v>
          </cell>
          <cell r="K1225" t="str">
            <v>ST</v>
          </cell>
          <cell r="AA1225">
            <v>4153.49</v>
          </cell>
          <cell r="AB1225">
            <v>6420.79</v>
          </cell>
          <cell r="AC1225">
            <v>4666.6900000000005</v>
          </cell>
          <cell r="AD1225">
            <v>4239.83</v>
          </cell>
          <cell r="AE1225">
            <v>2920.95</v>
          </cell>
          <cell r="AF1225">
            <v>6115.51</v>
          </cell>
          <cell r="AG1225">
            <v>4971.74</v>
          </cell>
          <cell r="AH1225">
            <v>6651.38</v>
          </cell>
          <cell r="AI1225">
            <v>3351.6299999999997</v>
          </cell>
          <cell r="AJ1225">
            <v>3966.05</v>
          </cell>
          <cell r="AK1225">
            <v>2629.24</v>
          </cell>
          <cell r="AL1225">
            <v>-50087.3</v>
          </cell>
          <cell r="AN1225">
            <v>2559.4899999999998</v>
          </cell>
          <cell r="AO1225">
            <v>2764.02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-1896.01</v>
          </cell>
          <cell r="AX1225">
            <v>0</v>
          </cell>
          <cell r="AY1225">
            <v>0</v>
          </cell>
          <cell r="BZ1225">
            <v>0</v>
          </cell>
          <cell r="CA1225">
            <v>0</v>
          </cell>
          <cell r="CB1225">
            <v>0</v>
          </cell>
          <cell r="CV1225">
            <v>3427.5</v>
          </cell>
          <cell r="CW1225">
            <v>2559.4899999999998</v>
          </cell>
          <cell r="CX1225">
            <v>2764.02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-1896.01</v>
          </cell>
          <cell r="DG1225">
            <v>0</v>
          </cell>
          <cell r="DH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</row>
        <row r="1226">
          <cell r="A1226" t="str">
            <v>sar 4</v>
          </cell>
          <cell r="B1226" t="str">
            <v>SAR-3017-AC</v>
          </cell>
          <cell r="K1226" t="str">
            <v>AC</v>
          </cell>
          <cell r="AA1226">
            <v>0</v>
          </cell>
          <cell r="AB1226">
            <v>0</v>
          </cell>
          <cell r="AC1226">
            <v>264</v>
          </cell>
          <cell r="AD1226">
            <v>80</v>
          </cell>
          <cell r="AE1226">
            <v>138.88999999999999</v>
          </cell>
          <cell r="AF1226">
            <v>0</v>
          </cell>
          <cell r="AG1226">
            <v>0</v>
          </cell>
          <cell r="AH1226">
            <v>0</v>
          </cell>
          <cell r="AI1226">
            <v>90</v>
          </cell>
          <cell r="AJ1226">
            <v>0</v>
          </cell>
          <cell r="AK1226">
            <v>0</v>
          </cell>
          <cell r="AL1226">
            <v>0</v>
          </cell>
          <cell r="AN1226">
            <v>0</v>
          </cell>
          <cell r="AO1226">
            <v>0</v>
          </cell>
          <cell r="AP1226">
            <v>240</v>
          </cell>
          <cell r="AQ1226">
            <v>40</v>
          </cell>
          <cell r="AR1226">
            <v>0</v>
          </cell>
          <cell r="AS1226">
            <v>120</v>
          </cell>
          <cell r="AT1226">
            <v>0</v>
          </cell>
          <cell r="AU1226">
            <v>120</v>
          </cell>
          <cell r="AV1226">
            <v>120</v>
          </cell>
          <cell r="AW1226">
            <v>0</v>
          </cell>
          <cell r="AX1226">
            <v>0</v>
          </cell>
          <cell r="AY1226">
            <v>0</v>
          </cell>
          <cell r="BZ1226">
            <v>0</v>
          </cell>
          <cell r="CA1226">
            <v>0</v>
          </cell>
          <cell r="CB1226">
            <v>0</v>
          </cell>
          <cell r="CV1226">
            <v>640</v>
          </cell>
          <cell r="CW1226">
            <v>0</v>
          </cell>
          <cell r="CX1226">
            <v>0</v>
          </cell>
          <cell r="CY1226">
            <v>240</v>
          </cell>
          <cell r="CZ1226">
            <v>40</v>
          </cell>
          <cell r="DA1226">
            <v>0</v>
          </cell>
          <cell r="DB1226">
            <v>120</v>
          </cell>
          <cell r="DC1226">
            <v>0</v>
          </cell>
          <cell r="DD1226">
            <v>120</v>
          </cell>
          <cell r="DE1226">
            <v>120</v>
          </cell>
          <cell r="DF1226">
            <v>0</v>
          </cell>
          <cell r="DG1226">
            <v>0</v>
          </cell>
          <cell r="DH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</row>
        <row r="1227">
          <cell r="A1227" t="str">
            <v>sar 4</v>
          </cell>
          <cell r="B1227" t="str">
            <v>SAR-3017-CA</v>
          </cell>
          <cell r="K1227" t="str">
            <v>CA</v>
          </cell>
          <cell r="AA1227">
            <v>6811.59</v>
          </cell>
          <cell r="AB1227">
            <v>4540</v>
          </cell>
          <cell r="AC1227">
            <v>7612.5</v>
          </cell>
          <cell r="AD1227">
            <v>13792.5</v>
          </cell>
          <cell r="AE1227">
            <v>19503.5</v>
          </cell>
          <cell r="AF1227">
            <v>8506.6</v>
          </cell>
          <cell r="AG1227">
            <v>15731.1</v>
          </cell>
          <cell r="AH1227">
            <v>8310</v>
          </cell>
          <cell r="AI1227">
            <v>4710</v>
          </cell>
          <cell r="AJ1227">
            <v>1880</v>
          </cell>
          <cell r="AK1227">
            <v>2767</v>
          </cell>
          <cell r="AL1227">
            <v>1085</v>
          </cell>
          <cell r="AN1227">
            <v>2114</v>
          </cell>
          <cell r="AO1227">
            <v>4430</v>
          </cell>
          <cell r="AP1227">
            <v>3338</v>
          </cell>
          <cell r="AQ1227">
            <v>3237</v>
          </cell>
          <cell r="AR1227">
            <v>4504</v>
          </cell>
          <cell r="AS1227">
            <v>4701</v>
          </cell>
          <cell r="AT1227">
            <v>5230</v>
          </cell>
          <cell r="AU1227">
            <v>3033</v>
          </cell>
          <cell r="AV1227">
            <v>3070</v>
          </cell>
          <cell r="AW1227">
            <v>5189</v>
          </cell>
          <cell r="AX1227">
            <v>3956</v>
          </cell>
          <cell r="AY1227">
            <v>4177</v>
          </cell>
          <cell r="BZ1227">
            <v>0</v>
          </cell>
          <cell r="CA1227">
            <v>0</v>
          </cell>
          <cell r="CB1227">
            <v>0</v>
          </cell>
          <cell r="CV1227">
            <v>46979</v>
          </cell>
          <cell r="CW1227">
            <v>2114</v>
          </cell>
          <cell r="CX1227">
            <v>4430</v>
          </cell>
          <cell r="CY1227">
            <v>3338</v>
          </cell>
          <cell r="CZ1227">
            <v>3237</v>
          </cell>
          <cell r="DA1227">
            <v>4504</v>
          </cell>
          <cell r="DB1227">
            <v>4701</v>
          </cell>
          <cell r="DC1227">
            <v>5230</v>
          </cell>
          <cell r="DD1227">
            <v>3033</v>
          </cell>
          <cell r="DE1227">
            <v>3070</v>
          </cell>
          <cell r="DF1227">
            <v>5189</v>
          </cell>
          <cell r="DG1227">
            <v>3956</v>
          </cell>
          <cell r="DH1227">
            <v>4177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</row>
        <row r="1228">
          <cell r="A1228" t="str">
            <v>sar 4</v>
          </cell>
          <cell r="B1228" t="str">
            <v>SAR-3017-HO</v>
          </cell>
          <cell r="K1228" t="str">
            <v>HO</v>
          </cell>
          <cell r="AA1228">
            <v>2977.06</v>
          </cell>
          <cell r="AB1228">
            <v>113.45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BZ1228">
            <v>0</v>
          </cell>
          <cell r="CA1228">
            <v>0</v>
          </cell>
          <cell r="CB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</row>
        <row r="1229">
          <cell r="A1229" t="str">
            <v>sar 4</v>
          </cell>
          <cell r="B1229" t="str">
            <v>SAR-3017-MD</v>
          </cell>
          <cell r="K1229" t="str">
            <v>MD</v>
          </cell>
          <cell r="AA1229">
            <v>0</v>
          </cell>
          <cell r="AB1229">
            <v>0</v>
          </cell>
          <cell r="AC1229">
            <v>0</v>
          </cell>
          <cell r="AD1229">
            <v>375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32</v>
          </cell>
          <cell r="AY1229">
            <v>0</v>
          </cell>
          <cell r="BZ1229">
            <v>0</v>
          </cell>
          <cell r="CA1229">
            <v>0</v>
          </cell>
          <cell r="CB1229">
            <v>0</v>
          </cell>
          <cell r="CV1229">
            <v>32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32</v>
          </cell>
          <cell r="DH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</row>
        <row r="1230">
          <cell r="A1230" t="str">
            <v>sar 4</v>
          </cell>
          <cell r="B1230" t="str">
            <v>SAR-3017-SO</v>
          </cell>
          <cell r="K1230" t="str">
            <v>SO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-2500</v>
          </cell>
          <cell r="AG1230">
            <v>-2500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-170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200</v>
          </cell>
          <cell r="AX1230">
            <v>0</v>
          </cell>
          <cell r="AY1230">
            <v>0</v>
          </cell>
          <cell r="BZ1230">
            <v>0</v>
          </cell>
          <cell r="CA1230">
            <v>0</v>
          </cell>
          <cell r="CB1230">
            <v>0</v>
          </cell>
          <cell r="CV1230">
            <v>200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200</v>
          </cell>
          <cell r="DG1230">
            <v>0</v>
          </cell>
          <cell r="DH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</row>
        <row r="1231">
          <cell r="A1231" t="str">
            <v>sar 4</v>
          </cell>
          <cell r="B1231" t="str">
            <v>SAR-3017-SW</v>
          </cell>
          <cell r="K1231" t="str">
            <v>SW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BZ1231">
            <v>0</v>
          </cell>
          <cell r="CA1231">
            <v>0</v>
          </cell>
          <cell r="CB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</row>
        <row r="1232">
          <cell r="A1232" t="str">
            <v>sar 4</v>
          </cell>
          <cell r="B1232" t="str">
            <v>SAR-3017-TI</v>
          </cell>
          <cell r="K1232" t="str">
            <v>TI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298.8</v>
          </cell>
          <cell r="AT1232">
            <v>0</v>
          </cell>
          <cell r="AU1232">
            <v>0</v>
          </cell>
          <cell r="AV1232">
            <v>480</v>
          </cell>
          <cell r="AW1232">
            <v>640</v>
          </cell>
          <cell r="AX1232">
            <v>80</v>
          </cell>
          <cell r="AY1232">
            <v>40</v>
          </cell>
          <cell r="BZ1232">
            <v>0</v>
          </cell>
          <cell r="CA1232">
            <v>0</v>
          </cell>
          <cell r="CB1232">
            <v>0</v>
          </cell>
          <cell r="CV1232">
            <v>1538.8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298.8</v>
          </cell>
          <cell r="DC1232">
            <v>0</v>
          </cell>
          <cell r="DD1232">
            <v>0</v>
          </cell>
          <cell r="DE1232">
            <v>480</v>
          </cell>
          <cell r="DF1232">
            <v>640</v>
          </cell>
          <cell r="DG1232">
            <v>80</v>
          </cell>
          <cell r="DH1232">
            <v>40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</row>
        <row r="1233">
          <cell r="A1233" t="str">
            <v>sar 4</v>
          </cell>
          <cell r="B1233" t="str">
            <v>SAR-3018-CS</v>
          </cell>
          <cell r="K1233" t="str">
            <v>CS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BZ1233">
            <v>0</v>
          </cell>
          <cell r="CA1233">
            <v>0</v>
          </cell>
          <cell r="CB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</row>
        <row r="1234">
          <cell r="A1234" t="str">
            <v>sar 4</v>
          </cell>
          <cell r="B1234" t="str">
            <v>SAR-3018-EV</v>
          </cell>
          <cell r="K1234" t="str">
            <v>EV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BZ1234">
            <v>0</v>
          </cell>
          <cell r="CA1234">
            <v>0</v>
          </cell>
          <cell r="CB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</row>
        <row r="1235">
          <cell r="A1235" t="str">
            <v>sar 4</v>
          </cell>
          <cell r="B1235" t="str">
            <v>SAR-3019-CS</v>
          </cell>
          <cell r="K1235" t="str">
            <v>CS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60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BZ1235">
            <v>0</v>
          </cell>
          <cell r="CA1235">
            <v>0</v>
          </cell>
          <cell r="CB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</row>
        <row r="1236">
          <cell r="A1236" t="str">
            <v>sar 4</v>
          </cell>
          <cell r="B1236" t="str">
            <v>SAR-3019-EV</v>
          </cell>
          <cell r="K1236" t="str">
            <v>EV</v>
          </cell>
          <cell r="AA1236">
            <v>-3067.5</v>
          </cell>
          <cell r="AB1236">
            <v>6058.78</v>
          </cell>
          <cell r="AC1236">
            <v>5897.18</v>
          </cell>
          <cell r="AD1236">
            <v>18590.68</v>
          </cell>
          <cell r="AE1236">
            <v>708.08</v>
          </cell>
          <cell r="AF1236">
            <v>704.08</v>
          </cell>
          <cell r="AG1236">
            <v>2836.84</v>
          </cell>
          <cell r="AH1236">
            <v>-1919.96</v>
          </cell>
          <cell r="AI1236">
            <v>1750</v>
          </cell>
          <cell r="AJ1236">
            <v>0</v>
          </cell>
          <cell r="AK1236">
            <v>0</v>
          </cell>
          <cell r="AL1236">
            <v>79.12</v>
          </cell>
          <cell r="AN1236">
            <v>1065</v>
          </cell>
          <cell r="AO1236">
            <v>0</v>
          </cell>
          <cell r="AP1236">
            <v>412.38</v>
          </cell>
          <cell r="AQ1236">
            <v>0</v>
          </cell>
          <cell r="AR1236">
            <v>0</v>
          </cell>
          <cell r="AS1236">
            <v>0</v>
          </cell>
          <cell r="AT1236">
            <v>9000</v>
          </cell>
          <cell r="AU1236">
            <v>0</v>
          </cell>
          <cell r="AV1236">
            <v>2140</v>
          </cell>
          <cell r="AW1236">
            <v>567</v>
          </cell>
          <cell r="AX1236">
            <v>0</v>
          </cell>
          <cell r="AY1236">
            <v>620</v>
          </cell>
          <cell r="BZ1236">
            <v>0</v>
          </cell>
          <cell r="CA1236">
            <v>0</v>
          </cell>
          <cell r="CB1236">
            <v>0</v>
          </cell>
          <cell r="CV1236">
            <v>13804.380000000001</v>
          </cell>
          <cell r="CW1236">
            <v>1065</v>
          </cell>
          <cell r="CX1236">
            <v>0</v>
          </cell>
          <cell r="CY1236">
            <v>412.38</v>
          </cell>
          <cell r="CZ1236">
            <v>0</v>
          </cell>
          <cell r="DA1236">
            <v>0</v>
          </cell>
          <cell r="DB1236">
            <v>0</v>
          </cell>
          <cell r="DC1236">
            <v>9000</v>
          </cell>
          <cell r="DD1236">
            <v>0</v>
          </cell>
          <cell r="DE1236">
            <v>2140</v>
          </cell>
          <cell r="DF1236">
            <v>567</v>
          </cell>
          <cell r="DG1236">
            <v>0</v>
          </cell>
          <cell r="DH1236">
            <v>620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</row>
        <row r="1237">
          <cell r="A1237" t="str">
            <v>sar 4</v>
          </cell>
          <cell r="B1237" t="str">
            <v>SAR-3019-GN</v>
          </cell>
          <cell r="K1237" t="str">
            <v>GN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BZ1237">
            <v>0</v>
          </cell>
          <cell r="CA1237">
            <v>0</v>
          </cell>
          <cell r="CB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</row>
        <row r="1238">
          <cell r="A1238" t="str">
            <v>sar 4</v>
          </cell>
          <cell r="B1238" t="str">
            <v>SAR-3019-HO</v>
          </cell>
          <cell r="K1238" t="str">
            <v>HO</v>
          </cell>
          <cell r="AA1238">
            <v>50</v>
          </cell>
          <cell r="AB1238">
            <v>0</v>
          </cell>
          <cell r="AC1238">
            <v>1000</v>
          </cell>
          <cell r="AD1238">
            <v>475</v>
          </cell>
          <cell r="AE1238">
            <v>0</v>
          </cell>
          <cell r="AF1238">
            <v>0</v>
          </cell>
          <cell r="AG1238">
            <v>60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BZ1238">
            <v>0</v>
          </cell>
          <cell r="CA1238">
            <v>0</v>
          </cell>
          <cell r="CB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</row>
        <row r="1239">
          <cell r="A1239" t="str">
            <v>sar 4</v>
          </cell>
          <cell r="B1239" t="str">
            <v>SAR-3019-ME</v>
          </cell>
          <cell r="K1239" t="str">
            <v>ME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BZ1239">
            <v>0</v>
          </cell>
          <cell r="CA1239">
            <v>0</v>
          </cell>
          <cell r="CB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</row>
        <row r="1240">
          <cell r="A1240" t="str">
            <v>sar 4</v>
          </cell>
          <cell r="B1240" t="str">
            <v>SAR-3019-SP</v>
          </cell>
          <cell r="K1240" t="str">
            <v>SP</v>
          </cell>
          <cell r="AA1240">
            <v>0</v>
          </cell>
          <cell r="AB1240">
            <v>0</v>
          </cell>
          <cell r="AC1240">
            <v>0</v>
          </cell>
          <cell r="AD1240">
            <v>1125.95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3951</v>
          </cell>
          <cell r="AV1240">
            <v>0</v>
          </cell>
          <cell r="AW1240">
            <v>150</v>
          </cell>
          <cell r="AX1240">
            <v>240</v>
          </cell>
          <cell r="AY1240">
            <v>0</v>
          </cell>
          <cell r="BZ1240">
            <v>0</v>
          </cell>
          <cell r="CA1240">
            <v>0</v>
          </cell>
          <cell r="CB1240">
            <v>0</v>
          </cell>
          <cell r="CV1240">
            <v>4341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3951</v>
          </cell>
          <cell r="DE1240">
            <v>0</v>
          </cell>
          <cell r="DF1240">
            <v>150</v>
          </cell>
          <cell r="DG1240">
            <v>240</v>
          </cell>
          <cell r="DH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</row>
        <row r="1241">
          <cell r="A1241" t="str">
            <v>sar 4</v>
          </cell>
          <cell r="B1241" t="str">
            <v>SAR-3019-TI</v>
          </cell>
          <cell r="K1241" t="str">
            <v>TI</v>
          </cell>
          <cell r="AA1241">
            <v>0</v>
          </cell>
          <cell r="AB1241">
            <v>0</v>
          </cell>
          <cell r="AC1241">
            <v>120</v>
          </cell>
          <cell r="AD1241">
            <v>480</v>
          </cell>
          <cell r="AE1241">
            <v>0</v>
          </cell>
          <cell r="AF1241">
            <v>180</v>
          </cell>
          <cell r="AG1241">
            <v>675</v>
          </cell>
          <cell r="AH1241">
            <v>240</v>
          </cell>
          <cell r="AI1241">
            <v>180</v>
          </cell>
          <cell r="AJ1241">
            <v>60</v>
          </cell>
          <cell r="AK1241">
            <v>0</v>
          </cell>
          <cell r="AL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BZ1241">
            <v>0</v>
          </cell>
          <cell r="CA1241">
            <v>0</v>
          </cell>
          <cell r="CB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</row>
        <row r="1242">
          <cell r="A1242" t="str">
            <v>sar 4</v>
          </cell>
          <cell r="B1242" t="str">
            <v>SAR-301-HPC</v>
          </cell>
          <cell r="K1242" t="str">
            <v>HPC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BZ1242">
            <v>0</v>
          </cell>
          <cell r="CA1242">
            <v>0</v>
          </cell>
          <cell r="CB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</row>
        <row r="1243">
          <cell r="A1243" t="str">
            <v>sar 4</v>
          </cell>
          <cell r="B1243" t="str">
            <v>SAR-3020-APC</v>
          </cell>
          <cell r="K1243" t="str">
            <v>APC</v>
          </cell>
          <cell r="AA1243">
            <v>1005.62</v>
          </cell>
          <cell r="AB1243">
            <v>1268.1300000000001</v>
          </cell>
          <cell r="AC1243">
            <v>536</v>
          </cell>
          <cell r="AD1243">
            <v>535.38</v>
          </cell>
          <cell r="AE1243">
            <v>3040.04</v>
          </cell>
          <cell r="AF1243">
            <v>685</v>
          </cell>
          <cell r="AG1243">
            <v>4244.62</v>
          </cell>
          <cell r="AH1243">
            <v>1843.85</v>
          </cell>
          <cell r="AI1243">
            <v>345.44</v>
          </cell>
          <cell r="AJ1243">
            <v>0</v>
          </cell>
          <cell r="AK1243">
            <v>0</v>
          </cell>
          <cell r="AL1243">
            <v>-687.95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471.87</v>
          </cell>
          <cell r="AT1243">
            <v>0</v>
          </cell>
          <cell r="AU1243">
            <v>23.79</v>
          </cell>
          <cell r="AV1243">
            <v>0</v>
          </cell>
          <cell r="AW1243">
            <v>0</v>
          </cell>
          <cell r="AX1243">
            <v>5181.2299999999996</v>
          </cell>
          <cell r="AY1243">
            <v>4970.2700000000004</v>
          </cell>
          <cell r="BZ1243">
            <v>0</v>
          </cell>
          <cell r="CA1243">
            <v>0</v>
          </cell>
          <cell r="CB1243">
            <v>0</v>
          </cell>
          <cell r="CV1243">
            <v>10647.16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471.87</v>
          </cell>
          <cell r="DC1243">
            <v>0</v>
          </cell>
          <cell r="DD1243">
            <v>23.79</v>
          </cell>
          <cell r="DE1243">
            <v>0</v>
          </cell>
          <cell r="DF1243">
            <v>0</v>
          </cell>
          <cell r="DG1243">
            <v>5181.2299999999996</v>
          </cell>
          <cell r="DH1243">
            <v>4970.2700000000004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</row>
        <row r="1244">
          <cell r="A1244" t="str">
            <v>sar 4</v>
          </cell>
          <cell r="B1244" t="str">
            <v>SAR-3020-SE</v>
          </cell>
          <cell r="K1244" t="str">
            <v>SE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BZ1244">
            <v>0</v>
          </cell>
          <cell r="CA1244">
            <v>0</v>
          </cell>
          <cell r="CB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</row>
        <row r="1245">
          <cell r="A1245" t="str">
            <v>sar 4</v>
          </cell>
          <cell r="B1245" t="str">
            <v>SAR-3020-SO</v>
          </cell>
          <cell r="K1245" t="str">
            <v>SO</v>
          </cell>
          <cell r="AA1245">
            <v>954.28</v>
          </cell>
          <cell r="AB1245">
            <v>1886.91</v>
          </cell>
          <cell r="AC1245">
            <v>14136.91</v>
          </cell>
          <cell r="AD1245">
            <v>8948.7999999999993</v>
          </cell>
          <cell r="AE1245">
            <v>3773.6299999999997</v>
          </cell>
          <cell r="AF1245">
            <v>3346.4</v>
          </cell>
          <cell r="AG1245">
            <v>6513.39</v>
          </cell>
          <cell r="AH1245">
            <v>1683.57</v>
          </cell>
          <cell r="AI1245">
            <v>1909.44</v>
          </cell>
          <cell r="AJ1245">
            <v>147.1</v>
          </cell>
          <cell r="AK1245">
            <v>316.27999999999997</v>
          </cell>
          <cell r="AL1245">
            <v>-4029.04</v>
          </cell>
          <cell r="AN1245">
            <v>952.65</v>
          </cell>
          <cell r="AO1245">
            <v>1258.05</v>
          </cell>
          <cell r="AP1245">
            <v>2272.5</v>
          </cell>
          <cell r="AQ1245">
            <v>348.81</v>
          </cell>
          <cell r="AR1245">
            <v>1492.99</v>
          </cell>
          <cell r="AS1245">
            <v>2490.91</v>
          </cell>
          <cell r="AT1245">
            <v>6315.21</v>
          </cell>
          <cell r="AU1245">
            <v>2428.27</v>
          </cell>
          <cell r="AV1245">
            <v>5588.43</v>
          </cell>
          <cell r="AW1245">
            <v>3794.55</v>
          </cell>
          <cell r="AX1245">
            <v>1075.08</v>
          </cell>
          <cell r="AY1245">
            <v>2108.9299999999998</v>
          </cell>
          <cell r="BZ1245">
            <v>0</v>
          </cell>
          <cell r="CA1245">
            <v>0</v>
          </cell>
          <cell r="CB1245">
            <v>0</v>
          </cell>
          <cell r="CV1245">
            <v>30126.379999999997</v>
          </cell>
          <cell r="CW1245">
            <v>952.65</v>
          </cell>
          <cell r="CX1245">
            <v>1258.05</v>
          </cell>
          <cell r="CY1245">
            <v>2272.5</v>
          </cell>
          <cell r="CZ1245">
            <v>348.81</v>
          </cell>
          <cell r="DA1245">
            <v>1492.99</v>
          </cell>
          <cell r="DB1245">
            <v>2490.91</v>
          </cell>
          <cell r="DC1245">
            <v>6315.21</v>
          </cell>
          <cell r="DD1245">
            <v>2428.27</v>
          </cell>
          <cell r="DE1245">
            <v>5588.43</v>
          </cell>
          <cell r="DF1245">
            <v>3794.55</v>
          </cell>
          <cell r="DG1245">
            <v>1075.08</v>
          </cell>
          <cell r="DH1245">
            <v>2108.9299999999998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</row>
        <row r="1246">
          <cell r="A1246" t="str">
            <v>sar 4</v>
          </cell>
          <cell r="B1246" t="str">
            <v>SAR-3021-CA</v>
          </cell>
          <cell r="K1246" t="str">
            <v>CA</v>
          </cell>
          <cell r="AA1246">
            <v>33.5</v>
          </cell>
          <cell r="AB1246">
            <v>750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BZ1246">
            <v>0</v>
          </cell>
          <cell r="CA1246">
            <v>0</v>
          </cell>
          <cell r="CB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</row>
        <row r="1247">
          <cell r="A1247" t="str">
            <v>sar 4</v>
          </cell>
          <cell r="B1247" t="str">
            <v>SAR-3021-EV</v>
          </cell>
          <cell r="K1247" t="str">
            <v>EV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BZ1247">
            <v>0</v>
          </cell>
          <cell r="CA1247">
            <v>0</v>
          </cell>
          <cell r="CB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</row>
        <row r="1248">
          <cell r="A1248" t="str">
            <v>sar 4</v>
          </cell>
          <cell r="B1248" t="str">
            <v>SAR-3021-MD</v>
          </cell>
          <cell r="K1248" t="str">
            <v>MD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BZ1248">
            <v>0</v>
          </cell>
          <cell r="CA1248">
            <v>0</v>
          </cell>
          <cell r="CB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</row>
        <row r="1249">
          <cell r="A1249" t="str">
            <v>sar 4</v>
          </cell>
          <cell r="B1249" t="str">
            <v>SAR-3021-ME</v>
          </cell>
          <cell r="K1249" t="str">
            <v>ME</v>
          </cell>
          <cell r="AA1249">
            <v>176.31</v>
          </cell>
          <cell r="AB1249">
            <v>125.9</v>
          </cell>
          <cell r="AC1249">
            <v>403.81</v>
          </cell>
          <cell r="AD1249">
            <v>520.99</v>
          </cell>
          <cell r="AE1249">
            <v>668.79</v>
          </cell>
          <cell r="AF1249">
            <v>1621.91</v>
          </cell>
          <cell r="AG1249">
            <v>709.94</v>
          </cell>
          <cell r="AH1249">
            <v>270.57</v>
          </cell>
          <cell r="AI1249">
            <v>0</v>
          </cell>
          <cell r="AJ1249">
            <v>0</v>
          </cell>
          <cell r="AK1249">
            <v>0</v>
          </cell>
          <cell r="AL1249">
            <v>457.01</v>
          </cell>
          <cell r="AN1249">
            <v>811.44</v>
          </cell>
          <cell r="AO1249">
            <v>352.59</v>
          </cell>
          <cell r="AP1249">
            <v>120.43</v>
          </cell>
          <cell r="AQ1249">
            <v>342.53</v>
          </cell>
          <cell r="AR1249">
            <v>80.03</v>
          </cell>
          <cell r="AS1249">
            <v>30.59</v>
          </cell>
          <cell r="AT1249">
            <v>-1205.31</v>
          </cell>
          <cell r="AU1249">
            <v>1388.59</v>
          </cell>
          <cell r="AV1249">
            <v>405.26</v>
          </cell>
          <cell r="AW1249">
            <v>713.93</v>
          </cell>
          <cell r="AX1249">
            <v>449.21000000000004</v>
          </cell>
          <cell r="AY1249">
            <v>619.97</v>
          </cell>
          <cell r="BZ1249">
            <v>0</v>
          </cell>
          <cell r="CA1249">
            <v>0</v>
          </cell>
          <cell r="CB1249">
            <v>0</v>
          </cell>
          <cell r="CV1249">
            <v>4109.2599999999993</v>
          </cell>
          <cell r="CW1249">
            <v>811.44</v>
          </cell>
          <cell r="CX1249">
            <v>352.59</v>
          </cell>
          <cell r="CY1249">
            <v>120.43</v>
          </cell>
          <cell r="CZ1249">
            <v>342.53</v>
          </cell>
          <cell r="DA1249">
            <v>80.03</v>
          </cell>
          <cell r="DB1249">
            <v>30.59</v>
          </cell>
          <cell r="DC1249">
            <v>-1205.31</v>
          </cell>
          <cell r="DD1249">
            <v>1388.59</v>
          </cell>
          <cell r="DE1249">
            <v>405.26</v>
          </cell>
          <cell r="DF1249">
            <v>713.93</v>
          </cell>
          <cell r="DG1249">
            <v>449.21000000000004</v>
          </cell>
          <cell r="DH1249">
            <v>619.97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</row>
        <row r="1250">
          <cell r="A1250" t="str">
            <v>sar 4</v>
          </cell>
          <cell r="B1250" t="str">
            <v>SAR-3021-SC</v>
          </cell>
          <cell r="K1250" t="str">
            <v>SC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BZ1250">
            <v>0</v>
          </cell>
          <cell r="CA1250">
            <v>0</v>
          </cell>
          <cell r="CB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</row>
        <row r="1251">
          <cell r="A1251" t="str">
            <v>sar 4</v>
          </cell>
          <cell r="B1251" t="str">
            <v>SAR-3021-SO</v>
          </cell>
          <cell r="K1251" t="str">
            <v>SO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35</v>
          </cell>
          <cell r="AY1251">
            <v>0</v>
          </cell>
          <cell r="BZ1251">
            <v>0</v>
          </cell>
          <cell r="CA1251">
            <v>0</v>
          </cell>
          <cell r="CB1251">
            <v>0</v>
          </cell>
          <cell r="CV1251">
            <v>35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35</v>
          </cell>
          <cell r="DH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</row>
        <row r="1252">
          <cell r="A1252" t="str">
            <v>sar 4</v>
          </cell>
          <cell r="B1252" t="str">
            <v>SAR-3022-CA</v>
          </cell>
          <cell r="K1252" t="str">
            <v>CA</v>
          </cell>
          <cell r="AA1252">
            <v>1668.47</v>
          </cell>
          <cell r="AB1252">
            <v>1168.93</v>
          </cell>
          <cell r="AC1252">
            <v>2873.23</v>
          </cell>
          <cell r="AD1252">
            <v>2927.91</v>
          </cell>
          <cell r="AE1252">
            <v>2707.78</v>
          </cell>
          <cell r="AF1252">
            <v>1570.12</v>
          </cell>
          <cell r="AG1252">
            <v>2769.28</v>
          </cell>
          <cell r="AH1252">
            <v>1364.13</v>
          </cell>
          <cell r="AI1252">
            <v>94.09</v>
          </cell>
          <cell r="AJ1252">
            <v>1354.08</v>
          </cell>
          <cell r="AK1252">
            <v>33.869999999999997</v>
          </cell>
          <cell r="AL1252">
            <v>1060.99</v>
          </cell>
          <cell r="AN1252">
            <v>2.2737367544323206E-13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BZ1252">
            <v>0</v>
          </cell>
          <cell r="CA1252">
            <v>0</v>
          </cell>
          <cell r="CB1252">
            <v>0</v>
          </cell>
          <cell r="CV1252">
            <v>2.2737367544323206E-13</v>
          </cell>
          <cell r="CW1252">
            <v>2.2737367544323206E-13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</row>
        <row r="1253">
          <cell r="A1253" t="str">
            <v>sar 4</v>
          </cell>
          <cell r="B1253" t="str">
            <v>SAR-3022-SO</v>
          </cell>
          <cell r="K1253" t="str">
            <v>SO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1408.92</v>
          </cell>
          <cell r="AN1253">
            <v>1397.9499999999998</v>
          </cell>
          <cell r="AO1253">
            <v>659.14</v>
          </cell>
          <cell r="AP1253">
            <v>411.7</v>
          </cell>
          <cell r="AQ1253">
            <v>1364.08</v>
          </cell>
          <cell r="AR1253">
            <v>338.34</v>
          </cell>
          <cell r="AS1253">
            <v>401.7</v>
          </cell>
          <cell r="AT1253">
            <v>1354.08</v>
          </cell>
          <cell r="AU1253">
            <v>225.54</v>
          </cell>
          <cell r="AV1253">
            <v>612.79999999999995</v>
          </cell>
          <cell r="AW1253">
            <v>2255.7800000000002</v>
          </cell>
          <cell r="AX1253">
            <v>-1000</v>
          </cell>
          <cell r="AY1253">
            <v>2186.96</v>
          </cell>
          <cell r="BZ1253">
            <v>0</v>
          </cell>
          <cell r="CA1253">
            <v>0</v>
          </cell>
          <cell r="CB1253">
            <v>0</v>
          </cell>
          <cell r="CV1253">
            <v>10208.07</v>
          </cell>
          <cell r="CW1253">
            <v>1397.9499999999998</v>
          </cell>
          <cell r="CX1253">
            <v>659.14</v>
          </cell>
          <cell r="CY1253">
            <v>411.7</v>
          </cell>
          <cell r="CZ1253">
            <v>1364.08</v>
          </cell>
          <cell r="DA1253">
            <v>338.34</v>
          </cell>
          <cell r="DB1253">
            <v>401.7</v>
          </cell>
          <cell r="DC1253">
            <v>1354.08</v>
          </cell>
          <cell r="DD1253">
            <v>225.54</v>
          </cell>
          <cell r="DE1253">
            <v>612.79999999999995</v>
          </cell>
          <cell r="DF1253">
            <v>2255.7800000000002</v>
          </cell>
          <cell r="DG1253">
            <v>-1000</v>
          </cell>
          <cell r="DH1253">
            <v>2186.96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</row>
        <row r="1254">
          <cell r="A1254" t="str">
            <v>sar 4</v>
          </cell>
          <cell r="B1254" t="str">
            <v>SAR-3022-TF</v>
          </cell>
          <cell r="K1254" t="str">
            <v>TF</v>
          </cell>
          <cell r="AA1254">
            <v>1290.1300000000001</v>
          </cell>
          <cell r="AB1254">
            <v>1215.8900000000001</v>
          </cell>
          <cell r="AC1254">
            <v>1032.0899999999999</v>
          </cell>
          <cell r="AD1254">
            <v>815.64</v>
          </cell>
          <cell r="AE1254">
            <v>1379.99</v>
          </cell>
          <cell r="AF1254">
            <v>500</v>
          </cell>
          <cell r="AG1254">
            <v>500</v>
          </cell>
          <cell r="AH1254">
            <v>697.56</v>
          </cell>
          <cell r="AI1254">
            <v>514.16999999999996</v>
          </cell>
          <cell r="AJ1254">
            <v>500</v>
          </cell>
          <cell r="AK1254">
            <v>527.5</v>
          </cell>
          <cell r="AL1254">
            <v>522.79</v>
          </cell>
          <cell r="AN1254">
            <v>683.39</v>
          </cell>
          <cell r="AO1254">
            <v>683.39</v>
          </cell>
          <cell r="AP1254">
            <v>683.39</v>
          </cell>
          <cell r="AQ1254">
            <v>683.39000000000033</v>
          </cell>
          <cell r="AR1254">
            <v>683.39</v>
          </cell>
          <cell r="AS1254">
            <v>683.39</v>
          </cell>
          <cell r="AT1254">
            <v>683.39</v>
          </cell>
          <cell r="AU1254">
            <v>773.49</v>
          </cell>
          <cell r="AV1254">
            <v>183.39</v>
          </cell>
          <cell r="AW1254">
            <v>378.39</v>
          </cell>
          <cell r="AX1254">
            <v>1511.61</v>
          </cell>
          <cell r="AY1254">
            <v>500</v>
          </cell>
          <cell r="BZ1254">
            <v>0</v>
          </cell>
          <cell r="CA1254">
            <v>0</v>
          </cell>
          <cell r="CB1254">
            <v>0</v>
          </cell>
          <cell r="CV1254">
            <v>8130.6100000000006</v>
          </cell>
          <cell r="CW1254">
            <v>683.39</v>
          </cell>
          <cell r="CX1254">
            <v>683.39</v>
          </cell>
          <cell r="CY1254">
            <v>683.39</v>
          </cell>
          <cell r="CZ1254">
            <v>683.39000000000033</v>
          </cell>
          <cell r="DA1254">
            <v>683.39</v>
          </cell>
          <cell r="DB1254">
            <v>683.39</v>
          </cell>
          <cell r="DC1254">
            <v>683.39</v>
          </cell>
          <cell r="DD1254">
            <v>773.49</v>
          </cell>
          <cell r="DE1254">
            <v>183.39</v>
          </cell>
          <cell r="DF1254">
            <v>378.39</v>
          </cell>
          <cell r="DG1254">
            <v>1511.61</v>
          </cell>
          <cell r="DH1254">
            <v>500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</row>
        <row r="1255">
          <cell r="A1255" t="str">
            <v>sar 4</v>
          </cell>
          <cell r="B1255" t="str">
            <v>SAR-3022-TM</v>
          </cell>
          <cell r="K1255" t="str">
            <v>TM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N1255">
            <v>0</v>
          </cell>
          <cell r="AO1255">
            <v>0</v>
          </cell>
          <cell r="AP1255">
            <v>47.15</v>
          </cell>
          <cell r="AQ1255">
            <v>47.15</v>
          </cell>
          <cell r="AR1255">
            <v>57.15</v>
          </cell>
          <cell r="AS1255">
            <v>57.15</v>
          </cell>
          <cell r="AT1255">
            <v>57.15</v>
          </cell>
          <cell r="AU1255">
            <v>57.15</v>
          </cell>
          <cell r="AV1255">
            <v>57.15</v>
          </cell>
          <cell r="AW1255">
            <v>57.29</v>
          </cell>
          <cell r="AX1255">
            <v>57.29</v>
          </cell>
          <cell r="AY1255">
            <v>57.29</v>
          </cell>
          <cell r="BZ1255">
            <v>0</v>
          </cell>
          <cell r="CA1255">
            <v>0</v>
          </cell>
          <cell r="CB1255">
            <v>0</v>
          </cell>
          <cell r="CV1255">
            <v>551.91999999999996</v>
          </cell>
          <cell r="CW1255">
            <v>0</v>
          </cell>
          <cell r="CX1255">
            <v>0</v>
          </cell>
          <cell r="CY1255">
            <v>47.15</v>
          </cell>
          <cell r="CZ1255">
            <v>47.15</v>
          </cell>
          <cell r="DA1255">
            <v>57.15</v>
          </cell>
          <cell r="DB1255">
            <v>57.15</v>
          </cell>
          <cell r="DC1255">
            <v>57.15</v>
          </cell>
          <cell r="DD1255">
            <v>57.15</v>
          </cell>
          <cell r="DE1255">
            <v>57.15</v>
          </cell>
          <cell r="DF1255">
            <v>57.29</v>
          </cell>
          <cell r="DG1255">
            <v>57.29</v>
          </cell>
          <cell r="DH1255">
            <v>57.29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</row>
        <row r="1256">
          <cell r="A1256" t="str">
            <v>sar 4</v>
          </cell>
          <cell r="B1256" t="str">
            <v>SAR-3023-APC</v>
          </cell>
          <cell r="K1256" t="str">
            <v>APC</v>
          </cell>
          <cell r="AA1256">
            <v>2081.5100000000002</v>
          </cell>
          <cell r="AB1256">
            <v>2024.87</v>
          </cell>
          <cell r="AC1256">
            <v>1128</v>
          </cell>
          <cell r="AD1256">
            <v>1421.96</v>
          </cell>
          <cell r="AE1256">
            <v>2937.17</v>
          </cell>
          <cell r="AF1256">
            <v>7036.47</v>
          </cell>
          <cell r="AG1256">
            <v>2794.18</v>
          </cell>
          <cell r="AH1256">
            <v>2440.62</v>
          </cell>
          <cell r="AI1256">
            <v>1128</v>
          </cell>
          <cell r="AJ1256">
            <v>1128</v>
          </cell>
          <cell r="AK1256">
            <v>1128</v>
          </cell>
          <cell r="AL1256">
            <v>-8204.25</v>
          </cell>
          <cell r="AN1256">
            <v>875</v>
          </cell>
          <cell r="AO1256">
            <v>3131</v>
          </cell>
          <cell r="AP1256">
            <v>1128</v>
          </cell>
          <cell r="AQ1256">
            <v>2023</v>
          </cell>
          <cell r="AR1256">
            <v>1128</v>
          </cell>
          <cell r="AS1256">
            <v>1128</v>
          </cell>
          <cell r="AT1256">
            <v>1128</v>
          </cell>
          <cell r="AU1256">
            <v>2638.31</v>
          </cell>
          <cell r="AV1256">
            <v>1128</v>
          </cell>
          <cell r="AW1256">
            <v>1861.5</v>
          </cell>
          <cell r="AX1256">
            <v>2126.35</v>
          </cell>
          <cell r="AY1256">
            <v>989.69</v>
          </cell>
          <cell r="BZ1256">
            <v>0</v>
          </cell>
          <cell r="CA1256">
            <v>0</v>
          </cell>
          <cell r="CB1256">
            <v>0</v>
          </cell>
          <cell r="CV1256">
            <v>19284.849999999999</v>
          </cell>
          <cell r="CW1256">
            <v>875</v>
          </cell>
          <cell r="CX1256">
            <v>3131</v>
          </cell>
          <cell r="CY1256">
            <v>1128</v>
          </cell>
          <cell r="CZ1256">
            <v>2023</v>
          </cell>
          <cell r="DA1256">
            <v>1128</v>
          </cell>
          <cell r="DB1256">
            <v>1128</v>
          </cell>
          <cell r="DC1256">
            <v>1128</v>
          </cell>
          <cell r="DD1256">
            <v>2638.31</v>
          </cell>
          <cell r="DE1256">
            <v>1128</v>
          </cell>
          <cell r="DF1256">
            <v>1861.5</v>
          </cell>
          <cell r="DG1256">
            <v>2126.35</v>
          </cell>
          <cell r="DH1256">
            <v>989.69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</row>
        <row r="1257">
          <cell r="A1257" t="str">
            <v>sar 4</v>
          </cell>
          <cell r="B1257" t="str">
            <v>SAR-3023-CA</v>
          </cell>
          <cell r="K1257" t="str">
            <v>CA</v>
          </cell>
          <cell r="AA1257">
            <v>6272.15</v>
          </cell>
          <cell r="AB1257">
            <v>8077.02</v>
          </cell>
          <cell r="AC1257">
            <v>31328.63</v>
          </cell>
          <cell r="AD1257">
            <v>10824.4</v>
          </cell>
          <cell r="AE1257">
            <v>2972.97</v>
          </cell>
          <cell r="AF1257">
            <v>3325.42</v>
          </cell>
          <cell r="AG1257">
            <v>9387.2800000000007</v>
          </cell>
          <cell r="AH1257">
            <v>3595.45</v>
          </cell>
          <cell r="AI1257">
            <v>7670.16</v>
          </cell>
          <cell r="AJ1257">
            <v>12704.39</v>
          </cell>
          <cell r="AK1257">
            <v>20943.900000000001</v>
          </cell>
          <cell r="AL1257">
            <v>-13930.240000000002</v>
          </cell>
          <cell r="AN1257">
            <v>1934.76</v>
          </cell>
          <cell r="AO1257">
            <v>1956.76</v>
          </cell>
          <cell r="AP1257">
            <v>1912.76</v>
          </cell>
          <cell r="AQ1257">
            <v>1934.76</v>
          </cell>
          <cell r="AR1257">
            <v>1934.76</v>
          </cell>
          <cell r="AS1257">
            <v>2312.75</v>
          </cell>
          <cell r="AT1257">
            <v>2541.85</v>
          </cell>
          <cell r="AU1257">
            <v>3396.5499999999997</v>
          </cell>
          <cell r="AV1257">
            <v>3251.48</v>
          </cell>
          <cell r="AW1257">
            <v>3119.64</v>
          </cell>
          <cell r="AX1257">
            <v>3287.21</v>
          </cell>
          <cell r="AY1257">
            <v>323.99</v>
          </cell>
          <cell r="BZ1257">
            <v>0</v>
          </cell>
          <cell r="CA1257">
            <v>0</v>
          </cell>
          <cell r="CB1257">
            <v>0</v>
          </cell>
          <cell r="CV1257">
            <v>27907.27</v>
          </cell>
          <cell r="CW1257">
            <v>1934.76</v>
          </cell>
          <cell r="CX1257">
            <v>1956.76</v>
          </cell>
          <cell r="CY1257">
            <v>1912.76</v>
          </cell>
          <cell r="CZ1257">
            <v>1934.76</v>
          </cell>
          <cell r="DA1257">
            <v>1934.76</v>
          </cell>
          <cell r="DB1257">
            <v>2312.75</v>
          </cell>
          <cell r="DC1257">
            <v>2541.85</v>
          </cell>
          <cell r="DD1257">
            <v>3396.5499999999997</v>
          </cell>
          <cell r="DE1257">
            <v>3251.48</v>
          </cell>
          <cell r="DF1257">
            <v>3119.64</v>
          </cell>
          <cell r="DG1257">
            <v>3287.21</v>
          </cell>
          <cell r="DH1257">
            <v>323.99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</row>
        <row r="1258">
          <cell r="A1258" t="str">
            <v>sar 4</v>
          </cell>
          <cell r="B1258" t="str">
            <v>SAR-3023-SO</v>
          </cell>
          <cell r="K1258" t="str">
            <v>SO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N1258">
            <v>5422.01</v>
          </cell>
          <cell r="AO1258">
            <v>5367.53</v>
          </cell>
          <cell r="AP1258">
            <v>5375.48</v>
          </cell>
          <cell r="AQ1258">
            <v>4642.9399999999996</v>
          </cell>
          <cell r="AR1258">
            <v>3487.33</v>
          </cell>
          <cell r="AS1258">
            <v>4052.58</v>
          </cell>
          <cell r="AT1258">
            <v>4243.32</v>
          </cell>
          <cell r="AU1258">
            <v>5398.43</v>
          </cell>
          <cell r="AV1258">
            <v>5392</v>
          </cell>
          <cell r="AW1258">
            <v>7140.6</v>
          </cell>
          <cell r="AX1258">
            <v>4280.96</v>
          </cell>
          <cell r="AY1258">
            <v>6861.39</v>
          </cell>
          <cell r="BZ1258">
            <v>0</v>
          </cell>
          <cell r="CA1258">
            <v>0</v>
          </cell>
          <cell r="CB1258">
            <v>0</v>
          </cell>
          <cell r="CV1258">
            <v>61664.57</v>
          </cell>
          <cell r="CW1258">
            <v>5422.01</v>
          </cell>
          <cell r="CX1258">
            <v>5367.53</v>
          </cell>
          <cell r="CY1258">
            <v>5375.48</v>
          </cell>
          <cell r="CZ1258">
            <v>4642.9399999999996</v>
          </cell>
          <cell r="DA1258">
            <v>3487.33</v>
          </cell>
          <cell r="DB1258">
            <v>4052.58</v>
          </cell>
          <cell r="DC1258">
            <v>4243.32</v>
          </cell>
          <cell r="DD1258">
            <v>5398.43</v>
          </cell>
          <cell r="DE1258">
            <v>5392</v>
          </cell>
          <cell r="DF1258">
            <v>7140.6</v>
          </cell>
          <cell r="DG1258">
            <v>4280.96</v>
          </cell>
          <cell r="DH1258">
            <v>6861.39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</row>
        <row r="1259">
          <cell r="A1259" t="str">
            <v>sar 4</v>
          </cell>
          <cell r="B1259" t="str">
            <v>SAR-3023-TF</v>
          </cell>
          <cell r="K1259" t="str">
            <v>TF</v>
          </cell>
          <cell r="AA1259">
            <v>4360.84</v>
          </cell>
          <cell r="AB1259">
            <v>7105.0400000000009</v>
          </cell>
          <cell r="AC1259">
            <v>2666.24</v>
          </cell>
          <cell r="AD1259">
            <v>2649.24</v>
          </cell>
          <cell r="AE1259">
            <v>1525.0700000000002</v>
          </cell>
          <cell r="AF1259">
            <v>13756.47</v>
          </cell>
          <cell r="AG1259">
            <v>532.87</v>
          </cell>
          <cell r="AH1259">
            <v>7519.56</v>
          </cell>
          <cell r="AI1259">
            <v>1889.82</v>
          </cell>
          <cell r="AJ1259">
            <v>5595.37</v>
          </cell>
          <cell r="AK1259">
            <v>447.09</v>
          </cell>
          <cell r="AL1259">
            <v>5602.52</v>
          </cell>
          <cell r="AN1259">
            <v>241.67</v>
          </cell>
          <cell r="AO1259">
            <v>483.34</v>
          </cell>
          <cell r="AP1259">
            <v>241.67</v>
          </cell>
          <cell r="AQ1259">
            <v>22004.17</v>
          </cell>
          <cell r="AR1259">
            <v>6609.49</v>
          </cell>
          <cell r="AS1259">
            <v>2140.11</v>
          </cell>
          <cell r="AT1259">
            <v>2140.11</v>
          </cell>
          <cell r="AU1259">
            <v>4660.1000000000004</v>
          </cell>
          <cell r="AV1259">
            <v>4990.1099999999997</v>
          </cell>
          <cell r="AW1259">
            <v>4640.1099999999997</v>
          </cell>
          <cell r="AX1259">
            <v>4398.4399999999996</v>
          </cell>
          <cell r="AY1259">
            <v>4881.78</v>
          </cell>
          <cell r="BZ1259">
            <v>0</v>
          </cell>
          <cell r="CA1259">
            <v>0</v>
          </cell>
          <cell r="CB1259">
            <v>0</v>
          </cell>
          <cell r="CV1259">
            <v>57431.1</v>
          </cell>
          <cell r="CW1259">
            <v>241.67</v>
          </cell>
          <cell r="CX1259">
            <v>483.34</v>
          </cell>
          <cell r="CY1259">
            <v>241.67</v>
          </cell>
          <cell r="CZ1259">
            <v>22004.17</v>
          </cell>
          <cell r="DA1259">
            <v>6609.49</v>
          </cell>
          <cell r="DB1259">
            <v>2140.11</v>
          </cell>
          <cell r="DC1259">
            <v>2140.11</v>
          </cell>
          <cell r="DD1259">
            <v>4660.1000000000004</v>
          </cell>
          <cell r="DE1259">
            <v>4990.1099999999997</v>
          </cell>
          <cell r="DF1259">
            <v>4640.1099999999997</v>
          </cell>
          <cell r="DG1259">
            <v>4398.4399999999996</v>
          </cell>
          <cell r="DH1259">
            <v>4881.78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</row>
        <row r="1260">
          <cell r="A1260" t="str">
            <v>sar 4</v>
          </cell>
          <cell r="B1260" t="str">
            <v>SAR-3024-CA</v>
          </cell>
          <cell r="K1260" t="str">
            <v>CA</v>
          </cell>
          <cell r="AA1260">
            <v>820</v>
          </cell>
          <cell r="AB1260">
            <v>820</v>
          </cell>
          <cell r="AC1260">
            <v>820</v>
          </cell>
          <cell r="AD1260">
            <v>820</v>
          </cell>
          <cell r="AE1260">
            <v>2466.06</v>
          </cell>
          <cell r="AF1260">
            <v>0</v>
          </cell>
          <cell r="AG1260">
            <v>0</v>
          </cell>
          <cell r="AH1260">
            <v>1213.03</v>
          </cell>
          <cell r="AI1260">
            <v>0</v>
          </cell>
          <cell r="AJ1260">
            <v>0</v>
          </cell>
          <cell r="AK1260">
            <v>1213.03</v>
          </cell>
          <cell r="AL1260">
            <v>-3280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BZ1260">
            <v>0</v>
          </cell>
          <cell r="CA1260">
            <v>0</v>
          </cell>
          <cell r="CB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</row>
        <row r="1261">
          <cell r="A1261" t="str">
            <v>sar 4</v>
          </cell>
          <cell r="B1261" t="str">
            <v>SAR-3024-SO</v>
          </cell>
          <cell r="K1261" t="str">
            <v>SO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N1261">
            <v>292.04999999999995</v>
          </cell>
          <cell r="AO1261">
            <v>1596.95</v>
          </cell>
          <cell r="AP1261">
            <v>611.76</v>
          </cell>
          <cell r="AQ1261">
            <v>100.83999999999999</v>
          </cell>
          <cell r="AR1261">
            <v>1349.41</v>
          </cell>
          <cell r="AS1261">
            <v>2822.74</v>
          </cell>
          <cell r="AT1261">
            <v>-120</v>
          </cell>
          <cell r="AU1261">
            <v>4158.3900000000003</v>
          </cell>
          <cell r="AV1261">
            <v>0</v>
          </cell>
          <cell r="AW1261">
            <v>0</v>
          </cell>
          <cell r="AX1261">
            <v>0</v>
          </cell>
          <cell r="AY1261">
            <v>2702.75</v>
          </cell>
          <cell r="BZ1261">
            <v>0</v>
          </cell>
          <cell r="CA1261">
            <v>0</v>
          </cell>
          <cell r="CB1261">
            <v>0</v>
          </cell>
          <cell r="CV1261">
            <v>13514.89</v>
          </cell>
          <cell r="CW1261">
            <v>292.04999999999995</v>
          </cell>
          <cell r="CX1261">
            <v>1596.95</v>
          </cell>
          <cell r="CY1261">
            <v>611.76</v>
          </cell>
          <cell r="CZ1261">
            <v>100.83999999999999</v>
          </cell>
          <cell r="DA1261">
            <v>1349.41</v>
          </cell>
          <cell r="DB1261">
            <v>2822.74</v>
          </cell>
          <cell r="DC1261">
            <v>-120</v>
          </cell>
          <cell r="DD1261">
            <v>4158.3900000000003</v>
          </cell>
          <cell r="DE1261">
            <v>0</v>
          </cell>
          <cell r="DF1261">
            <v>0</v>
          </cell>
          <cell r="DG1261">
            <v>0</v>
          </cell>
          <cell r="DH1261">
            <v>2702.75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</row>
        <row r="1262">
          <cell r="A1262" t="str">
            <v>sar 4</v>
          </cell>
          <cell r="B1262" t="str">
            <v>SAR-3025-HO</v>
          </cell>
          <cell r="K1262" t="str">
            <v>HO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BZ1262">
            <v>0</v>
          </cell>
          <cell r="CA1262">
            <v>0</v>
          </cell>
          <cell r="CB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</row>
        <row r="1263">
          <cell r="A1263" t="str">
            <v>sar 4</v>
          </cell>
          <cell r="B1263" t="str">
            <v>SAR-3027-EV</v>
          </cell>
          <cell r="K1263" t="str">
            <v>EV</v>
          </cell>
          <cell r="AA1263">
            <v>2142.5</v>
          </cell>
          <cell r="AB1263">
            <v>1000</v>
          </cell>
          <cell r="AC1263">
            <v>1750</v>
          </cell>
          <cell r="AD1263">
            <v>2360.6999999999998</v>
          </cell>
          <cell r="AE1263">
            <v>2164.6999999999998</v>
          </cell>
          <cell r="AF1263">
            <v>2069.3000000000002</v>
          </cell>
          <cell r="AG1263">
            <v>2097.1999999999998</v>
          </cell>
          <cell r="AH1263">
            <v>1478.6</v>
          </cell>
          <cell r="AI1263">
            <v>8820</v>
          </cell>
          <cell r="AJ1263">
            <v>3780</v>
          </cell>
          <cell r="AK1263">
            <v>4814</v>
          </cell>
          <cell r="AL1263">
            <v>4410</v>
          </cell>
          <cell r="AN1263">
            <v>4095</v>
          </cell>
          <cell r="AO1263">
            <v>4500</v>
          </cell>
          <cell r="AP1263">
            <v>4972</v>
          </cell>
          <cell r="AQ1263">
            <v>4500</v>
          </cell>
          <cell r="AR1263">
            <v>4500</v>
          </cell>
          <cell r="AS1263">
            <v>4500</v>
          </cell>
          <cell r="AT1263">
            <v>4500</v>
          </cell>
          <cell r="AU1263">
            <v>4500</v>
          </cell>
          <cell r="AV1263">
            <v>4500</v>
          </cell>
          <cell r="AW1263">
            <v>4500</v>
          </cell>
          <cell r="AX1263">
            <v>5850</v>
          </cell>
          <cell r="AY1263">
            <v>5850</v>
          </cell>
          <cell r="BZ1263">
            <v>0</v>
          </cell>
          <cell r="CA1263">
            <v>0</v>
          </cell>
          <cell r="CB1263">
            <v>0</v>
          </cell>
          <cell r="CV1263">
            <v>56767</v>
          </cell>
          <cell r="CW1263">
            <v>4095</v>
          </cell>
          <cell r="CX1263">
            <v>4500</v>
          </cell>
          <cell r="CY1263">
            <v>4972</v>
          </cell>
          <cell r="CZ1263">
            <v>4500</v>
          </cell>
          <cell r="DA1263">
            <v>4500</v>
          </cell>
          <cell r="DB1263">
            <v>4500</v>
          </cell>
          <cell r="DC1263">
            <v>4500</v>
          </cell>
          <cell r="DD1263">
            <v>4500</v>
          </cell>
          <cell r="DE1263">
            <v>4500</v>
          </cell>
          <cell r="DF1263">
            <v>4500</v>
          </cell>
          <cell r="DG1263">
            <v>5850</v>
          </cell>
          <cell r="DH1263">
            <v>5850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</row>
        <row r="1264">
          <cell r="A1264" t="str">
            <v>sar 4</v>
          </cell>
          <cell r="B1264" t="str">
            <v>SAR-3028-EV</v>
          </cell>
          <cell r="K1264" t="str">
            <v>EV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2547.5100000000002</v>
          </cell>
          <cell r="AF1264">
            <v>0</v>
          </cell>
          <cell r="AG1264">
            <v>0</v>
          </cell>
          <cell r="AH1264">
            <v>253.15</v>
          </cell>
          <cell r="AI1264">
            <v>0</v>
          </cell>
          <cell r="AJ1264">
            <v>0</v>
          </cell>
          <cell r="AK1264">
            <v>0</v>
          </cell>
          <cell r="AL1264">
            <v>1122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BZ1264">
            <v>0</v>
          </cell>
          <cell r="CA1264">
            <v>0</v>
          </cell>
          <cell r="CB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</row>
        <row r="1265">
          <cell r="A1265" t="str">
            <v>sar 4</v>
          </cell>
          <cell r="B1265" t="str">
            <v>SAR-3029-CA</v>
          </cell>
          <cell r="K1265" t="str">
            <v>CA</v>
          </cell>
          <cell r="AA1265">
            <v>0</v>
          </cell>
          <cell r="AB1265">
            <v>0</v>
          </cell>
          <cell r="AC1265">
            <v>52.25</v>
          </cell>
          <cell r="AD1265">
            <v>0</v>
          </cell>
          <cell r="AE1265">
            <v>52.8</v>
          </cell>
          <cell r="AF1265">
            <v>0</v>
          </cell>
          <cell r="AG1265">
            <v>500</v>
          </cell>
          <cell r="AH1265">
            <v>0</v>
          </cell>
          <cell r="AI1265">
            <v>2844.4</v>
          </cell>
          <cell r="AJ1265">
            <v>0</v>
          </cell>
          <cell r="AK1265">
            <v>0</v>
          </cell>
          <cell r="AL1265">
            <v>1122.2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125.73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BZ1265">
            <v>0</v>
          </cell>
          <cell r="CA1265">
            <v>0</v>
          </cell>
          <cell r="CB1265">
            <v>0</v>
          </cell>
          <cell r="CV1265">
            <v>125.73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125.73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</row>
        <row r="1266">
          <cell r="A1266" t="str">
            <v>sar 4</v>
          </cell>
          <cell r="B1266" t="str">
            <v>SAR-302-HPC</v>
          </cell>
          <cell r="K1266" t="str">
            <v>HPC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BZ1266">
            <v>0</v>
          </cell>
          <cell r="CA1266">
            <v>0</v>
          </cell>
          <cell r="CB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</row>
        <row r="1267">
          <cell r="A1267" t="str">
            <v>sar 4</v>
          </cell>
          <cell r="B1267" t="str">
            <v>SAR-3030-APC</v>
          </cell>
          <cell r="K1267" t="str">
            <v>APC</v>
          </cell>
          <cell r="AA1267">
            <v>758.3</v>
          </cell>
          <cell r="AB1267">
            <v>340.97</v>
          </cell>
          <cell r="AC1267">
            <v>2196.27</v>
          </cell>
          <cell r="AD1267">
            <v>2515.3200000000002</v>
          </cell>
          <cell r="AE1267">
            <v>2522.4699999999998</v>
          </cell>
          <cell r="AF1267">
            <v>5140.28</v>
          </cell>
          <cell r="AG1267">
            <v>842.75</v>
          </cell>
          <cell r="AH1267">
            <v>2159.9299999999998</v>
          </cell>
          <cell r="AI1267">
            <v>2625.62</v>
          </cell>
          <cell r="AJ1267">
            <v>0</v>
          </cell>
          <cell r="AK1267">
            <v>362.68</v>
          </cell>
          <cell r="AL1267">
            <v>1066.33</v>
          </cell>
          <cell r="AN1267">
            <v>362.68</v>
          </cell>
          <cell r="AO1267">
            <v>414.82</v>
          </cell>
          <cell r="AP1267">
            <v>456.76</v>
          </cell>
          <cell r="AQ1267">
            <v>310.04000000000002</v>
          </cell>
          <cell r="AR1267">
            <v>700.22</v>
          </cell>
          <cell r="AS1267">
            <v>1406.18</v>
          </cell>
          <cell r="AT1267">
            <v>65.170000000000016</v>
          </cell>
          <cell r="AU1267">
            <v>747.07999999999993</v>
          </cell>
          <cell r="AV1267">
            <v>472.34</v>
          </cell>
          <cell r="AW1267">
            <v>433.07</v>
          </cell>
          <cell r="AX1267">
            <v>1205.68</v>
          </cell>
          <cell r="AY1267">
            <v>663.4</v>
          </cell>
          <cell r="BZ1267">
            <v>0</v>
          </cell>
          <cell r="CA1267">
            <v>0</v>
          </cell>
          <cell r="CB1267">
            <v>0</v>
          </cell>
          <cell r="CV1267">
            <v>7237.44</v>
          </cell>
          <cell r="CW1267">
            <v>362.68</v>
          </cell>
          <cell r="CX1267">
            <v>414.82</v>
          </cell>
          <cell r="CY1267">
            <v>456.76</v>
          </cell>
          <cell r="CZ1267">
            <v>310.04000000000002</v>
          </cell>
          <cell r="DA1267">
            <v>700.22</v>
          </cell>
          <cell r="DB1267">
            <v>1406.18</v>
          </cell>
          <cell r="DC1267">
            <v>65.170000000000016</v>
          </cell>
          <cell r="DD1267">
            <v>747.07999999999993</v>
          </cell>
          <cell r="DE1267">
            <v>472.34</v>
          </cell>
          <cell r="DF1267">
            <v>433.07</v>
          </cell>
          <cell r="DG1267">
            <v>1205.68</v>
          </cell>
          <cell r="DH1267">
            <v>663.4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</row>
        <row r="1268">
          <cell r="A1268" t="str">
            <v>sar 4</v>
          </cell>
          <cell r="B1268" t="str">
            <v>SAR-3031-APC</v>
          </cell>
          <cell r="K1268" t="str">
            <v>APC</v>
          </cell>
          <cell r="AA1268">
            <v>0</v>
          </cell>
          <cell r="AB1268">
            <v>0</v>
          </cell>
          <cell r="AC1268">
            <v>0</v>
          </cell>
          <cell r="AD1268">
            <v>67.900000000000006</v>
          </cell>
          <cell r="AE1268">
            <v>171.11</v>
          </cell>
          <cell r="AF1268">
            <v>26.4</v>
          </cell>
          <cell r="AG1268">
            <v>260.74</v>
          </cell>
          <cell r="AH1268">
            <v>247.22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156.44999999999999</v>
          </cell>
          <cell r="AW1268">
            <v>0</v>
          </cell>
          <cell r="AX1268">
            <v>400</v>
          </cell>
          <cell r="AY1268">
            <v>-351.02000000000004</v>
          </cell>
          <cell r="BZ1268">
            <v>0</v>
          </cell>
          <cell r="CA1268">
            <v>0</v>
          </cell>
          <cell r="CB1268">
            <v>0</v>
          </cell>
          <cell r="CV1268">
            <v>205.43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156.44999999999999</v>
          </cell>
          <cell r="DF1268">
            <v>0</v>
          </cell>
          <cell r="DG1268">
            <v>400</v>
          </cell>
          <cell r="DH1268">
            <v>-351.02000000000004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</row>
        <row r="1269">
          <cell r="A1269" t="str">
            <v>sar 4</v>
          </cell>
          <cell r="B1269" t="str">
            <v>SAR-3031-HO</v>
          </cell>
          <cell r="K1269" t="str">
            <v>HO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BZ1269">
            <v>0</v>
          </cell>
          <cell r="CA1269">
            <v>0</v>
          </cell>
          <cell r="CB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</row>
        <row r="1270">
          <cell r="A1270" t="str">
            <v>sar 4</v>
          </cell>
          <cell r="B1270" t="str">
            <v>SAR-3031-TI</v>
          </cell>
          <cell r="K1270" t="str">
            <v>TI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2825.69</v>
          </cell>
          <cell r="AX1270">
            <v>0</v>
          </cell>
          <cell r="AY1270">
            <v>51.8</v>
          </cell>
          <cell r="BZ1270">
            <v>0</v>
          </cell>
          <cell r="CA1270">
            <v>0</v>
          </cell>
          <cell r="CB1270">
            <v>0</v>
          </cell>
          <cell r="CV1270">
            <v>2877.4900000000002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2825.69</v>
          </cell>
          <cell r="DG1270">
            <v>0</v>
          </cell>
          <cell r="DH1270">
            <v>51.8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</row>
        <row r="1271">
          <cell r="A1271" t="str">
            <v>sar 4</v>
          </cell>
          <cell r="B1271" t="str">
            <v>SAR-3032-APC</v>
          </cell>
          <cell r="K1271" t="str">
            <v>APC</v>
          </cell>
          <cell r="AA1271">
            <v>3150.49</v>
          </cell>
          <cell r="AB1271">
            <v>0</v>
          </cell>
          <cell r="AC1271">
            <v>134.65</v>
          </cell>
          <cell r="AD1271">
            <v>75.52</v>
          </cell>
          <cell r="AE1271">
            <v>69.36</v>
          </cell>
          <cell r="AF1271">
            <v>148.5</v>
          </cell>
          <cell r="AG1271">
            <v>1219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-69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BZ1271">
            <v>0</v>
          </cell>
          <cell r="CA1271">
            <v>0</v>
          </cell>
          <cell r="CB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</row>
        <row r="1272">
          <cell r="A1272" t="str">
            <v>sar 4</v>
          </cell>
          <cell r="B1272" t="str">
            <v>SAR-3032-EV</v>
          </cell>
          <cell r="K1272" t="str">
            <v>EV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BZ1272">
            <v>0</v>
          </cell>
          <cell r="CA1272">
            <v>0</v>
          </cell>
          <cell r="CB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</row>
        <row r="1273">
          <cell r="A1273" t="str">
            <v>sar 4</v>
          </cell>
          <cell r="B1273" t="str">
            <v>SAR-3033-APC</v>
          </cell>
          <cell r="K1273" t="str">
            <v>APC</v>
          </cell>
          <cell r="AA1273">
            <v>175</v>
          </cell>
          <cell r="AB1273">
            <v>0</v>
          </cell>
          <cell r="AC1273">
            <v>950</v>
          </cell>
          <cell r="AD1273">
            <v>475</v>
          </cell>
          <cell r="AE1273">
            <v>475</v>
          </cell>
          <cell r="AF1273">
            <v>825</v>
          </cell>
          <cell r="AG1273">
            <v>475</v>
          </cell>
          <cell r="AH1273">
            <v>475</v>
          </cell>
          <cell r="AI1273">
            <v>3825</v>
          </cell>
          <cell r="AJ1273">
            <v>475</v>
          </cell>
          <cell r="AK1273">
            <v>475</v>
          </cell>
          <cell r="AL1273">
            <v>475</v>
          </cell>
          <cell r="AN1273">
            <v>825.76</v>
          </cell>
          <cell r="AO1273">
            <v>475</v>
          </cell>
          <cell r="AP1273">
            <v>475</v>
          </cell>
          <cell r="AQ1273">
            <v>0</v>
          </cell>
          <cell r="AR1273">
            <v>0</v>
          </cell>
          <cell r="AS1273">
            <v>2700</v>
          </cell>
          <cell r="AT1273">
            <v>450</v>
          </cell>
          <cell r="AU1273">
            <v>450</v>
          </cell>
          <cell r="AV1273">
            <v>450</v>
          </cell>
          <cell r="AW1273">
            <v>450</v>
          </cell>
          <cell r="AX1273">
            <v>450</v>
          </cell>
          <cell r="AY1273">
            <v>450</v>
          </cell>
          <cell r="BZ1273">
            <v>0</v>
          </cell>
          <cell r="CA1273">
            <v>0</v>
          </cell>
          <cell r="CB1273">
            <v>0</v>
          </cell>
          <cell r="CV1273">
            <v>7175.76</v>
          </cell>
          <cell r="CW1273">
            <v>825.76</v>
          </cell>
          <cell r="CX1273">
            <v>475</v>
          </cell>
          <cell r="CY1273">
            <v>475</v>
          </cell>
          <cell r="CZ1273">
            <v>0</v>
          </cell>
          <cell r="DA1273">
            <v>0</v>
          </cell>
          <cell r="DB1273">
            <v>2700</v>
          </cell>
          <cell r="DC1273">
            <v>450</v>
          </cell>
          <cell r="DD1273">
            <v>450</v>
          </cell>
          <cell r="DE1273">
            <v>450</v>
          </cell>
          <cell r="DF1273">
            <v>450</v>
          </cell>
          <cell r="DG1273">
            <v>450</v>
          </cell>
          <cell r="DH1273">
            <v>450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</row>
        <row r="1274">
          <cell r="A1274" t="str">
            <v>sar 4</v>
          </cell>
          <cell r="B1274" t="str">
            <v>SAR-3033-SO</v>
          </cell>
          <cell r="K1274" t="str">
            <v>SO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N1274">
            <v>0</v>
          </cell>
          <cell r="AO1274">
            <v>560.16999999999996</v>
          </cell>
          <cell r="AP1274">
            <v>0</v>
          </cell>
          <cell r="AQ1274">
            <v>0</v>
          </cell>
          <cell r="AR1274">
            <v>4000</v>
          </cell>
          <cell r="AS1274">
            <v>0</v>
          </cell>
          <cell r="AT1274">
            <v>0</v>
          </cell>
          <cell r="AU1274">
            <v>1120.3399999999999</v>
          </cell>
          <cell r="AV1274">
            <v>0</v>
          </cell>
          <cell r="AW1274">
            <v>0</v>
          </cell>
          <cell r="AX1274">
            <v>560.16999999999996</v>
          </cell>
          <cell r="AY1274">
            <v>0</v>
          </cell>
          <cell r="BZ1274">
            <v>0</v>
          </cell>
          <cell r="CA1274">
            <v>0</v>
          </cell>
          <cell r="CB1274">
            <v>0</v>
          </cell>
          <cell r="CV1274">
            <v>6240.68</v>
          </cell>
          <cell r="CW1274">
            <v>0</v>
          </cell>
          <cell r="CX1274">
            <v>560.16999999999996</v>
          </cell>
          <cell r="CY1274">
            <v>0</v>
          </cell>
          <cell r="CZ1274">
            <v>0</v>
          </cell>
          <cell r="DA1274">
            <v>4000</v>
          </cell>
          <cell r="DB1274">
            <v>0</v>
          </cell>
          <cell r="DC1274">
            <v>0</v>
          </cell>
          <cell r="DD1274">
            <v>1120.3399999999999</v>
          </cell>
          <cell r="DE1274">
            <v>0</v>
          </cell>
          <cell r="DF1274">
            <v>0</v>
          </cell>
          <cell r="DG1274">
            <v>560.16999999999996</v>
          </cell>
          <cell r="DH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</row>
        <row r="1275">
          <cell r="A1275" t="str">
            <v>sar 4</v>
          </cell>
          <cell r="B1275" t="str">
            <v>SAR-3034-APC</v>
          </cell>
          <cell r="K1275" t="str">
            <v>APC</v>
          </cell>
          <cell r="AA1275">
            <v>3692.91</v>
          </cell>
          <cell r="AB1275">
            <v>2500</v>
          </cell>
          <cell r="AC1275">
            <v>0</v>
          </cell>
          <cell r="AD1275">
            <v>0</v>
          </cell>
          <cell r="AE1275">
            <v>0</v>
          </cell>
          <cell r="AF1275">
            <v>2575.5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BZ1275">
            <v>0</v>
          </cell>
          <cell r="CA1275">
            <v>0</v>
          </cell>
          <cell r="CB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</row>
        <row r="1276">
          <cell r="A1276" t="str">
            <v>sar 4</v>
          </cell>
          <cell r="B1276" t="str">
            <v>SAR-3035-APC</v>
          </cell>
          <cell r="K1276" t="str">
            <v>APC</v>
          </cell>
          <cell r="AA1276">
            <v>8157.16</v>
          </cell>
          <cell r="AB1276">
            <v>222.71</v>
          </cell>
          <cell r="AC1276">
            <v>2025.58</v>
          </cell>
          <cell r="AD1276">
            <v>2147.3200000000002</v>
          </cell>
          <cell r="AE1276">
            <v>4886.22</v>
          </cell>
          <cell r="AF1276">
            <v>3774.43</v>
          </cell>
          <cell r="AG1276">
            <v>2688.2</v>
          </cell>
          <cell r="AH1276">
            <v>127.68</v>
          </cell>
          <cell r="AI1276">
            <v>1853.2</v>
          </cell>
          <cell r="AJ1276">
            <v>0</v>
          </cell>
          <cell r="AK1276">
            <v>0</v>
          </cell>
          <cell r="AL1276">
            <v>100.62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14.72</v>
          </cell>
          <cell r="AS1276">
            <v>467.98</v>
          </cell>
          <cell r="AT1276">
            <v>0</v>
          </cell>
          <cell r="AU1276">
            <v>-122.93</v>
          </cell>
          <cell r="AV1276">
            <v>485.8</v>
          </cell>
          <cell r="AW1276">
            <v>247.8</v>
          </cell>
          <cell r="AX1276">
            <v>1396.51</v>
          </cell>
          <cell r="AY1276">
            <v>856.39</v>
          </cell>
          <cell r="BZ1276">
            <v>0</v>
          </cell>
          <cell r="CA1276">
            <v>0</v>
          </cell>
          <cell r="CB1276">
            <v>0</v>
          </cell>
          <cell r="CV1276">
            <v>3346.27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14.72</v>
          </cell>
          <cell r="DB1276">
            <v>467.98</v>
          </cell>
          <cell r="DC1276">
            <v>0</v>
          </cell>
          <cell r="DD1276">
            <v>-122.93</v>
          </cell>
          <cell r="DE1276">
            <v>485.8</v>
          </cell>
          <cell r="DF1276">
            <v>247.8</v>
          </cell>
          <cell r="DG1276">
            <v>1396.51</v>
          </cell>
          <cell r="DH1276">
            <v>856.39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</row>
        <row r="1277">
          <cell r="A1277" t="str">
            <v>sar 4</v>
          </cell>
          <cell r="B1277" t="str">
            <v>SAR-3036-APC</v>
          </cell>
          <cell r="K1277" t="str">
            <v>APC</v>
          </cell>
          <cell r="AA1277">
            <v>810.1</v>
          </cell>
          <cell r="AB1277">
            <v>143</v>
          </cell>
          <cell r="AC1277">
            <v>231.6</v>
          </cell>
          <cell r="AD1277">
            <v>0</v>
          </cell>
          <cell r="AE1277">
            <v>0</v>
          </cell>
          <cell r="AF1277">
            <v>1408.8</v>
          </cell>
          <cell r="AG1277">
            <v>163.81</v>
          </cell>
          <cell r="AH1277">
            <v>676.7</v>
          </cell>
          <cell r="AI1277">
            <v>0</v>
          </cell>
          <cell r="AJ1277">
            <v>0</v>
          </cell>
          <cell r="AK1277">
            <v>0</v>
          </cell>
          <cell r="AL1277">
            <v>8.86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610.9</v>
          </cell>
          <cell r="AX1277">
            <v>0</v>
          </cell>
          <cell r="AY1277">
            <v>572.62</v>
          </cell>
          <cell r="BZ1277">
            <v>0</v>
          </cell>
          <cell r="CA1277">
            <v>0</v>
          </cell>
          <cell r="CB1277">
            <v>0</v>
          </cell>
          <cell r="CV1277">
            <v>1183.52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610.9</v>
          </cell>
          <cell r="DG1277">
            <v>0</v>
          </cell>
          <cell r="DH1277">
            <v>572.62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</row>
        <row r="1278">
          <cell r="A1278" t="str">
            <v>sar 4</v>
          </cell>
          <cell r="B1278" t="str">
            <v>SAR-3037-APC</v>
          </cell>
          <cell r="K1278" t="str">
            <v>APC</v>
          </cell>
          <cell r="AA1278">
            <v>1564.41</v>
          </cell>
          <cell r="AB1278">
            <v>0</v>
          </cell>
          <cell r="AC1278">
            <v>5029.8500000000004</v>
          </cell>
          <cell r="AD1278">
            <v>2082.16</v>
          </cell>
          <cell r="AE1278">
            <v>676.65</v>
          </cell>
          <cell r="AF1278">
            <v>1416.8</v>
          </cell>
          <cell r="AG1278">
            <v>329.99</v>
          </cell>
          <cell r="AH1278">
            <v>46.24</v>
          </cell>
          <cell r="AI1278">
            <v>324.55</v>
          </cell>
          <cell r="AJ1278">
            <v>0</v>
          </cell>
          <cell r="AK1278">
            <v>0</v>
          </cell>
          <cell r="AL1278">
            <v>1780.52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BZ1278">
            <v>0</v>
          </cell>
          <cell r="CA1278">
            <v>0</v>
          </cell>
          <cell r="CB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</row>
        <row r="1279">
          <cell r="A1279" t="str">
            <v>sar 4</v>
          </cell>
          <cell r="B1279" t="str">
            <v>SAR-3038-APC</v>
          </cell>
          <cell r="K1279" t="str">
            <v>APC</v>
          </cell>
          <cell r="AA1279">
            <v>177.6</v>
          </cell>
          <cell r="AB1279">
            <v>0</v>
          </cell>
          <cell r="AC1279">
            <v>0</v>
          </cell>
          <cell r="AD1279">
            <v>0</v>
          </cell>
          <cell r="AE1279">
            <v>1328.55</v>
          </cell>
          <cell r="AF1279">
            <v>0</v>
          </cell>
          <cell r="AG1279">
            <v>0</v>
          </cell>
          <cell r="AH1279">
            <v>337.29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N1279">
            <v>240.76</v>
          </cell>
          <cell r="AO1279">
            <v>240.76</v>
          </cell>
          <cell r="AP1279">
            <v>212.36</v>
          </cell>
          <cell r="AQ1279">
            <v>60.2</v>
          </cell>
          <cell r="AR1279">
            <v>60.2</v>
          </cell>
          <cell r="AS1279">
            <v>199.56</v>
          </cell>
          <cell r="AT1279">
            <v>88.6</v>
          </cell>
          <cell r="AU1279">
            <v>88.6</v>
          </cell>
          <cell r="AV1279">
            <v>89</v>
          </cell>
          <cell r="AW1279">
            <v>88.2</v>
          </cell>
          <cell r="AX1279">
            <v>0</v>
          </cell>
          <cell r="AY1279">
            <v>177.2</v>
          </cell>
          <cell r="BZ1279">
            <v>0</v>
          </cell>
          <cell r="CA1279">
            <v>0</v>
          </cell>
          <cell r="CB1279">
            <v>0</v>
          </cell>
          <cell r="CV1279">
            <v>1545.44</v>
          </cell>
          <cell r="CW1279">
            <v>240.76</v>
          </cell>
          <cell r="CX1279">
            <v>240.76</v>
          </cell>
          <cell r="CY1279">
            <v>212.36</v>
          </cell>
          <cell r="CZ1279">
            <v>60.2</v>
          </cell>
          <cell r="DA1279">
            <v>60.2</v>
          </cell>
          <cell r="DB1279">
            <v>199.56</v>
          </cell>
          <cell r="DC1279">
            <v>88.6</v>
          </cell>
          <cell r="DD1279">
            <v>88.6</v>
          </cell>
          <cell r="DE1279">
            <v>89</v>
          </cell>
          <cell r="DF1279">
            <v>88.2</v>
          </cell>
          <cell r="DG1279">
            <v>0</v>
          </cell>
          <cell r="DH1279">
            <v>177.2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</row>
        <row r="1280">
          <cell r="A1280" t="str">
            <v>sar 4</v>
          </cell>
          <cell r="B1280" t="str">
            <v>SAR-3039-APC</v>
          </cell>
          <cell r="K1280" t="str">
            <v>APC</v>
          </cell>
          <cell r="AA1280">
            <v>0</v>
          </cell>
          <cell r="AB1280">
            <v>0</v>
          </cell>
          <cell r="AC1280">
            <v>4.17</v>
          </cell>
          <cell r="AD1280">
            <v>1809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BZ1280">
            <v>0</v>
          </cell>
          <cell r="CA1280">
            <v>0</v>
          </cell>
          <cell r="CB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</row>
        <row r="1281">
          <cell r="A1281" t="str">
            <v>sar 4</v>
          </cell>
          <cell r="B1281" t="str">
            <v>SAR-303-HPC</v>
          </cell>
          <cell r="K1281" t="str">
            <v>HPC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BZ1281">
            <v>0</v>
          </cell>
          <cell r="CA1281">
            <v>0</v>
          </cell>
          <cell r="CB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</row>
        <row r="1282">
          <cell r="A1282" t="str">
            <v>sar 4</v>
          </cell>
          <cell r="B1282" t="str">
            <v>SAR-3040-ST</v>
          </cell>
          <cell r="K1282" t="str">
            <v>ST</v>
          </cell>
          <cell r="AA1282">
            <v>-1.8189894035458565E-12</v>
          </cell>
          <cell r="AB1282">
            <v>4.5474735088646412E-13</v>
          </cell>
          <cell r="AC1282">
            <v>-1.4779288903810084E-12</v>
          </cell>
          <cell r="AD1282">
            <v>6.8212102632969618E-13</v>
          </cell>
          <cell r="AE1282">
            <v>132.5</v>
          </cell>
          <cell r="AF1282">
            <v>0</v>
          </cell>
          <cell r="AG1282">
            <v>0</v>
          </cell>
          <cell r="AH1282">
            <v>-7.1054273576010019E-15</v>
          </cell>
          <cell r="AI1282">
            <v>0</v>
          </cell>
          <cell r="AJ1282">
            <v>0</v>
          </cell>
          <cell r="AK1282">
            <v>0</v>
          </cell>
          <cell r="AL1282">
            <v>-132.5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BZ1282">
            <v>0</v>
          </cell>
          <cell r="CA1282">
            <v>0</v>
          </cell>
          <cell r="CB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</row>
        <row r="1283">
          <cell r="A1283" t="str">
            <v>sar 4</v>
          </cell>
          <cell r="B1283" t="str">
            <v>SAR-3040-WR</v>
          </cell>
          <cell r="K1283" t="str">
            <v>WR</v>
          </cell>
          <cell r="AA1283">
            <v>57.5</v>
          </cell>
          <cell r="AB1283">
            <v>80</v>
          </cell>
          <cell r="AC1283">
            <v>-79.999999999999986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10000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BZ1283">
            <v>0</v>
          </cell>
          <cell r="CA1283">
            <v>0</v>
          </cell>
          <cell r="CB1283">
            <v>0</v>
          </cell>
          <cell r="CV1283">
            <v>10000</v>
          </cell>
          <cell r="CW1283">
            <v>0</v>
          </cell>
          <cell r="CX1283">
            <v>0</v>
          </cell>
          <cell r="CY1283">
            <v>0</v>
          </cell>
          <cell r="CZ1283">
            <v>10000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</row>
        <row r="1284">
          <cell r="A1284" t="str">
            <v>sar 4</v>
          </cell>
          <cell r="B1284" t="str">
            <v>SAR-3041-ME</v>
          </cell>
          <cell r="K1284" t="str">
            <v>ME</v>
          </cell>
          <cell r="AA1284">
            <v>546.48</v>
          </cell>
          <cell r="AB1284">
            <v>2337.9</v>
          </cell>
          <cell r="AC1284">
            <v>2014.78</v>
          </cell>
          <cell r="AD1284">
            <v>2831</v>
          </cell>
          <cell r="AE1284">
            <v>1964.99</v>
          </cell>
          <cell r="AF1284">
            <v>4060.18</v>
          </cell>
          <cell r="AG1284">
            <v>1762.04</v>
          </cell>
          <cell r="AH1284">
            <v>1415.75</v>
          </cell>
          <cell r="AI1284">
            <v>6440.6</v>
          </cell>
          <cell r="AJ1284">
            <v>1807.48</v>
          </cell>
          <cell r="AK1284">
            <v>1087.82</v>
          </cell>
          <cell r="AL1284">
            <v>-5257</v>
          </cell>
          <cell r="AN1284">
            <v>3215.8</v>
          </cell>
          <cell r="AO1284">
            <v>2790.96</v>
          </cell>
          <cell r="AP1284">
            <v>2409.52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844.6</v>
          </cell>
          <cell r="AW1284">
            <v>-844.6</v>
          </cell>
          <cell r="AX1284">
            <v>1200</v>
          </cell>
          <cell r="AY1284">
            <v>0</v>
          </cell>
          <cell r="BZ1284">
            <v>0</v>
          </cell>
          <cell r="CA1284">
            <v>0</v>
          </cell>
          <cell r="CB1284">
            <v>0</v>
          </cell>
          <cell r="CV1284">
            <v>9616.2800000000007</v>
          </cell>
          <cell r="CW1284">
            <v>3215.8</v>
          </cell>
          <cell r="CX1284">
            <v>2790.96</v>
          </cell>
          <cell r="CY1284">
            <v>2409.52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844.6</v>
          </cell>
          <cell r="DF1284">
            <v>-844.6</v>
          </cell>
          <cell r="DG1284">
            <v>1200</v>
          </cell>
          <cell r="DH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</row>
        <row r="1285">
          <cell r="A1285" t="str">
            <v>sar 4</v>
          </cell>
          <cell r="B1285" t="str">
            <v>SAR-3042-CA</v>
          </cell>
          <cell r="K1285" t="str">
            <v>CA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BZ1285">
            <v>0</v>
          </cell>
          <cell r="CA1285">
            <v>0</v>
          </cell>
          <cell r="CB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</row>
        <row r="1286">
          <cell r="A1286" t="str">
            <v>sar 4</v>
          </cell>
          <cell r="B1286" t="str">
            <v>SAR-3044-MD</v>
          </cell>
          <cell r="K1286" t="str">
            <v>MD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BZ1286">
            <v>0</v>
          </cell>
          <cell r="CA1286">
            <v>0</v>
          </cell>
          <cell r="CB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</row>
        <row r="1287">
          <cell r="A1287" t="str">
            <v>sar 4</v>
          </cell>
          <cell r="B1287" t="str">
            <v>SAR-3044-TI</v>
          </cell>
          <cell r="K1287" t="str">
            <v>TI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10030</v>
          </cell>
          <cell r="AX1287">
            <v>3023.56</v>
          </cell>
          <cell r="AY1287">
            <v>1087.8800000000001</v>
          </cell>
          <cell r="BZ1287">
            <v>0</v>
          </cell>
          <cell r="CA1287">
            <v>0</v>
          </cell>
          <cell r="CB1287">
            <v>0</v>
          </cell>
          <cell r="CV1287">
            <v>14141.439999999999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10030</v>
          </cell>
          <cell r="DG1287">
            <v>3023.56</v>
          </cell>
          <cell r="DH1287">
            <v>1087.8800000000001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</row>
        <row r="1288">
          <cell r="A1288" t="str">
            <v>sar 4</v>
          </cell>
          <cell r="B1288" t="str">
            <v>SAR-3044-WR</v>
          </cell>
          <cell r="K1288" t="str">
            <v>WR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490</v>
          </cell>
          <cell r="AX1288">
            <v>670</v>
          </cell>
          <cell r="AY1288">
            <v>955</v>
          </cell>
          <cell r="BZ1288">
            <v>0</v>
          </cell>
          <cell r="CA1288">
            <v>0</v>
          </cell>
          <cell r="CB1288">
            <v>0</v>
          </cell>
          <cell r="CV1288">
            <v>2115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490</v>
          </cell>
          <cell r="DG1288">
            <v>670</v>
          </cell>
          <cell r="DH1288">
            <v>955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</row>
        <row r="1289">
          <cell r="A1289" t="str">
            <v>sar 4</v>
          </cell>
          <cell r="B1289" t="str">
            <v>SAR-3045-CA</v>
          </cell>
          <cell r="K1289" t="str">
            <v>CA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8075</v>
          </cell>
          <cell r="AN1289">
            <v>0</v>
          </cell>
          <cell r="AO1289">
            <v>0</v>
          </cell>
          <cell r="AP1289">
            <v>0</v>
          </cell>
          <cell r="AQ1289">
            <v>1.8189894035458565E-12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BZ1289">
            <v>0</v>
          </cell>
          <cell r="CA1289">
            <v>0</v>
          </cell>
          <cell r="CB1289">
            <v>0</v>
          </cell>
          <cell r="CV1289">
            <v>1.8189894035458565E-12</v>
          </cell>
          <cell r="CW1289">
            <v>0</v>
          </cell>
          <cell r="CX1289">
            <v>0</v>
          </cell>
          <cell r="CY1289">
            <v>0</v>
          </cell>
          <cell r="CZ1289">
            <v>1.8189894035458565E-12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</row>
        <row r="1290">
          <cell r="A1290" t="str">
            <v>sar 4</v>
          </cell>
          <cell r="B1290" t="str">
            <v>SAR-3046-AC</v>
          </cell>
          <cell r="K1290" t="str">
            <v>AC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768.22</v>
          </cell>
          <cell r="AG1290">
            <v>779.28</v>
          </cell>
          <cell r="AH1290">
            <v>779.28</v>
          </cell>
          <cell r="AI1290">
            <v>603.95000000000005</v>
          </cell>
          <cell r="AJ1290">
            <v>605.6</v>
          </cell>
          <cell r="AK1290">
            <v>632.07000000000005</v>
          </cell>
          <cell r="AL1290">
            <v>585.58000000000004</v>
          </cell>
          <cell r="AN1290">
            <v>1162.03</v>
          </cell>
          <cell r="AO1290">
            <v>919.06000000000006</v>
          </cell>
          <cell r="AP1290">
            <v>825.12</v>
          </cell>
          <cell r="AQ1290">
            <v>825.96</v>
          </cell>
          <cell r="AR1290">
            <v>828.24</v>
          </cell>
          <cell r="AS1290">
            <v>828.24</v>
          </cell>
          <cell r="AT1290">
            <v>664</v>
          </cell>
          <cell r="AU1290">
            <v>621.91</v>
          </cell>
          <cell r="AV1290">
            <v>665.9</v>
          </cell>
          <cell r="AW1290">
            <v>720.7</v>
          </cell>
          <cell r="AX1290">
            <v>713.5</v>
          </cell>
          <cell r="AY1290">
            <v>890.17</v>
          </cell>
          <cell r="BZ1290">
            <v>0</v>
          </cell>
          <cell r="CA1290">
            <v>0</v>
          </cell>
          <cell r="CB1290">
            <v>0</v>
          </cell>
          <cell r="CV1290">
            <v>9664.83</v>
          </cell>
          <cell r="CW1290">
            <v>1162.03</v>
          </cell>
          <cell r="CX1290">
            <v>919.06000000000006</v>
          </cell>
          <cell r="CY1290">
            <v>825.12</v>
          </cell>
          <cell r="CZ1290">
            <v>825.96</v>
          </cell>
          <cell r="DA1290">
            <v>828.24</v>
          </cell>
          <cell r="DB1290">
            <v>828.24</v>
          </cell>
          <cell r="DC1290">
            <v>664</v>
          </cell>
          <cell r="DD1290">
            <v>621.91</v>
          </cell>
          <cell r="DE1290">
            <v>665.9</v>
          </cell>
          <cell r="DF1290">
            <v>720.7</v>
          </cell>
          <cell r="DG1290">
            <v>713.5</v>
          </cell>
          <cell r="DH1290">
            <v>890.17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</row>
        <row r="1291">
          <cell r="A1291" t="str">
            <v>sar 4</v>
          </cell>
          <cell r="B1291" t="str">
            <v>SAR-3046-AP</v>
          </cell>
          <cell r="K1291" t="str">
            <v>AP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14.4</v>
          </cell>
          <cell r="AL1291">
            <v>14.4</v>
          </cell>
          <cell r="AN1291">
            <v>26.9</v>
          </cell>
          <cell r="AO1291">
            <v>26.9</v>
          </cell>
          <cell r="AP1291">
            <v>26.9</v>
          </cell>
          <cell r="AQ1291">
            <v>73.8</v>
          </cell>
          <cell r="AR1291">
            <v>120.7</v>
          </cell>
          <cell r="AS1291">
            <v>120.7</v>
          </cell>
          <cell r="AT1291">
            <v>120.7</v>
          </cell>
          <cell r="AU1291">
            <v>120.7</v>
          </cell>
          <cell r="AV1291">
            <v>179.69</v>
          </cell>
          <cell r="AW1291">
            <v>205.1</v>
          </cell>
          <cell r="AX1291">
            <v>205.1</v>
          </cell>
          <cell r="AY1291">
            <v>205.1</v>
          </cell>
          <cell r="BZ1291">
            <v>0</v>
          </cell>
          <cell r="CA1291">
            <v>0</v>
          </cell>
          <cell r="CB1291">
            <v>0</v>
          </cell>
          <cell r="CV1291">
            <v>1432.29</v>
          </cell>
          <cell r="CW1291">
            <v>26.9</v>
          </cell>
          <cell r="CX1291">
            <v>26.9</v>
          </cell>
          <cell r="CY1291">
            <v>26.9</v>
          </cell>
          <cell r="CZ1291">
            <v>73.8</v>
          </cell>
          <cell r="DA1291">
            <v>120.7</v>
          </cell>
          <cell r="DB1291">
            <v>120.7</v>
          </cell>
          <cell r="DC1291">
            <v>120.7</v>
          </cell>
          <cell r="DD1291">
            <v>120.7</v>
          </cell>
          <cell r="DE1291">
            <v>179.69</v>
          </cell>
          <cell r="DF1291">
            <v>205.1</v>
          </cell>
          <cell r="DG1291">
            <v>205.1</v>
          </cell>
          <cell r="DH1291">
            <v>205.1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</row>
        <row r="1292">
          <cell r="A1292" t="str">
            <v>sar 4</v>
          </cell>
          <cell r="B1292" t="str">
            <v>SAR-3046-APC</v>
          </cell>
          <cell r="K1292" t="str">
            <v>APC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503.56</v>
          </cell>
          <cell r="AG1292">
            <v>498.48</v>
          </cell>
          <cell r="AH1292">
            <v>490.81</v>
          </cell>
          <cell r="AI1292">
            <v>343.71</v>
          </cell>
          <cell r="AJ1292">
            <v>349.32</v>
          </cell>
          <cell r="AK1292">
            <v>345.6</v>
          </cell>
          <cell r="AL1292">
            <v>348.26</v>
          </cell>
          <cell r="AN1292">
            <v>345.6</v>
          </cell>
          <cell r="AO1292">
            <v>379.53</v>
          </cell>
          <cell r="AP1292">
            <v>304.8</v>
          </cell>
          <cell r="AQ1292">
            <v>307.14</v>
          </cell>
          <cell r="AR1292">
            <v>253.38</v>
          </cell>
          <cell r="AS1292">
            <v>271.39</v>
          </cell>
          <cell r="AT1292">
            <v>248.02</v>
          </cell>
          <cell r="AU1292">
            <v>287.66000000000003</v>
          </cell>
          <cell r="AV1292">
            <v>306.52999999999997</v>
          </cell>
          <cell r="AW1292">
            <v>296.45999999999998</v>
          </cell>
          <cell r="AX1292">
            <v>325.25</v>
          </cell>
          <cell r="AY1292">
            <v>315.98</v>
          </cell>
          <cell r="BZ1292">
            <v>0</v>
          </cell>
          <cell r="CA1292">
            <v>0</v>
          </cell>
          <cell r="CB1292">
            <v>0</v>
          </cell>
          <cell r="CV1292">
            <v>3641.7400000000002</v>
          </cell>
          <cell r="CW1292">
            <v>345.6</v>
          </cell>
          <cell r="CX1292">
            <v>379.53</v>
          </cell>
          <cell r="CY1292">
            <v>304.8</v>
          </cell>
          <cell r="CZ1292">
            <v>307.14</v>
          </cell>
          <cell r="DA1292">
            <v>253.38</v>
          </cell>
          <cell r="DB1292">
            <v>271.39</v>
          </cell>
          <cell r="DC1292">
            <v>248.02</v>
          </cell>
          <cell r="DD1292">
            <v>287.66000000000003</v>
          </cell>
          <cell r="DE1292">
            <v>306.52999999999997</v>
          </cell>
          <cell r="DF1292">
            <v>296.45999999999998</v>
          </cell>
          <cell r="DG1292">
            <v>325.25</v>
          </cell>
          <cell r="DH1292">
            <v>315.98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</row>
        <row r="1293">
          <cell r="A1293" t="str">
            <v>sar 4</v>
          </cell>
          <cell r="B1293" t="str">
            <v>SAR-3046-CA</v>
          </cell>
          <cell r="K1293" t="str">
            <v>CA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1624.85</v>
          </cell>
          <cell r="AG1293">
            <v>1625.3</v>
          </cell>
          <cell r="AH1293">
            <v>1622.15</v>
          </cell>
          <cell r="AI1293">
            <v>2167.92</v>
          </cell>
          <cell r="AJ1293">
            <v>971.49</v>
          </cell>
          <cell r="AK1293">
            <v>962.53</v>
          </cell>
          <cell r="AL1293">
            <v>962.53</v>
          </cell>
          <cell r="AN1293">
            <v>1053.21</v>
          </cell>
          <cell r="AO1293">
            <v>869.27</v>
          </cell>
          <cell r="AP1293">
            <v>848.09</v>
          </cell>
          <cell r="AQ1293">
            <v>848.09</v>
          </cell>
          <cell r="AR1293">
            <v>836.33</v>
          </cell>
          <cell r="AS1293">
            <v>840.18</v>
          </cell>
          <cell r="AT1293">
            <v>899.55</v>
          </cell>
          <cell r="AU1293">
            <v>944.82</v>
          </cell>
          <cell r="AV1293">
            <v>1022.64</v>
          </cell>
          <cell r="AW1293">
            <v>1011.24</v>
          </cell>
          <cell r="AX1293">
            <v>1015.09</v>
          </cell>
          <cell r="AY1293">
            <v>1014.6</v>
          </cell>
          <cell r="BZ1293">
            <v>0</v>
          </cell>
          <cell r="CA1293">
            <v>0</v>
          </cell>
          <cell r="CB1293">
            <v>0</v>
          </cell>
          <cell r="CV1293">
            <v>11203.110000000002</v>
          </cell>
          <cell r="CW1293">
            <v>1053.21</v>
          </cell>
          <cell r="CX1293">
            <v>869.27</v>
          </cell>
          <cell r="CY1293">
            <v>848.09</v>
          </cell>
          <cell r="CZ1293">
            <v>848.09</v>
          </cell>
          <cell r="DA1293">
            <v>836.33</v>
          </cell>
          <cell r="DB1293">
            <v>840.18</v>
          </cell>
          <cell r="DC1293">
            <v>899.55</v>
          </cell>
          <cell r="DD1293">
            <v>944.82</v>
          </cell>
          <cell r="DE1293">
            <v>1022.64</v>
          </cell>
          <cell r="DF1293">
            <v>1011.24</v>
          </cell>
          <cell r="DG1293">
            <v>1015.09</v>
          </cell>
          <cell r="DH1293">
            <v>1014.6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</row>
        <row r="1294">
          <cell r="A1294" t="str">
            <v>sar 4</v>
          </cell>
          <cell r="B1294" t="str">
            <v>SAR-3046-CC</v>
          </cell>
          <cell r="K1294" t="str">
            <v>CC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642.05999999999995</v>
          </cell>
          <cell r="AG1294">
            <v>642.05999999999995</v>
          </cell>
          <cell r="AH1294">
            <v>642.05999999999995</v>
          </cell>
          <cell r="AI1294">
            <v>495.35</v>
          </cell>
          <cell r="AJ1294">
            <v>559.54</v>
          </cell>
          <cell r="AK1294">
            <v>512.32000000000005</v>
          </cell>
          <cell r="AL1294">
            <v>512.32000000000005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BZ1294">
            <v>0</v>
          </cell>
          <cell r="CA1294">
            <v>0</v>
          </cell>
          <cell r="CB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</row>
        <row r="1295">
          <cell r="A1295" t="str">
            <v>sar 4</v>
          </cell>
          <cell r="B1295" t="str">
            <v>SAR-3046-CH</v>
          </cell>
          <cell r="K1295" t="str">
            <v>CH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4224.5200000000004</v>
          </cell>
          <cell r="AG1295">
            <v>4224.5200000000004</v>
          </cell>
          <cell r="AH1295">
            <v>4224.5200000000004</v>
          </cell>
          <cell r="AI1295">
            <v>3399.66</v>
          </cell>
          <cell r="AJ1295">
            <v>1470.09</v>
          </cell>
          <cell r="AK1295">
            <v>1467.8</v>
          </cell>
          <cell r="AL1295">
            <v>1467.8</v>
          </cell>
          <cell r="AN1295">
            <v>1686.62</v>
          </cell>
          <cell r="AO1295">
            <v>2251.21</v>
          </cell>
          <cell r="AP1295">
            <v>3386.34</v>
          </cell>
          <cell r="AQ1295">
            <v>3386.34</v>
          </cell>
          <cell r="AR1295">
            <v>3386.34</v>
          </cell>
          <cell r="AS1295">
            <v>3386.34</v>
          </cell>
          <cell r="AT1295">
            <v>3498.87</v>
          </cell>
          <cell r="AU1295">
            <v>3389.46</v>
          </cell>
          <cell r="AV1295">
            <v>3401.96</v>
          </cell>
          <cell r="AW1295">
            <v>2976.54</v>
          </cell>
          <cell r="AX1295">
            <v>2976.54</v>
          </cell>
          <cell r="AY1295">
            <v>2976.54</v>
          </cell>
          <cell r="BZ1295">
            <v>0</v>
          </cell>
          <cell r="CA1295">
            <v>0</v>
          </cell>
          <cell r="CB1295">
            <v>0</v>
          </cell>
          <cell r="CV1295">
            <v>36703.1</v>
          </cell>
          <cell r="CW1295">
            <v>1686.62</v>
          </cell>
          <cell r="CX1295">
            <v>2251.21</v>
          </cell>
          <cell r="CY1295">
            <v>3386.34</v>
          </cell>
          <cell r="CZ1295">
            <v>3386.34</v>
          </cell>
          <cell r="DA1295">
            <v>3386.34</v>
          </cell>
          <cell r="DB1295">
            <v>3386.34</v>
          </cell>
          <cell r="DC1295">
            <v>3498.87</v>
          </cell>
          <cell r="DD1295">
            <v>3389.46</v>
          </cell>
          <cell r="DE1295">
            <v>3401.96</v>
          </cell>
          <cell r="DF1295">
            <v>2976.54</v>
          </cell>
          <cell r="DG1295">
            <v>2976.54</v>
          </cell>
          <cell r="DH1295">
            <v>2976.54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</row>
        <row r="1296">
          <cell r="A1296" t="str">
            <v>sar 4</v>
          </cell>
          <cell r="B1296" t="str">
            <v>SAR-3046-CS</v>
          </cell>
          <cell r="K1296" t="str">
            <v>CS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136.00000000000074</v>
          </cell>
          <cell r="AG1296">
            <v>99.3</v>
          </cell>
          <cell r="AH1296">
            <v>102.3</v>
          </cell>
          <cell r="AI1296">
            <v>94.28</v>
          </cell>
          <cell r="AJ1296">
            <v>94.65</v>
          </cell>
          <cell r="AK1296">
            <v>94.17</v>
          </cell>
          <cell r="AL1296">
            <v>94.17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BZ1296">
            <v>0</v>
          </cell>
          <cell r="CA1296">
            <v>0</v>
          </cell>
          <cell r="CB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</row>
        <row r="1297">
          <cell r="A1297" t="str">
            <v>sar 4</v>
          </cell>
          <cell r="B1297" t="str">
            <v>SAR-3046-EV</v>
          </cell>
          <cell r="K1297" t="str">
            <v>EV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450.24</v>
          </cell>
          <cell r="AG1297">
            <v>465.28</v>
          </cell>
          <cell r="AH1297">
            <v>391.87</v>
          </cell>
          <cell r="AI1297">
            <v>312.47000000000003</v>
          </cell>
          <cell r="AJ1297">
            <v>311.42999999999995</v>
          </cell>
          <cell r="AK1297">
            <v>306.01</v>
          </cell>
          <cell r="AL1297">
            <v>306.01</v>
          </cell>
          <cell r="AN1297">
            <v>313.7</v>
          </cell>
          <cell r="AO1297">
            <v>304.77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68.569999999999993</v>
          </cell>
          <cell r="AY1297">
            <v>68.27</v>
          </cell>
          <cell r="BZ1297">
            <v>0</v>
          </cell>
          <cell r="CA1297">
            <v>0</v>
          </cell>
          <cell r="CB1297">
            <v>0</v>
          </cell>
          <cell r="CV1297">
            <v>755.31</v>
          </cell>
          <cell r="CW1297">
            <v>313.7</v>
          </cell>
          <cell r="CX1297">
            <v>304.77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68.569999999999993</v>
          </cell>
          <cell r="DH1297">
            <v>68.27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</row>
        <row r="1298">
          <cell r="A1298" t="str">
            <v>sar 4</v>
          </cell>
          <cell r="B1298" t="str">
            <v>SAR-3046-GN</v>
          </cell>
          <cell r="K1298" t="str">
            <v>GN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BZ1298">
            <v>0</v>
          </cell>
          <cell r="CA1298">
            <v>0</v>
          </cell>
          <cell r="CB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</row>
        <row r="1299">
          <cell r="A1299" t="str">
            <v>sar 4</v>
          </cell>
          <cell r="B1299" t="str">
            <v>SAR-3046-HO</v>
          </cell>
          <cell r="K1299" t="str">
            <v>HO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413.23</v>
          </cell>
          <cell r="AG1299">
            <v>360.79</v>
          </cell>
          <cell r="AH1299">
            <v>355.92</v>
          </cell>
          <cell r="AI1299">
            <v>282.02</v>
          </cell>
          <cell r="AJ1299">
            <v>280.85000000000002</v>
          </cell>
          <cell r="AK1299">
            <v>276.12</v>
          </cell>
          <cell r="AL1299">
            <v>276.20999999999998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BZ1299">
            <v>0</v>
          </cell>
          <cell r="CA1299">
            <v>0</v>
          </cell>
          <cell r="CB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</row>
        <row r="1300">
          <cell r="A1300" t="str">
            <v>sar 4</v>
          </cell>
          <cell r="B1300" t="str">
            <v>SAR-3046-MA</v>
          </cell>
          <cell r="K1300" t="str">
            <v>MA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466.46</v>
          </cell>
          <cell r="AG1300">
            <v>521.1</v>
          </cell>
          <cell r="AH1300">
            <v>605.74</v>
          </cell>
          <cell r="AI1300">
            <v>609.64</v>
          </cell>
          <cell r="AJ1300">
            <v>488.85</v>
          </cell>
          <cell r="AK1300">
            <v>504.76</v>
          </cell>
          <cell r="AL1300">
            <v>451.74</v>
          </cell>
          <cell r="AN1300">
            <v>462.66</v>
          </cell>
          <cell r="AO1300">
            <v>408.83</v>
          </cell>
          <cell r="AP1300">
            <v>296.54000000000002</v>
          </cell>
          <cell r="AQ1300">
            <v>300.98</v>
          </cell>
          <cell r="AR1300">
            <v>300.55</v>
          </cell>
          <cell r="AS1300">
            <v>296.54000000000002</v>
          </cell>
          <cell r="AT1300">
            <v>296.54000000000002</v>
          </cell>
          <cell r="AU1300">
            <v>343.96</v>
          </cell>
          <cell r="AV1300">
            <v>265.95999999999998</v>
          </cell>
          <cell r="AW1300">
            <v>218.87</v>
          </cell>
          <cell r="AX1300">
            <v>218.87</v>
          </cell>
          <cell r="AY1300">
            <v>218.87</v>
          </cell>
          <cell r="BZ1300">
            <v>0</v>
          </cell>
          <cell r="CA1300">
            <v>0</v>
          </cell>
          <cell r="CB1300">
            <v>0</v>
          </cell>
          <cell r="CV1300">
            <v>3629.1699999999996</v>
          </cell>
          <cell r="CW1300">
            <v>462.66</v>
          </cell>
          <cell r="CX1300">
            <v>408.83</v>
          </cell>
          <cell r="CY1300">
            <v>296.54000000000002</v>
          </cell>
          <cell r="CZ1300">
            <v>300.98</v>
          </cell>
          <cell r="DA1300">
            <v>300.55</v>
          </cell>
          <cell r="DB1300">
            <v>296.54000000000002</v>
          </cell>
          <cell r="DC1300">
            <v>296.54000000000002</v>
          </cell>
          <cell r="DD1300">
            <v>343.96</v>
          </cell>
          <cell r="DE1300">
            <v>265.95999999999998</v>
          </cell>
          <cell r="DF1300">
            <v>218.87</v>
          </cell>
          <cell r="DG1300">
            <v>218.87</v>
          </cell>
          <cell r="DH1300">
            <v>218.87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</row>
        <row r="1301">
          <cell r="A1301" t="str">
            <v>sar 4</v>
          </cell>
          <cell r="B1301" t="str">
            <v>SAR-3046-MD</v>
          </cell>
          <cell r="K1301" t="str">
            <v>MD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1077.78</v>
          </cell>
          <cell r="AG1301">
            <v>1077.78</v>
          </cell>
          <cell r="AH1301">
            <v>1077.78</v>
          </cell>
          <cell r="AI1301">
            <v>809.26</v>
          </cell>
          <cell r="AJ1301">
            <v>625.41999999999996</v>
          </cell>
          <cell r="AK1301">
            <v>627.8599999999999</v>
          </cell>
          <cell r="AL1301">
            <v>625.89</v>
          </cell>
          <cell r="AN1301">
            <v>737.18000000000006</v>
          </cell>
          <cell r="AO1301">
            <v>607.4</v>
          </cell>
          <cell r="AP1301">
            <v>716.81</v>
          </cell>
          <cell r="AQ1301">
            <v>716.81</v>
          </cell>
          <cell r="AR1301">
            <v>668.44</v>
          </cell>
          <cell r="AS1301">
            <v>668.44</v>
          </cell>
          <cell r="AT1301">
            <v>718.47</v>
          </cell>
          <cell r="AU1301">
            <v>241.69</v>
          </cell>
          <cell r="AV1301">
            <v>274.02999999999997</v>
          </cell>
          <cell r="AW1301">
            <v>274.02999999999997</v>
          </cell>
          <cell r="AX1301">
            <v>274.02999999999997</v>
          </cell>
          <cell r="AY1301">
            <v>274.02999999999997</v>
          </cell>
          <cell r="BZ1301">
            <v>0</v>
          </cell>
          <cell r="CA1301">
            <v>0</v>
          </cell>
          <cell r="CB1301">
            <v>0</v>
          </cell>
          <cell r="CV1301">
            <v>6171.3599999999988</v>
          </cell>
          <cell r="CW1301">
            <v>737.18000000000006</v>
          </cell>
          <cell r="CX1301">
            <v>607.4</v>
          </cell>
          <cell r="CY1301">
            <v>716.81</v>
          </cell>
          <cell r="CZ1301">
            <v>716.81</v>
          </cell>
          <cell r="DA1301">
            <v>668.44</v>
          </cell>
          <cell r="DB1301">
            <v>668.44</v>
          </cell>
          <cell r="DC1301">
            <v>718.47</v>
          </cell>
          <cell r="DD1301">
            <v>241.69</v>
          </cell>
          <cell r="DE1301">
            <v>274.02999999999997</v>
          </cell>
          <cell r="DF1301">
            <v>274.02999999999997</v>
          </cell>
          <cell r="DG1301">
            <v>274.02999999999997</v>
          </cell>
          <cell r="DH1301">
            <v>274.02999999999997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</row>
        <row r="1302">
          <cell r="A1302" t="str">
            <v>sar 4</v>
          </cell>
          <cell r="B1302" t="str">
            <v>SAR-3046-ME</v>
          </cell>
          <cell r="K1302" t="str">
            <v>ME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97.14</v>
          </cell>
          <cell r="AG1302">
            <v>97.14</v>
          </cell>
          <cell r="AH1302">
            <v>97.14</v>
          </cell>
          <cell r="AI1302">
            <v>69.02</v>
          </cell>
          <cell r="AJ1302">
            <v>69.02</v>
          </cell>
          <cell r="AK1302">
            <v>68.78</v>
          </cell>
          <cell r="AL1302">
            <v>68.78</v>
          </cell>
          <cell r="AN1302">
            <v>68.78</v>
          </cell>
          <cell r="AO1302">
            <v>68.78</v>
          </cell>
          <cell r="AP1302">
            <v>68.78</v>
          </cell>
          <cell r="AQ1302">
            <v>68.78</v>
          </cell>
          <cell r="AR1302">
            <v>68.78</v>
          </cell>
          <cell r="AS1302">
            <v>68.78</v>
          </cell>
          <cell r="AT1302">
            <v>68.78</v>
          </cell>
          <cell r="AU1302">
            <v>68.78</v>
          </cell>
          <cell r="AV1302">
            <v>81.28</v>
          </cell>
          <cell r="AW1302">
            <v>81.28</v>
          </cell>
          <cell r="AX1302">
            <v>81.28</v>
          </cell>
          <cell r="AY1302">
            <v>81.28</v>
          </cell>
          <cell r="BZ1302">
            <v>0</v>
          </cell>
          <cell r="CA1302">
            <v>0</v>
          </cell>
          <cell r="CB1302">
            <v>0</v>
          </cell>
          <cell r="CV1302">
            <v>875.35999999999979</v>
          </cell>
          <cell r="CW1302">
            <v>68.78</v>
          </cell>
          <cell r="CX1302">
            <v>68.78</v>
          </cell>
          <cell r="CY1302">
            <v>68.78</v>
          </cell>
          <cell r="CZ1302">
            <v>68.78</v>
          </cell>
          <cell r="DA1302">
            <v>68.78</v>
          </cell>
          <cell r="DB1302">
            <v>68.78</v>
          </cell>
          <cell r="DC1302">
            <v>68.78</v>
          </cell>
          <cell r="DD1302">
            <v>68.78</v>
          </cell>
          <cell r="DE1302">
            <v>81.28</v>
          </cell>
          <cell r="DF1302">
            <v>81.28</v>
          </cell>
          <cell r="DG1302">
            <v>81.28</v>
          </cell>
          <cell r="DH1302">
            <v>81.28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</row>
        <row r="1303">
          <cell r="A1303" t="str">
            <v>sar 4</v>
          </cell>
          <cell r="B1303" t="str">
            <v>SAR-3046-MI</v>
          </cell>
          <cell r="K1303" t="str">
            <v>MI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BZ1303">
            <v>0</v>
          </cell>
          <cell r="CA1303">
            <v>0</v>
          </cell>
          <cell r="CB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</row>
        <row r="1304">
          <cell r="A1304" t="str">
            <v>sar 4</v>
          </cell>
          <cell r="B1304" t="str">
            <v>SAR-3046-MO</v>
          </cell>
          <cell r="K1304" t="str">
            <v>MO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189.67</v>
          </cell>
          <cell r="AG1304">
            <v>189.67</v>
          </cell>
          <cell r="AH1304">
            <v>189.67</v>
          </cell>
          <cell r="AI1304">
            <v>142.25</v>
          </cell>
          <cell r="AJ1304">
            <v>142.25</v>
          </cell>
          <cell r="AK1304">
            <v>142.25</v>
          </cell>
          <cell r="AL1304">
            <v>142.25</v>
          </cell>
          <cell r="AN1304">
            <v>233.35</v>
          </cell>
          <cell r="AO1304">
            <v>144.96</v>
          </cell>
          <cell r="AP1304">
            <v>189.15</v>
          </cell>
          <cell r="AQ1304">
            <v>189.15</v>
          </cell>
          <cell r="AR1304">
            <v>41.1</v>
          </cell>
          <cell r="AS1304">
            <v>42.7</v>
          </cell>
          <cell r="AT1304">
            <v>41.1</v>
          </cell>
          <cell r="AU1304">
            <v>40.67</v>
          </cell>
          <cell r="AV1304">
            <v>42.08</v>
          </cell>
          <cell r="AW1304">
            <v>41.52</v>
          </cell>
          <cell r="AX1304">
            <v>186.84</v>
          </cell>
          <cell r="AY1304">
            <v>192.71</v>
          </cell>
          <cell r="BZ1304">
            <v>0</v>
          </cell>
          <cell r="CA1304">
            <v>0</v>
          </cell>
          <cell r="CB1304">
            <v>0</v>
          </cell>
          <cell r="CV1304">
            <v>1385.3300000000002</v>
          </cell>
          <cell r="CW1304">
            <v>233.35</v>
          </cell>
          <cell r="CX1304">
            <v>144.96</v>
          </cell>
          <cell r="CY1304">
            <v>189.15</v>
          </cell>
          <cell r="CZ1304">
            <v>189.15</v>
          </cell>
          <cell r="DA1304">
            <v>41.1</v>
          </cell>
          <cell r="DB1304">
            <v>42.7</v>
          </cell>
          <cell r="DC1304">
            <v>41.1</v>
          </cell>
          <cell r="DD1304">
            <v>40.67</v>
          </cell>
          <cell r="DE1304">
            <v>42.08</v>
          </cell>
          <cell r="DF1304">
            <v>41.52</v>
          </cell>
          <cell r="DG1304">
            <v>186.84</v>
          </cell>
          <cell r="DH1304">
            <v>192.71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</row>
        <row r="1305">
          <cell r="A1305" t="str">
            <v>sar 4</v>
          </cell>
          <cell r="B1305" t="str">
            <v>SAR-3046-PC</v>
          </cell>
          <cell r="K1305" t="str">
            <v>PC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1576.44</v>
          </cell>
          <cell r="AG1305">
            <v>1738.23</v>
          </cell>
          <cell r="AH1305">
            <v>1847.88</v>
          </cell>
          <cell r="AI1305">
            <v>1408.66</v>
          </cell>
          <cell r="AJ1305">
            <v>1296</v>
          </cell>
          <cell r="AK1305">
            <v>1325.75</v>
          </cell>
          <cell r="AL1305">
            <v>1343.9099999999999</v>
          </cell>
          <cell r="AN1305">
            <v>3227.2400000000002</v>
          </cell>
          <cell r="AO1305">
            <v>-186.15</v>
          </cell>
          <cell r="AP1305">
            <v>1730.62</v>
          </cell>
          <cell r="AQ1305">
            <v>2415.1799999999998</v>
          </cell>
          <cell r="AR1305">
            <v>2230.13</v>
          </cell>
          <cell r="AS1305">
            <v>2305.7800000000002</v>
          </cell>
          <cell r="AT1305">
            <v>2057.38</v>
          </cell>
          <cell r="AU1305">
            <v>2057.39</v>
          </cell>
          <cell r="AV1305">
            <v>2150.29</v>
          </cell>
          <cell r="AW1305">
            <v>2127.66</v>
          </cell>
          <cell r="AX1305">
            <v>2127.65</v>
          </cell>
          <cell r="AY1305">
            <v>2237.73</v>
          </cell>
          <cell r="BZ1305">
            <v>0</v>
          </cell>
          <cell r="CA1305">
            <v>0</v>
          </cell>
          <cell r="CB1305">
            <v>0</v>
          </cell>
          <cell r="CV1305">
            <v>24480.9</v>
          </cell>
          <cell r="CW1305">
            <v>3227.2400000000002</v>
          </cell>
          <cell r="CX1305">
            <v>-186.15</v>
          </cell>
          <cell r="CY1305">
            <v>1730.62</v>
          </cell>
          <cell r="CZ1305">
            <v>2415.1799999999998</v>
          </cell>
          <cell r="DA1305">
            <v>2230.13</v>
          </cell>
          <cell r="DB1305">
            <v>2305.7800000000002</v>
          </cell>
          <cell r="DC1305">
            <v>2057.38</v>
          </cell>
          <cell r="DD1305">
            <v>2057.39</v>
          </cell>
          <cell r="DE1305">
            <v>2150.29</v>
          </cell>
          <cell r="DF1305">
            <v>2127.66</v>
          </cell>
          <cell r="DG1305">
            <v>2127.65</v>
          </cell>
          <cell r="DH1305">
            <v>2237.73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</row>
        <row r="1306">
          <cell r="A1306" t="str">
            <v>sar 4</v>
          </cell>
          <cell r="B1306" t="str">
            <v>SAR-3046-SC</v>
          </cell>
          <cell r="K1306" t="str">
            <v>SC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2128.71</v>
          </cell>
          <cell r="AG1306">
            <v>2121.21</v>
          </cell>
          <cell r="AH1306">
            <v>2137.71</v>
          </cell>
          <cell r="AI1306">
            <v>1784.04</v>
          </cell>
          <cell r="AJ1306">
            <v>1278.58</v>
          </cell>
          <cell r="AK1306">
            <v>1267.78</v>
          </cell>
          <cell r="AL1306">
            <v>1280.26</v>
          </cell>
          <cell r="AN1306">
            <v>1119.79</v>
          </cell>
          <cell r="AO1306">
            <v>1577.11</v>
          </cell>
          <cell r="AP1306">
            <v>1509.7</v>
          </cell>
          <cell r="AQ1306">
            <v>1530.2</v>
          </cell>
          <cell r="AR1306">
            <v>1163.6300000000001</v>
          </cell>
          <cell r="AS1306">
            <v>1163.95</v>
          </cell>
          <cell r="AT1306">
            <v>1163.0899999999999</v>
          </cell>
          <cell r="AU1306">
            <v>1162.49</v>
          </cell>
          <cell r="AV1306">
            <v>1199.99</v>
          </cell>
          <cell r="AW1306">
            <v>1207.3699999999999</v>
          </cell>
          <cell r="AX1306">
            <v>1185.5899999999999</v>
          </cell>
          <cell r="AY1306">
            <v>1194.9100000000001</v>
          </cell>
          <cell r="BZ1306">
            <v>0</v>
          </cell>
          <cell r="CA1306">
            <v>0</v>
          </cell>
          <cell r="CB1306">
            <v>0</v>
          </cell>
          <cell r="CV1306">
            <v>15177.82</v>
          </cell>
          <cell r="CW1306">
            <v>1119.79</v>
          </cell>
          <cell r="CX1306">
            <v>1577.11</v>
          </cell>
          <cell r="CY1306">
            <v>1509.7</v>
          </cell>
          <cell r="CZ1306">
            <v>1530.2</v>
          </cell>
          <cell r="DA1306">
            <v>1163.6300000000001</v>
          </cell>
          <cell r="DB1306">
            <v>1163.95</v>
          </cell>
          <cell r="DC1306">
            <v>1163.0899999999999</v>
          </cell>
          <cell r="DD1306">
            <v>1162.49</v>
          </cell>
          <cell r="DE1306">
            <v>1199.99</v>
          </cell>
          <cell r="DF1306">
            <v>1207.3699999999999</v>
          </cell>
          <cell r="DG1306">
            <v>1185.5899999999999</v>
          </cell>
          <cell r="DH1306">
            <v>1194.9100000000001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</row>
        <row r="1307">
          <cell r="A1307" t="str">
            <v>sar 4</v>
          </cell>
          <cell r="B1307" t="str">
            <v>SAR-3046-SO</v>
          </cell>
          <cell r="K1307" t="str">
            <v>SO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52.35</v>
          </cell>
          <cell r="AF1307">
            <v>257.68</v>
          </cell>
          <cell r="AG1307">
            <v>254.81</v>
          </cell>
          <cell r="AH1307">
            <v>249.69</v>
          </cell>
          <cell r="AI1307">
            <v>218.56</v>
          </cell>
          <cell r="AJ1307">
            <v>220.67</v>
          </cell>
          <cell r="AK1307">
            <v>185.89</v>
          </cell>
          <cell r="AL1307">
            <v>181.28</v>
          </cell>
          <cell r="AN1307">
            <v>220.89</v>
          </cell>
          <cell r="AO1307">
            <v>171.71</v>
          </cell>
          <cell r="AP1307">
            <v>238.5</v>
          </cell>
          <cell r="AQ1307">
            <v>218.34</v>
          </cell>
          <cell r="AR1307">
            <v>221.97</v>
          </cell>
          <cell r="AS1307">
            <v>186.45</v>
          </cell>
          <cell r="AT1307">
            <v>206.74</v>
          </cell>
          <cell r="AU1307">
            <v>171.86</v>
          </cell>
          <cell r="AV1307">
            <v>194.88</v>
          </cell>
          <cell r="AW1307">
            <v>197.91</v>
          </cell>
          <cell r="AX1307">
            <v>199.54</v>
          </cell>
          <cell r="AY1307">
            <v>202.46</v>
          </cell>
          <cell r="BZ1307">
            <v>0</v>
          </cell>
          <cell r="CA1307">
            <v>0</v>
          </cell>
          <cell r="CB1307">
            <v>0</v>
          </cell>
          <cell r="CV1307">
            <v>2431.2500000000005</v>
          </cell>
          <cell r="CW1307">
            <v>220.89</v>
          </cell>
          <cell r="CX1307">
            <v>171.71</v>
          </cell>
          <cell r="CY1307">
            <v>238.5</v>
          </cell>
          <cell r="CZ1307">
            <v>218.34</v>
          </cell>
          <cell r="DA1307">
            <v>221.97</v>
          </cell>
          <cell r="DB1307">
            <v>186.45</v>
          </cell>
          <cell r="DC1307">
            <v>206.74</v>
          </cell>
          <cell r="DD1307">
            <v>171.86</v>
          </cell>
          <cell r="DE1307">
            <v>194.88</v>
          </cell>
          <cell r="DF1307">
            <v>197.91</v>
          </cell>
          <cell r="DG1307">
            <v>199.54</v>
          </cell>
          <cell r="DH1307">
            <v>202.46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</row>
        <row r="1308">
          <cell r="A1308" t="str">
            <v>sar 4</v>
          </cell>
          <cell r="B1308" t="str">
            <v>SAR-3046-SP</v>
          </cell>
          <cell r="K1308" t="str">
            <v>SP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270.63</v>
          </cell>
          <cell r="AG1308">
            <v>270.63</v>
          </cell>
          <cell r="AH1308">
            <v>270.63</v>
          </cell>
          <cell r="AI1308">
            <v>254.13</v>
          </cell>
          <cell r="AJ1308">
            <v>213.75</v>
          </cell>
          <cell r="AK1308">
            <v>212.79</v>
          </cell>
          <cell r="AL1308">
            <v>212.79</v>
          </cell>
          <cell r="AN1308">
            <v>301.44</v>
          </cell>
          <cell r="AO1308">
            <v>90.48</v>
          </cell>
          <cell r="AP1308">
            <v>165.89</v>
          </cell>
          <cell r="AQ1308">
            <v>165.89</v>
          </cell>
          <cell r="AR1308">
            <v>180.74</v>
          </cell>
          <cell r="AS1308">
            <v>180.74</v>
          </cell>
          <cell r="AT1308">
            <v>225.89</v>
          </cell>
          <cell r="AU1308">
            <v>261.70999999999998</v>
          </cell>
          <cell r="AV1308">
            <v>143.99</v>
          </cell>
          <cell r="AW1308">
            <v>143.99</v>
          </cell>
          <cell r="AX1308">
            <v>193.39</v>
          </cell>
          <cell r="AY1308">
            <v>198.62</v>
          </cell>
          <cell r="BZ1308">
            <v>0</v>
          </cell>
          <cell r="CA1308">
            <v>0</v>
          </cell>
          <cell r="CB1308">
            <v>0</v>
          </cell>
          <cell r="CV1308">
            <v>2252.7699999999995</v>
          </cell>
          <cell r="CW1308">
            <v>301.44</v>
          </cell>
          <cell r="CX1308">
            <v>90.48</v>
          </cell>
          <cell r="CY1308">
            <v>165.89</v>
          </cell>
          <cell r="CZ1308">
            <v>165.89</v>
          </cell>
          <cell r="DA1308">
            <v>180.74</v>
          </cell>
          <cell r="DB1308">
            <v>180.74</v>
          </cell>
          <cell r="DC1308">
            <v>225.89</v>
          </cell>
          <cell r="DD1308">
            <v>261.70999999999998</v>
          </cell>
          <cell r="DE1308">
            <v>143.99</v>
          </cell>
          <cell r="DF1308">
            <v>143.99</v>
          </cell>
          <cell r="DG1308">
            <v>193.39</v>
          </cell>
          <cell r="DH1308">
            <v>198.62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</row>
        <row r="1309">
          <cell r="A1309" t="str">
            <v>sar 4</v>
          </cell>
          <cell r="B1309" t="str">
            <v>SAR-3046-SS</v>
          </cell>
          <cell r="K1309" t="str">
            <v>SS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BZ1309">
            <v>0</v>
          </cell>
          <cell r="CA1309">
            <v>0</v>
          </cell>
          <cell r="CB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</row>
        <row r="1310">
          <cell r="A1310" t="str">
            <v>sar 4</v>
          </cell>
          <cell r="B1310" t="str">
            <v>SAR-3046-ST</v>
          </cell>
          <cell r="K1310" t="str">
            <v>ST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-61.45</v>
          </cell>
          <cell r="AF1310">
            <v>117.91</v>
          </cell>
          <cell r="AG1310">
            <v>13.81</v>
          </cell>
          <cell r="AH1310">
            <v>101.94</v>
          </cell>
          <cell r="AI1310">
            <v>87.639999999999986</v>
          </cell>
          <cell r="AJ1310">
            <v>88.389999999999986</v>
          </cell>
          <cell r="AK1310">
            <v>88.15</v>
          </cell>
          <cell r="AL1310">
            <v>-436.39</v>
          </cell>
          <cell r="AN1310">
            <v>88.15</v>
          </cell>
          <cell r="AO1310">
            <v>88.15</v>
          </cell>
          <cell r="AP1310">
            <v>88.15</v>
          </cell>
          <cell r="AQ1310">
            <v>88.15</v>
          </cell>
          <cell r="AR1310">
            <v>88.15</v>
          </cell>
          <cell r="AS1310">
            <v>88.15</v>
          </cell>
          <cell r="AT1310">
            <v>88.15</v>
          </cell>
          <cell r="AU1310">
            <v>88.15</v>
          </cell>
          <cell r="AV1310">
            <v>100.65</v>
          </cell>
          <cell r="AW1310">
            <v>100.65</v>
          </cell>
          <cell r="AX1310">
            <v>100.65</v>
          </cell>
          <cell r="AY1310">
            <v>100.65</v>
          </cell>
          <cell r="BZ1310">
            <v>0</v>
          </cell>
          <cell r="CA1310">
            <v>0</v>
          </cell>
          <cell r="CB1310">
            <v>0</v>
          </cell>
          <cell r="CV1310">
            <v>1107.8</v>
          </cell>
          <cell r="CW1310">
            <v>88.15</v>
          </cell>
          <cell r="CX1310">
            <v>88.15</v>
          </cell>
          <cell r="CY1310">
            <v>88.15</v>
          </cell>
          <cell r="CZ1310">
            <v>88.15</v>
          </cell>
          <cell r="DA1310">
            <v>88.15</v>
          </cell>
          <cell r="DB1310">
            <v>88.15</v>
          </cell>
          <cell r="DC1310">
            <v>88.15</v>
          </cell>
          <cell r="DD1310">
            <v>88.15</v>
          </cell>
          <cell r="DE1310">
            <v>100.65</v>
          </cell>
          <cell r="DF1310">
            <v>100.65</v>
          </cell>
          <cell r="DG1310">
            <v>100.65</v>
          </cell>
          <cell r="DH1310">
            <v>100.65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</row>
        <row r="1311">
          <cell r="A1311" t="str">
            <v>sar 4</v>
          </cell>
          <cell r="B1311" t="str">
            <v>SAR-3046-SW</v>
          </cell>
          <cell r="K1311" t="str">
            <v>SW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109.65</v>
          </cell>
          <cell r="AG1311">
            <v>109.65</v>
          </cell>
          <cell r="AH1311">
            <v>109.65</v>
          </cell>
          <cell r="AI1311">
            <v>109.65</v>
          </cell>
          <cell r="AJ1311">
            <v>109.65</v>
          </cell>
          <cell r="AK1311">
            <v>109.41</v>
          </cell>
          <cell r="AL1311">
            <v>109.41</v>
          </cell>
          <cell r="AN1311">
            <v>109.41</v>
          </cell>
          <cell r="AO1311">
            <v>109.41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BZ1311">
            <v>0</v>
          </cell>
          <cell r="CA1311">
            <v>0</v>
          </cell>
          <cell r="CB1311">
            <v>0</v>
          </cell>
          <cell r="CV1311">
            <v>218.82</v>
          </cell>
          <cell r="CW1311">
            <v>109.41</v>
          </cell>
          <cell r="CX1311">
            <v>109.41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</row>
        <row r="1312">
          <cell r="A1312" t="str">
            <v>sar 4</v>
          </cell>
          <cell r="B1312" t="str">
            <v>SAR-3046-TI</v>
          </cell>
          <cell r="K1312" t="str">
            <v>TI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200.62</v>
          </cell>
          <cell r="AG1312">
            <v>126.34</v>
          </cell>
          <cell r="AH1312">
            <v>163.47999999999999</v>
          </cell>
          <cell r="AI1312">
            <v>125.82</v>
          </cell>
          <cell r="AJ1312">
            <v>126.94</v>
          </cell>
          <cell r="AK1312">
            <v>119.07</v>
          </cell>
          <cell r="AL1312">
            <v>65.23</v>
          </cell>
          <cell r="AN1312">
            <v>503.84</v>
          </cell>
          <cell r="AO1312">
            <v>667.94</v>
          </cell>
          <cell r="AP1312">
            <v>465.22</v>
          </cell>
          <cell r="AQ1312">
            <v>446.91</v>
          </cell>
          <cell r="AR1312">
            <v>622.83000000000004</v>
          </cell>
          <cell r="AS1312">
            <v>643.94000000000005</v>
          </cell>
          <cell r="AT1312">
            <v>420.74</v>
          </cell>
          <cell r="AU1312">
            <v>400.87</v>
          </cell>
          <cell r="AV1312">
            <v>474.2</v>
          </cell>
          <cell r="AW1312">
            <v>462.62</v>
          </cell>
          <cell r="AX1312">
            <v>529.77</v>
          </cell>
          <cell r="AY1312">
            <v>575.24</v>
          </cell>
          <cell r="BZ1312">
            <v>0</v>
          </cell>
          <cell r="CA1312">
            <v>0</v>
          </cell>
          <cell r="CB1312">
            <v>0</v>
          </cell>
          <cell r="CV1312">
            <v>6214.119999999999</v>
          </cell>
          <cell r="CW1312">
            <v>503.84</v>
          </cell>
          <cell r="CX1312">
            <v>667.94</v>
          </cell>
          <cell r="CY1312">
            <v>465.22</v>
          </cell>
          <cell r="CZ1312">
            <v>446.91</v>
          </cell>
          <cell r="DA1312">
            <v>622.83000000000004</v>
          </cell>
          <cell r="DB1312">
            <v>643.94000000000005</v>
          </cell>
          <cell r="DC1312">
            <v>420.74</v>
          </cell>
          <cell r="DD1312">
            <v>400.87</v>
          </cell>
          <cell r="DE1312">
            <v>474.2</v>
          </cell>
          <cell r="DF1312">
            <v>462.62</v>
          </cell>
          <cell r="DG1312">
            <v>529.77</v>
          </cell>
          <cell r="DH1312">
            <v>575.24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</row>
        <row r="1313">
          <cell r="A1313" t="str">
            <v>sar 4</v>
          </cell>
          <cell r="B1313" t="str">
            <v>SAR-3046-TM</v>
          </cell>
          <cell r="K1313" t="str">
            <v>TM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570</v>
          </cell>
          <cell r="AG1313">
            <v>578.4</v>
          </cell>
          <cell r="AH1313">
            <v>587.59</v>
          </cell>
          <cell r="AI1313">
            <v>476.19</v>
          </cell>
          <cell r="AJ1313">
            <v>469.25</v>
          </cell>
          <cell r="AK1313">
            <v>475.35</v>
          </cell>
          <cell r="AL1313">
            <v>487.68</v>
          </cell>
          <cell r="AN1313">
            <v>778.23</v>
          </cell>
          <cell r="AO1313">
            <v>458.16</v>
          </cell>
          <cell r="AP1313">
            <v>778.22</v>
          </cell>
          <cell r="AQ1313">
            <v>798.43</v>
          </cell>
          <cell r="AR1313">
            <v>712.04</v>
          </cell>
          <cell r="AS1313">
            <v>712.04</v>
          </cell>
          <cell r="AT1313">
            <v>712.04</v>
          </cell>
          <cell r="AU1313">
            <v>712.04</v>
          </cell>
          <cell r="AV1313">
            <v>789.99</v>
          </cell>
          <cell r="AW1313">
            <v>789.99</v>
          </cell>
          <cell r="AX1313">
            <v>789.99</v>
          </cell>
          <cell r="AY1313">
            <v>789.99</v>
          </cell>
          <cell r="BZ1313">
            <v>0</v>
          </cell>
          <cell r="CA1313">
            <v>0</v>
          </cell>
          <cell r="CB1313">
            <v>0</v>
          </cell>
          <cell r="CV1313">
            <v>8821.16</v>
          </cell>
          <cell r="CW1313">
            <v>778.23</v>
          </cell>
          <cell r="CX1313">
            <v>458.16</v>
          </cell>
          <cell r="CY1313">
            <v>778.22</v>
          </cell>
          <cell r="CZ1313">
            <v>798.43</v>
          </cell>
          <cell r="DA1313">
            <v>712.04</v>
          </cell>
          <cell r="DB1313">
            <v>712.04</v>
          </cell>
          <cell r="DC1313">
            <v>712.04</v>
          </cell>
          <cell r="DD1313">
            <v>712.04</v>
          </cell>
          <cell r="DE1313">
            <v>789.99</v>
          </cell>
          <cell r="DF1313">
            <v>789.99</v>
          </cell>
          <cell r="DG1313">
            <v>789.99</v>
          </cell>
          <cell r="DH1313">
            <v>789.99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</row>
        <row r="1314">
          <cell r="A1314" t="str">
            <v>sar 4</v>
          </cell>
          <cell r="B1314" t="str">
            <v>SAR-3046-WR</v>
          </cell>
          <cell r="K1314" t="str">
            <v>WR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268.94</v>
          </cell>
          <cell r="AG1314">
            <v>268.94</v>
          </cell>
          <cell r="AH1314">
            <v>279.08</v>
          </cell>
          <cell r="AI1314">
            <v>210.86</v>
          </cell>
          <cell r="AJ1314">
            <v>211.99</v>
          </cell>
          <cell r="AK1314">
            <v>210.79</v>
          </cell>
          <cell r="AL1314">
            <v>240.04</v>
          </cell>
          <cell r="AN1314">
            <v>313.06</v>
          </cell>
          <cell r="AO1314">
            <v>288.04000000000002</v>
          </cell>
          <cell r="AP1314">
            <v>286.27</v>
          </cell>
          <cell r="AQ1314">
            <v>263.94</v>
          </cell>
          <cell r="AR1314">
            <v>244.23</v>
          </cell>
          <cell r="AS1314">
            <v>229.38</v>
          </cell>
          <cell r="AT1314">
            <v>267.04000000000002</v>
          </cell>
          <cell r="AU1314">
            <v>273.23</v>
          </cell>
          <cell r="AV1314">
            <v>281.38</v>
          </cell>
          <cell r="AW1314">
            <v>279.04000000000002</v>
          </cell>
          <cell r="AX1314">
            <v>300.19</v>
          </cell>
          <cell r="AY1314">
            <v>214.11</v>
          </cell>
          <cell r="BZ1314">
            <v>0</v>
          </cell>
          <cell r="CA1314">
            <v>0</v>
          </cell>
          <cell r="CB1314">
            <v>0</v>
          </cell>
          <cell r="CV1314">
            <v>3239.9100000000003</v>
          </cell>
          <cell r="CW1314">
            <v>313.06</v>
          </cell>
          <cell r="CX1314">
            <v>288.04000000000002</v>
          </cell>
          <cell r="CY1314">
            <v>286.27</v>
          </cell>
          <cell r="CZ1314">
            <v>263.94</v>
          </cell>
          <cell r="DA1314">
            <v>244.23</v>
          </cell>
          <cell r="DB1314">
            <v>229.38</v>
          </cell>
          <cell r="DC1314">
            <v>267.04000000000002</v>
          </cell>
          <cell r="DD1314">
            <v>273.23</v>
          </cell>
          <cell r="DE1314">
            <v>281.38</v>
          </cell>
          <cell r="DF1314">
            <v>279.04000000000002</v>
          </cell>
          <cell r="DG1314">
            <v>300.19</v>
          </cell>
          <cell r="DH1314">
            <v>214.11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</row>
        <row r="1315">
          <cell r="A1315" t="str">
            <v>sar 4</v>
          </cell>
          <cell r="B1315" t="str">
            <v>SAR-3047-AC</v>
          </cell>
          <cell r="K1315" t="str">
            <v>AC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BZ1315">
            <v>0</v>
          </cell>
          <cell r="CA1315">
            <v>0</v>
          </cell>
          <cell r="CB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</row>
        <row r="1316">
          <cell r="A1316" t="str">
            <v>sar 4</v>
          </cell>
          <cell r="B1316" t="str">
            <v>SAR-3047-AP</v>
          </cell>
          <cell r="K1316" t="str">
            <v>AP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BZ1316">
            <v>0</v>
          </cell>
          <cell r="CA1316">
            <v>0</v>
          </cell>
          <cell r="CB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</row>
        <row r="1317">
          <cell r="A1317" t="str">
            <v>sar 4</v>
          </cell>
          <cell r="B1317" t="str">
            <v>SAR-3047-APC</v>
          </cell>
          <cell r="K1317" t="str">
            <v>APC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6071.15</v>
          </cell>
          <cell r="AN1317">
            <v>-3035.57</v>
          </cell>
          <cell r="AO1317">
            <v>-3035.58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768.09</v>
          </cell>
          <cell r="BZ1317">
            <v>0</v>
          </cell>
          <cell r="CA1317">
            <v>0</v>
          </cell>
          <cell r="CB1317">
            <v>0</v>
          </cell>
          <cell r="CV1317">
            <v>-5303.0599999999995</v>
          </cell>
          <cell r="CW1317">
            <v>-3035.57</v>
          </cell>
          <cell r="CX1317">
            <v>-3035.58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768.09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</row>
        <row r="1318">
          <cell r="A1318" t="str">
            <v>sar 4</v>
          </cell>
          <cell r="B1318" t="str">
            <v>SAR-3047-CA</v>
          </cell>
          <cell r="K1318" t="str">
            <v>CA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27682.46</v>
          </cell>
          <cell r="AN1318">
            <v>-1237.54</v>
          </cell>
          <cell r="AO1318">
            <v>-15150.36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17755.939999999999</v>
          </cell>
          <cell r="BZ1318">
            <v>0</v>
          </cell>
          <cell r="CA1318">
            <v>0</v>
          </cell>
          <cell r="CB1318">
            <v>0</v>
          </cell>
          <cell r="CV1318">
            <v>1368.0399999999972</v>
          </cell>
          <cell r="CW1318">
            <v>-1237.54</v>
          </cell>
          <cell r="CX1318">
            <v>-15150.36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17755.939999999999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</row>
        <row r="1319">
          <cell r="A1319" t="str">
            <v>sar 4</v>
          </cell>
          <cell r="B1319" t="str">
            <v>SAR-3047-CH</v>
          </cell>
          <cell r="K1319" t="str">
            <v>CH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BZ1319">
            <v>0</v>
          </cell>
          <cell r="CA1319">
            <v>0</v>
          </cell>
          <cell r="CB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</row>
        <row r="1320">
          <cell r="A1320" t="str">
            <v>sar 4</v>
          </cell>
          <cell r="B1320" t="str">
            <v>SAR-3047-EV</v>
          </cell>
          <cell r="K1320" t="str">
            <v>EV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641.66999999999996</v>
          </cell>
          <cell r="AN1320">
            <v>-641.66999999999996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235.72</v>
          </cell>
          <cell r="BZ1320">
            <v>0</v>
          </cell>
          <cell r="CA1320">
            <v>0</v>
          </cell>
          <cell r="CB1320">
            <v>0</v>
          </cell>
          <cell r="CV1320">
            <v>-405.94999999999993</v>
          </cell>
          <cell r="CW1320">
            <v>-641.66999999999996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235.72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</row>
        <row r="1321">
          <cell r="A1321" t="str">
            <v>sar 4</v>
          </cell>
          <cell r="B1321" t="str">
            <v>SAR-3047-MA</v>
          </cell>
          <cell r="K1321" t="str">
            <v>MA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8070.98</v>
          </cell>
          <cell r="AN1321">
            <v>-1015.39</v>
          </cell>
          <cell r="AO1321">
            <v>-1015.38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3012.46</v>
          </cell>
          <cell r="BZ1321">
            <v>0</v>
          </cell>
          <cell r="CA1321">
            <v>0</v>
          </cell>
          <cell r="CB1321">
            <v>0</v>
          </cell>
          <cell r="CV1321">
            <v>981.69</v>
          </cell>
          <cell r="CW1321">
            <v>-1015.39</v>
          </cell>
          <cell r="CX1321">
            <v>-1015.38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3012.46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</row>
        <row r="1322">
          <cell r="A1322" t="str">
            <v>sar 4</v>
          </cell>
          <cell r="B1322" t="str">
            <v>SAR-3047-MD</v>
          </cell>
          <cell r="K1322" t="str">
            <v>MD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BZ1322">
            <v>0</v>
          </cell>
          <cell r="CA1322">
            <v>0</v>
          </cell>
          <cell r="CB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</row>
        <row r="1323">
          <cell r="A1323" t="str">
            <v>sar 4</v>
          </cell>
          <cell r="B1323" t="str">
            <v>SAR-3047-ME</v>
          </cell>
          <cell r="K1323" t="str">
            <v>ME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2594.66</v>
          </cell>
          <cell r="AN1323">
            <v>-226.41</v>
          </cell>
          <cell r="AO1323">
            <v>-226.42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2050.2600000000002</v>
          </cell>
          <cell r="BZ1323">
            <v>0</v>
          </cell>
          <cell r="CA1323">
            <v>0</v>
          </cell>
          <cell r="CB1323">
            <v>0</v>
          </cell>
          <cell r="CV1323">
            <v>1597.4300000000003</v>
          </cell>
          <cell r="CW1323">
            <v>-226.41</v>
          </cell>
          <cell r="CX1323">
            <v>-226.42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2050.2600000000002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</row>
        <row r="1324">
          <cell r="A1324" t="str">
            <v>sar 4</v>
          </cell>
          <cell r="B1324" t="str">
            <v>SAR-3047-MO</v>
          </cell>
          <cell r="K1324" t="str">
            <v>MO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3593.51</v>
          </cell>
          <cell r="AN1324">
            <v>-475.96</v>
          </cell>
          <cell r="AO1324">
            <v>-475.96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2349.87</v>
          </cell>
          <cell r="BZ1324">
            <v>0</v>
          </cell>
          <cell r="CA1324">
            <v>0</v>
          </cell>
          <cell r="CB1324">
            <v>0</v>
          </cell>
          <cell r="CV1324">
            <v>1397.9499999999998</v>
          </cell>
          <cell r="CW1324">
            <v>-475.96</v>
          </cell>
          <cell r="CX1324">
            <v>-475.96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2349.87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</row>
        <row r="1325">
          <cell r="A1325" t="str">
            <v>sar 4</v>
          </cell>
          <cell r="B1325" t="str">
            <v>SAR-3047-PC</v>
          </cell>
          <cell r="K1325" t="str">
            <v>PC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BZ1325">
            <v>0</v>
          </cell>
          <cell r="CA1325">
            <v>0</v>
          </cell>
          <cell r="CB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</row>
        <row r="1326">
          <cell r="A1326" t="str">
            <v>sar 4</v>
          </cell>
          <cell r="B1326" t="str">
            <v>SAR-3047-SC</v>
          </cell>
          <cell r="K1326" t="str">
            <v>SC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BZ1326">
            <v>0</v>
          </cell>
          <cell r="CA1326">
            <v>0</v>
          </cell>
          <cell r="CB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</row>
        <row r="1327">
          <cell r="A1327" t="str">
            <v>sar 4</v>
          </cell>
          <cell r="B1327" t="str">
            <v>SAR-3047-SO</v>
          </cell>
          <cell r="K1327" t="str">
            <v>SO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3896.54</v>
          </cell>
          <cell r="AN1327">
            <v>-1377.11</v>
          </cell>
          <cell r="AO1327">
            <v>-1377.12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3610.4</v>
          </cell>
          <cell r="BZ1327">
            <v>0</v>
          </cell>
          <cell r="CA1327">
            <v>0</v>
          </cell>
          <cell r="CB1327">
            <v>0</v>
          </cell>
          <cell r="CV1327">
            <v>856.17000000000053</v>
          </cell>
          <cell r="CW1327">
            <v>-1377.11</v>
          </cell>
          <cell r="CX1327">
            <v>-1377.12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3610.4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</row>
        <row r="1328">
          <cell r="A1328" t="str">
            <v>sar 4</v>
          </cell>
          <cell r="B1328" t="str">
            <v>SAR-3047-SP</v>
          </cell>
          <cell r="K1328" t="str">
            <v>SP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8250.26</v>
          </cell>
          <cell r="AN1328">
            <v>-1663.22</v>
          </cell>
          <cell r="AO1328">
            <v>-1663.22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4179.8999999999996</v>
          </cell>
          <cell r="BZ1328">
            <v>0</v>
          </cell>
          <cell r="CA1328">
            <v>0</v>
          </cell>
          <cell r="CB1328">
            <v>0</v>
          </cell>
          <cell r="CV1328">
            <v>853.45999999999958</v>
          </cell>
          <cell r="CW1328">
            <v>-1663.22</v>
          </cell>
          <cell r="CX1328">
            <v>-1663.22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4179.8999999999996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</row>
        <row r="1329">
          <cell r="A1329" t="str">
            <v>sar 4</v>
          </cell>
          <cell r="B1329" t="str">
            <v>SAR-3047-ST</v>
          </cell>
          <cell r="K1329" t="str">
            <v>ST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N1329">
            <v>-631.27</v>
          </cell>
          <cell r="AO1329">
            <v>-631.28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1581.81</v>
          </cell>
          <cell r="BZ1329">
            <v>0</v>
          </cell>
          <cell r="CA1329">
            <v>0</v>
          </cell>
          <cell r="CB1329">
            <v>0</v>
          </cell>
          <cell r="CV1329">
            <v>319.26</v>
          </cell>
          <cell r="CW1329">
            <v>-631.27</v>
          </cell>
          <cell r="CX1329">
            <v>-631.28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1581.81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</row>
        <row r="1330">
          <cell r="A1330" t="str">
            <v>sar 4</v>
          </cell>
          <cell r="B1330" t="str">
            <v>SAR-3047-SW</v>
          </cell>
          <cell r="K1330" t="str">
            <v>SW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BZ1330">
            <v>0</v>
          </cell>
          <cell r="CA1330">
            <v>0</v>
          </cell>
          <cell r="CB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</row>
        <row r="1331">
          <cell r="A1331" t="str">
            <v>sar 4</v>
          </cell>
          <cell r="B1331" t="str">
            <v>SAR-3047-TI</v>
          </cell>
          <cell r="K1331" t="str">
            <v>TI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10937.49</v>
          </cell>
          <cell r="AN1331">
            <v>-4056.58</v>
          </cell>
          <cell r="AO1331">
            <v>-4056.57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10000.709999999999</v>
          </cell>
          <cell r="BZ1331">
            <v>0</v>
          </cell>
          <cell r="CA1331">
            <v>0</v>
          </cell>
          <cell r="CB1331">
            <v>0</v>
          </cell>
          <cell r="CV1331">
            <v>1887.5599999999995</v>
          </cell>
          <cell r="CW1331">
            <v>-4056.58</v>
          </cell>
          <cell r="CX1331">
            <v>-4056.57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10000.709999999999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</row>
        <row r="1332">
          <cell r="A1332" t="str">
            <v>sar 4</v>
          </cell>
          <cell r="B1332" t="str">
            <v>SAR-3047-TM</v>
          </cell>
          <cell r="K1332" t="str">
            <v>TM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BZ1332">
            <v>0</v>
          </cell>
          <cell r="CA1332">
            <v>0</v>
          </cell>
          <cell r="CB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</row>
        <row r="1333">
          <cell r="A1333" t="str">
            <v>sar 4</v>
          </cell>
          <cell r="B1333" t="str">
            <v>SAR-3047-WR</v>
          </cell>
          <cell r="K1333" t="str">
            <v>WR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5462.45</v>
          </cell>
          <cell r="AN1333">
            <v>-2731.22</v>
          </cell>
          <cell r="AO1333">
            <v>-2731.22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3921.29</v>
          </cell>
          <cell r="BZ1333">
            <v>0</v>
          </cell>
          <cell r="CA1333">
            <v>0</v>
          </cell>
          <cell r="CB1333">
            <v>0</v>
          </cell>
          <cell r="CV1333">
            <v>-1541.1499999999996</v>
          </cell>
          <cell r="CW1333">
            <v>-2731.22</v>
          </cell>
          <cell r="CX1333">
            <v>-2731.22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3921.29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</row>
        <row r="1334">
          <cell r="A1334" t="str">
            <v>sar 4</v>
          </cell>
          <cell r="B1334" t="str">
            <v>SAR-304-HPC</v>
          </cell>
          <cell r="K1334" t="str">
            <v>HPC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BZ1334">
            <v>0</v>
          </cell>
          <cell r="CA1334">
            <v>0</v>
          </cell>
          <cell r="CB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</row>
        <row r="1335">
          <cell r="A1335" t="str">
            <v>sar 4</v>
          </cell>
          <cell r="B1335" t="str">
            <v>SAR-3051-APC</v>
          </cell>
          <cell r="K1335" t="str">
            <v>APC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BZ1335">
            <v>0</v>
          </cell>
          <cell r="CA1335">
            <v>0</v>
          </cell>
          <cell r="CB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</row>
        <row r="1336">
          <cell r="A1336" t="str">
            <v>sar 4</v>
          </cell>
          <cell r="B1336" t="str">
            <v>SAR-3052-SO</v>
          </cell>
          <cell r="K1336" t="str">
            <v>SO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9000</v>
          </cell>
          <cell r="AU1336">
            <v>9000</v>
          </cell>
          <cell r="AV1336">
            <v>9000</v>
          </cell>
          <cell r="AW1336">
            <v>7500</v>
          </cell>
          <cell r="AX1336">
            <v>7500</v>
          </cell>
          <cell r="AY1336">
            <v>0</v>
          </cell>
          <cell r="BZ1336">
            <v>0</v>
          </cell>
          <cell r="CA1336">
            <v>0</v>
          </cell>
          <cell r="CB1336">
            <v>0</v>
          </cell>
          <cell r="CV1336">
            <v>42000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9000</v>
          </cell>
          <cell r="DD1336">
            <v>9000</v>
          </cell>
          <cell r="DE1336">
            <v>9000</v>
          </cell>
          <cell r="DF1336">
            <v>7500</v>
          </cell>
          <cell r="DG1336">
            <v>7500</v>
          </cell>
          <cell r="DH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</row>
        <row r="1337">
          <cell r="A1337" t="str">
            <v>sar 4</v>
          </cell>
          <cell r="B1337" t="str">
            <v>SAR-305-HPC</v>
          </cell>
          <cell r="K1337" t="str">
            <v>HPC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BZ1337">
            <v>0</v>
          </cell>
          <cell r="CA1337">
            <v>0</v>
          </cell>
          <cell r="CB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</row>
        <row r="1338">
          <cell r="A1338" t="str">
            <v>sar 4</v>
          </cell>
          <cell r="B1338" t="str">
            <v>SAR-3060-EV</v>
          </cell>
          <cell r="K1338" t="str">
            <v>EV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10655.599999999999</v>
          </cell>
          <cell r="AX1338">
            <v>136396.67000000001</v>
          </cell>
          <cell r="AY1338">
            <v>80371.100000000006</v>
          </cell>
          <cell r="BZ1338">
            <v>0</v>
          </cell>
          <cell r="CA1338">
            <v>0</v>
          </cell>
          <cell r="CB1338">
            <v>0</v>
          </cell>
          <cell r="CV1338">
            <v>227423.37000000002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10655.599999999999</v>
          </cell>
          <cell r="DG1338">
            <v>136396.67000000001</v>
          </cell>
          <cell r="DH1338">
            <v>80371.100000000006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</row>
        <row r="1339">
          <cell r="A1339" t="str">
            <v>sar 4</v>
          </cell>
          <cell r="B1339" t="str">
            <v>SAR-306-HPC</v>
          </cell>
          <cell r="K1339" t="str">
            <v>HPC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BZ1339">
            <v>0</v>
          </cell>
          <cell r="CA1339">
            <v>0</v>
          </cell>
          <cell r="CB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</row>
        <row r="1340">
          <cell r="A1340" t="str">
            <v>sar 4</v>
          </cell>
          <cell r="B1340" t="str">
            <v>SAR-307-HPC</v>
          </cell>
          <cell r="K1340" t="str">
            <v>HPC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BZ1340">
            <v>0</v>
          </cell>
          <cell r="CA1340">
            <v>0</v>
          </cell>
          <cell r="CB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</row>
        <row r="1341">
          <cell r="A1341" t="str">
            <v>sar 4</v>
          </cell>
          <cell r="B1341" t="str">
            <v>SAR-308-HPC</v>
          </cell>
          <cell r="K1341" t="str">
            <v>HPC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BZ1341">
            <v>0</v>
          </cell>
          <cell r="CA1341">
            <v>0</v>
          </cell>
          <cell r="CB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</row>
        <row r="1342">
          <cell r="A1342" t="str">
            <v>sar 4</v>
          </cell>
          <cell r="B1342" t="str">
            <v>SAR-309-HPC</v>
          </cell>
          <cell r="K1342" t="str">
            <v>HPC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BZ1342">
            <v>0</v>
          </cell>
          <cell r="CA1342">
            <v>0</v>
          </cell>
          <cell r="CB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</row>
        <row r="1343">
          <cell r="A1343" t="str">
            <v>sar 4</v>
          </cell>
          <cell r="B1343" t="str">
            <v>SAR-3100-CA</v>
          </cell>
          <cell r="K1343" t="str">
            <v>CA</v>
          </cell>
          <cell r="AA1343">
            <v>12083</v>
          </cell>
          <cell r="AB1343">
            <v>12083</v>
          </cell>
          <cell r="AC1343">
            <v>12083</v>
          </cell>
          <cell r="AD1343">
            <v>12083</v>
          </cell>
          <cell r="AE1343">
            <v>12083</v>
          </cell>
          <cell r="AF1343">
            <v>14585</v>
          </cell>
          <cell r="AG1343">
            <v>12500</v>
          </cell>
          <cell r="AH1343">
            <v>12500</v>
          </cell>
          <cell r="AI1343">
            <v>12500</v>
          </cell>
          <cell r="AJ1343">
            <v>12500</v>
          </cell>
          <cell r="AK1343">
            <v>12500</v>
          </cell>
          <cell r="AL1343">
            <v>12500</v>
          </cell>
          <cell r="AN1343">
            <v>7500</v>
          </cell>
          <cell r="AO1343">
            <v>7500</v>
          </cell>
          <cell r="AP1343">
            <v>7500</v>
          </cell>
          <cell r="AQ1343">
            <v>7500</v>
          </cell>
          <cell r="AR1343">
            <v>7500</v>
          </cell>
          <cell r="AS1343">
            <v>7500</v>
          </cell>
          <cell r="AT1343">
            <v>7500</v>
          </cell>
          <cell r="AU1343">
            <v>7500</v>
          </cell>
          <cell r="AV1343">
            <v>7500</v>
          </cell>
          <cell r="AW1343">
            <v>7500</v>
          </cell>
          <cell r="AX1343">
            <v>7500</v>
          </cell>
          <cell r="AY1343">
            <v>0</v>
          </cell>
          <cell r="BZ1343">
            <v>0</v>
          </cell>
          <cell r="CA1343">
            <v>0</v>
          </cell>
          <cell r="CB1343">
            <v>0</v>
          </cell>
          <cell r="CV1343">
            <v>82500</v>
          </cell>
          <cell r="CW1343">
            <v>7500</v>
          </cell>
          <cell r="CX1343">
            <v>7500</v>
          </cell>
          <cell r="CY1343">
            <v>7500</v>
          </cell>
          <cell r="CZ1343">
            <v>7500</v>
          </cell>
          <cell r="DA1343">
            <v>7500</v>
          </cell>
          <cell r="DB1343">
            <v>7500</v>
          </cell>
          <cell r="DC1343">
            <v>7500</v>
          </cell>
          <cell r="DD1343">
            <v>7500</v>
          </cell>
          <cell r="DE1343">
            <v>7500</v>
          </cell>
          <cell r="DF1343">
            <v>7500</v>
          </cell>
          <cell r="DG1343">
            <v>7500</v>
          </cell>
          <cell r="DH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</row>
        <row r="1344">
          <cell r="A1344" t="str">
            <v>sar 4</v>
          </cell>
          <cell r="B1344" t="str">
            <v>SAR-3100-CS</v>
          </cell>
          <cell r="K1344" t="str">
            <v>CS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N1344">
            <v>-1.1368683772161603E-13</v>
          </cell>
          <cell r="AO1344">
            <v>-1.1368683772161603E-13</v>
          </cell>
          <cell r="AP1344">
            <v>-1.1368683772161603E-13</v>
          </cell>
          <cell r="AQ1344">
            <v>-1.1368683772161603E-13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BZ1344">
            <v>0</v>
          </cell>
          <cell r="CA1344">
            <v>0</v>
          </cell>
          <cell r="CB1344">
            <v>0</v>
          </cell>
          <cell r="CV1344">
            <v>-4.5474735088646412E-13</v>
          </cell>
          <cell r="CW1344">
            <v>-1.1368683772161603E-13</v>
          </cell>
          <cell r="CX1344">
            <v>-1.1368683772161603E-13</v>
          </cell>
          <cell r="CY1344">
            <v>-1.1368683772161603E-13</v>
          </cell>
          <cell r="CZ1344">
            <v>-1.1368683772161603E-13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  <cell r="EJ1344">
            <v>0</v>
          </cell>
          <cell r="EK1344">
            <v>0</v>
          </cell>
          <cell r="EL1344">
            <v>0</v>
          </cell>
          <cell r="EM1344">
            <v>0</v>
          </cell>
        </row>
        <row r="1345">
          <cell r="A1345" t="str">
            <v>sar 4</v>
          </cell>
          <cell r="B1345" t="str">
            <v>SAR-3100-ME</v>
          </cell>
          <cell r="K1345" t="str">
            <v>ME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N1345">
            <v>2500</v>
          </cell>
          <cell r="AO1345">
            <v>2500</v>
          </cell>
          <cell r="AP1345">
            <v>2500</v>
          </cell>
          <cell r="AQ1345">
            <v>2500</v>
          </cell>
          <cell r="AR1345">
            <v>2500</v>
          </cell>
          <cell r="AS1345">
            <v>2500</v>
          </cell>
          <cell r="AT1345">
            <v>2500</v>
          </cell>
          <cell r="AU1345">
            <v>2500</v>
          </cell>
          <cell r="AV1345">
            <v>2500</v>
          </cell>
          <cell r="AW1345">
            <v>2500</v>
          </cell>
          <cell r="AX1345">
            <v>2500</v>
          </cell>
          <cell r="AY1345">
            <v>1218.32</v>
          </cell>
          <cell r="BZ1345">
            <v>0</v>
          </cell>
          <cell r="CA1345">
            <v>0</v>
          </cell>
          <cell r="CB1345">
            <v>0</v>
          </cell>
          <cell r="CV1345">
            <v>28718.32</v>
          </cell>
          <cell r="CW1345">
            <v>2500</v>
          </cell>
          <cell r="CX1345">
            <v>2500</v>
          </cell>
          <cell r="CY1345">
            <v>2500</v>
          </cell>
          <cell r="CZ1345">
            <v>2500</v>
          </cell>
          <cell r="DA1345">
            <v>2500</v>
          </cell>
          <cell r="DB1345">
            <v>2500</v>
          </cell>
          <cell r="DC1345">
            <v>2500</v>
          </cell>
          <cell r="DD1345">
            <v>2500</v>
          </cell>
          <cell r="DE1345">
            <v>2500</v>
          </cell>
          <cell r="DF1345">
            <v>2500</v>
          </cell>
          <cell r="DG1345">
            <v>2500</v>
          </cell>
          <cell r="DH1345">
            <v>1218.32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  <cell r="EJ1345">
            <v>0</v>
          </cell>
          <cell r="EK1345">
            <v>0</v>
          </cell>
          <cell r="EL1345">
            <v>0</v>
          </cell>
          <cell r="EM1345">
            <v>0</v>
          </cell>
        </row>
        <row r="1346">
          <cell r="A1346" t="str">
            <v>sar 4</v>
          </cell>
          <cell r="B1346" t="str">
            <v>SAR-3100-SC</v>
          </cell>
          <cell r="K1346" t="str">
            <v>SC</v>
          </cell>
          <cell r="AA1346">
            <v>9725</v>
          </cell>
          <cell r="AB1346">
            <v>9725</v>
          </cell>
          <cell r="AC1346">
            <v>9725</v>
          </cell>
          <cell r="AD1346">
            <v>9725</v>
          </cell>
          <cell r="AE1346">
            <v>9725</v>
          </cell>
          <cell r="AF1346">
            <v>9725</v>
          </cell>
          <cell r="AG1346">
            <v>9725</v>
          </cell>
          <cell r="AH1346">
            <v>9725</v>
          </cell>
          <cell r="AI1346">
            <v>9725</v>
          </cell>
          <cell r="AJ1346">
            <v>9725</v>
          </cell>
          <cell r="AK1346">
            <v>9725</v>
          </cell>
          <cell r="AL1346">
            <v>9725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BZ1346">
            <v>0</v>
          </cell>
          <cell r="CA1346">
            <v>0</v>
          </cell>
          <cell r="CB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  <cell r="EJ1346">
            <v>0</v>
          </cell>
          <cell r="EK1346">
            <v>0</v>
          </cell>
          <cell r="EL1346">
            <v>0</v>
          </cell>
          <cell r="EM1346">
            <v>0</v>
          </cell>
        </row>
        <row r="1347">
          <cell r="A1347" t="str">
            <v>sar 4</v>
          </cell>
          <cell r="B1347" t="str">
            <v>SAR-3100-TI</v>
          </cell>
          <cell r="K1347" t="str">
            <v>TI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N1347">
            <v>916.67000000000007</v>
          </cell>
          <cell r="AO1347">
            <v>916.67000000000007</v>
          </cell>
          <cell r="AP1347">
            <v>916.67000000000007</v>
          </cell>
          <cell r="AQ1347">
            <v>916.67000000000007</v>
          </cell>
          <cell r="AR1347">
            <v>916.67</v>
          </cell>
          <cell r="AS1347">
            <v>916.67</v>
          </cell>
          <cell r="AT1347">
            <v>916.67</v>
          </cell>
          <cell r="AU1347">
            <v>916.67</v>
          </cell>
          <cell r="AV1347">
            <v>916.67</v>
          </cell>
          <cell r="AW1347">
            <v>916.67</v>
          </cell>
          <cell r="AX1347">
            <v>916.67</v>
          </cell>
          <cell r="AY1347">
            <v>0</v>
          </cell>
          <cell r="BZ1347">
            <v>0</v>
          </cell>
          <cell r="CA1347">
            <v>0</v>
          </cell>
          <cell r="CB1347">
            <v>0</v>
          </cell>
          <cell r="CV1347">
            <v>10083.370000000001</v>
          </cell>
          <cell r="CW1347">
            <v>916.67000000000007</v>
          </cell>
          <cell r="CX1347">
            <v>916.67000000000007</v>
          </cell>
          <cell r="CY1347">
            <v>916.67000000000007</v>
          </cell>
          <cell r="CZ1347">
            <v>916.67000000000007</v>
          </cell>
          <cell r="DA1347">
            <v>916.67</v>
          </cell>
          <cell r="DB1347">
            <v>916.67</v>
          </cell>
          <cell r="DC1347">
            <v>916.67</v>
          </cell>
          <cell r="DD1347">
            <v>916.67</v>
          </cell>
          <cell r="DE1347">
            <v>916.67</v>
          </cell>
          <cell r="DF1347">
            <v>916.67</v>
          </cell>
          <cell r="DG1347">
            <v>916.67</v>
          </cell>
          <cell r="DH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  <cell r="EJ1347">
            <v>0</v>
          </cell>
          <cell r="EK1347">
            <v>0</v>
          </cell>
          <cell r="EL1347">
            <v>0</v>
          </cell>
          <cell r="EM1347">
            <v>0</v>
          </cell>
        </row>
        <row r="1348">
          <cell r="A1348" t="str">
            <v>sar 4</v>
          </cell>
          <cell r="B1348" t="str">
            <v>SAR-3100-TM</v>
          </cell>
          <cell r="K1348" t="str">
            <v>TM</v>
          </cell>
          <cell r="AA1348">
            <v>30667</v>
          </cell>
          <cell r="AB1348">
            <v>30667</v>
          </cell>
          <cell r="AC1348">
            <v>30667</v>
          </cell>
          <cell r="AD1348">
            <v>30667</v>
          </cell>
          <cell r="AE1348">
            <v>30667</v>
          </cell>
          <cell r="AF1348">
            <v>19165</v>
          </cell>
          <cell r="AG1348">
            <v>11250</v>
          </cell>
          <cell r="AH1348">
            <v>26250</v>
          </cell>
          <cell r="AI1348">
            <v>20000</v>
          </cell>
          <cell r="AJ1348">
            <v>20000</v>
          </cell>
          <cell r="AK1348">
            <v>20000</v>
          </cell>
          <cell r="AL1348">
            <v>20000</v>
          </cell>
          <cell r="AN1348">
            <v>30638.42</v>
          </cell>
          <cell r="AO1348">
            <v>30638.42</v>
          </cell>
          <cell r="AP1348">
            <v>30638.42</v>
          </cell>
          <cell r="AQ1348">
            <v>30638.42</v>
          </cell>
          <cell r="AR1348">
            <v>30638.42</v>
          </cell>
          <cell r="AS1348">
            <v>30638.42</v>
          </cell>
          <cell r="AT1348">
            <v>30638.42</v>
          </cell>
          <cell r="AU1348">
            <v>30638.42</v>
          </cell>
          <cell r="AV1348">
            <v>30638.42</v>
          </cell>
          <cell r="AW1348">
            <v>30638.42</v>
          </cell>
          <cell r="AX1348">
            <v>30638.42</v>
          </cell>
          <cell r="AY1348">
            <v>0</v>
          </cell>
          <cell r="BZ1348">
            <v>0</v>
          </cell>
          <cell r="CA1348">
            <v>0</v>
          </cell>
          <cell r="CB1348">
            <v>0</v>
          </cell>
          <cell r="CV1348">
            <v>337022.61999999988</v>
          </cell>
          <cell r="CW1348">
            <v>30638.42</v>
          </cell>
          <cell r="CX1348">
            <v>30638.42</v>
          </cell>
          <cell r="CY1348">
            <v>30638.42</v>
          </cell>
          <cell r="CZ1348">
            <v>30638.42</v>
          </cell>
          <cell r="DA1348">
            <v>30638.42</v>
          </cell>
          <cell r="DB1348">
            <v>30638.42</v>
          </cell>
          <cell r="DC1348">
            <v>30638.42</v>
          </cell>
          <cell r="DD1348">
            <v>30638.42</v>
          </cell>
          <cell r="DE1348">
            <v>30638.42</v>
          </cell>
          <cell r="DF1348">
            <v>30638.42</v>
          </cell>
          <cell r="DG1348">
            <v>30638.42</v>
          </cell>
          <cell r="DH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  <cell r="EJ1348">
            <v>0</v>
          </cell>
          <cell r="EK1348">
            <v>0</v>
          </cell>
          <cell r="EL1348">
            <v>0</v>
          </cell>
          <cell r="EM1348">
            <v>0</v>
          </cell>
        </row>
        <row r="1349">
          <cell r="A1349" t="str">
            <v>sar 4</v>
          </cell>
          <cell r="B1349" t="str">
            <v>SAR-3100-WR</v>
          </cell>
          <cell r="K1349" t="str">
            <v>WR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17500</v>
          </cell>
          <cell r="AH1349">
            <v>2500</v>
          </cell>
          <cell r="AI1349">
            <v>2500</v>
          </cell>
          <cell r="AJ1349">
            <v>2500</v>
          </cell>
          <cell r="AK1349">
            <v>2500</v>
          </cell>
          <cell r="AL1349">
            <v>2500</v>
          </cell>
          <cell r="AN1349">
            <v>2251.83</v>
          </cell>
          <cell r="AO1349">
            <v>2251.83</v>
          </cell>
          <cell r="AP1349">
            <v>2251.83</v>
          </cell>
          <cell r="AQ1349">
            <v>2251.83</v>
          </cell>
          <cell r="AR1349">
            <v>2251.83</v>
          </cell>
          <cell r="AS1349">
            <v>2251.83</v>
          </cell>
          <cell r="AT1349">
            <v>2251.83</v>
          </cell>
          <cell r="AU1349">
            <v>2251.83</v>
          </cell>
          <cell r="AV1349">
            <v>2251.83</v>
          </cell>
          <cell r="AW1349">
            <v>2251.83</v>
          </cell>
          <cell r="AX1349">
            <v>2251.83</v>
          </cell>
          <cell r="AY1349">
            <v>0</v>
          </cell>
          <cell r="BZ1349">
            <v>0</v>
          </cell>
          <cell r="CA1349">
            <v>0</v>
          </cell>
          <cell r="CB1349">
            <v>0</v>
          </cell>
          <cell r="CV1349">
            <v>24770.130000000005</v>
          </cell>
          <cell r="CW1349">
            <v>2251.83</v>
          </cell>
          <cell r="CX1349">
            <v>2251.83</v>
          </cell>
          <cell r="CY1349">
            <v>2251.83</v>
          </cell>
          <cell r="CZ1349">
            <v>2251.83</v>
          </cell>
          <cell r="DA1349">
            <v>2251.83</v>
          </cell>
          <cell r="DB1349">
            <v>2251.83</v>
          </cell>
          <cell r="DC1349">
            <v>2251.83</v>
          </cell>
          <cell r="DD1349">
            <v>2251.83</v>
          </cell>
          <cell r="DE1349">
            <v>2251.83</v>
          </cell>
          <cell r="DF1349">
            <v>2251.83</v>
          </cell>
          <cell r="DG1349">
            <v>2251.83</v>
          </cell>
          <cell r="DH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  <cell r="EJ1349">
            <v>0</v>
          </cell>
          <cell r="EK1349">
            <v>0</v>
          </cell>
          <cell r="EL1349">
            <v>0</v>
          </cell>
          <cell r="EM1349">
            <v>0</v>
          </cell>
        </row>
        <row r="1350">
          <cell r="A1350" t="str">
            <v>sar 4</v>
          </cell>
          <cell r="B1350" t="str">
            <v>SAR-310-HPC</v>
          </cell>
          <cell r="K1350" t="str">
            <v>HPC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BZ1350">
            <v>0</v>
          </cell>
          <cell r="CA1350">
            <v>0</v>
          </cell>
          <cell r="CB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  <cell r="EJ1350">
            <v>0</v>
          </cell>
          <cell r="EK1350">
            <v>0</v>
          </cell>
          <cell r="EL1350">
            <v>0</v>
          </cell>
          <cell r="EM1350">
            <v>0</v>
          </cell>
        </row>
        <row r="1351">
          <cell r="A1351" t="str">
            <v>sar 4</v>
          </cell>
          <cell r="B1351" t="str">
            <v>SAR-311-HPC</v>
          </cell>
          <cell r="K1351" t="str">
            <v>HPC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BZ1351">
            <v>0</v>
          </cell>
          <cell r="CA1351">
            <v>0</v>
          </cell>
          <cell r="CB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EB1351">
            <v>0</v>
          </cell>
          <cell r="EC1351">
            <v>0</v>
          </cell>
          <cell r="ED1351">
            <v>0</v>
          </cell>
          <cell r="EE1351">
            <v>0</v>
          </cell>
          <cell r="EF1351">
            <v>0</v>
          </cell>
          <cell r="EG1351">
            <v>0</v>
          </cell>
          <cell r="EH1351">
            <v>0</v>
          </cell>
          <cell r="EI1351">
            <v>0</v>
          </cell>
          <cell r="EJ1351">
            <v>0</v>
          </cell>
          <cell r="EK1351">
            <v>0</v>
          </cell>
          <cell r="EL1351">
            <v>0</v>
          </cell>
          <cell r="EM1351">
            <v>0</v>
          </cell>
        </row>
        <row r="1352">
          <cell r="A1352" t="str">
            <v>sar 4</v>
          </cell>
          <cell r="B1352" t="str">
            <v>SAR-312-HPC</v>
          </cell>
          <cell r="K1352" t="str">
            <v>HPC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BZ1352">
            <v>0</v>
          </cell>
          <cell r="CA1352">
            <v>0</v>
          </cell>
          <cell r="CB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  <cell r="EJ1352">
            <v>0</v>
          </cell>
          <cell r="EK1352">
            <v>0</v>
          </cell>
          <cell r="EL1352">
            <v>0</v>
          </cell>
          <cell r="EM1352">
            <v>0</v>
          </cell>
        </row>
        <row r="1353">
          <cell r="A1353" t="str">
            <v>sar 4</v>
          </cell>
          <cell r="B1353" t="str">
            <v>SAR-313-HPC</v>
          </cell>
          <cell r="K1353" t="str">
            <v>HPC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BZ1353">
            <v>0</v>
          </cell>
          <cell r="CA1353">
            <v>0</v>
          </cell>
          <cell r="CB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  <cell r="EJ1353">
            <v>0</v>
          </cell>
          <cell r="EK1353">
            <v>0</v>
          </cell>
          <cell r="EL1353">
            <v>0</v>
          </cell>
          <cell r="EM1353">
            <v>0</v>
          </cell>
        </row>
        <row r="1354">
          <cell r="A1354" t="str">
            <v>sar 4</v>
          </cell>
          <cell r="B1354" t="str">
            <v>SAR-314-HPC</v>
          </cell>
          <cell r="K1354" t="str">
            <v>HPC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BZ1354">
            <v>0</v>
          </cell>
          <cell r="CA1354">
            <v>0</v>
          </cell>
          <cell r="CB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  <cell r="EJ1354">
            <v>0</v>
          </cell>
          <cell r="EK1354">
            <v>0</v>
          </cell>
          <cell r="EL1354">
            <v>0</v>
          </cell>
          <cell r="EM1354">
            <v>0</v>
          </cell>
        </row>
        <row r="1355">
          <cell r="A1355" t="str">
            <v>sar 4</v>
          </cell>
          <cell r="B1355" t="str">
            <v>SAR-315-HPC</v>
          </cell>
          <cell r="K1355" t="str">
            <v>HPC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BZ1355">
            <v>0</v>
          </cell>
          <cell r="CA1355">
            <v>0</v>
          </cell>
          <cell r="CB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EB1355">
            <v>0</v>
          </cell>
          <cell r="EC1355">
            <v>0</v>
          </cell>
          <cell r="ED1355">
            <v>0</v>
          </cell>
          <cell r="EE1355">
            <v>0</v>
          </cell>
          <cell r="EF1355">
            <v>0</v>
          </cell>
          <cell r="EG1355">
            <v>0</v>
          </cell>
          <cell r="EH1355">
            <v>0</v>
          </cell>
          <cell r="EI1355">
            <v>0</v>
          </cell>
          <cell r="EJ1355">
            <v>0</v>
          </cell>
          <cell r="EK1355">
            <v>0</v>
          </cell>
          <cell r="EL1355">
            <v>0</v>
          </cell>
          <cell r="EM1355">
            <v>0</v>
          </cell>
        </row>
        <row r="1356">
          <cell r="A1356" t="str">
            <v>sar 4</v>
          </cell>
          <cell r="B1356" t="str">
            <v>SAR-316-HPC</v>
          </cell>
          <cell r="K1356" t="str">
            <v>HPC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BZ1356">
            <v>0</v>
          </cell>
          <cell r="CA1356">
            <v>0</v>
          </cell>
          <cell r="CB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EB1356">
            <v>0</v>
          </cell>
          <cell r="EC1356">
            <v>0</v>
          </cell>
          <cell r="ED1356">
            <v>0</v>
          </cell>
          <cell r="EE1356">
            <v>0</v>
          </cell>
          <cell r="EF1356">
            <v>0</v>
          </cell>
          <cell r="EG1356">
            <v>0</v>
          </cell>
          <cell r="EH1356">
            <v>0</v>
          </cell>
          <cell r="EI1356">
            <v>0</v>
          </cell>
          <cell r="EJ1356">
            <v>0</v>
          </cell>
          <cell r="EK1356">
            <v>0</v>
          </cell>
          <cell r="EL1356">
            <v>0</v>
          </cell>
          <cell r="EM1356">
            <v>0</v>
          </cell>
        </row>
        <row r="1357">
          <cell r="A1357" t="str">
            <v>sar 4</v>
          </cell>
          <cell r="B1357" t="str">
            <v>SAR-4010-AC</v>
          </cell>
          <cell r="K1357" t="str">
            <v>AC</v>
          </cell>
          <cell r="AA1357">
            <v>4817.25</v>
          </cell>
          <cell r="AB1357">
            <v>3568</v>
          </cell>
          <cell r="AC1357">
            <v>140.46</v>
          </cell>
          <cell r="AD1357">
            <v>867.22</v>
          </cell>
          <cell r="AE1357">
            <v>4863.1400000000003</v>
          </cell>
          <cell r="AF1357">
            <v>1519.5</v>
          </cell>
          <cell r="AG1357">
            <v>1094.57</v>
          </cell>
          <cell r="AH1357">
            <v>610.54</v>
          </cell>
          <cell r="AI1357">
            <v>131.75</v>
          </cell>
          <cell r="AJ1357">
            <v>0</v>
          </cell>
          <cell r="AK1357">
            <v>0</v>
          </cell>
          <cell r="AL1357">
            <v>4000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808.89</v>
          </cell>
          <cell r="AS1357">
            <v>0</v>
          </cell>
          <cell r="AT1357">
            <v>0</v>
          </cell>
          <cell r="AU1357">
            <v>0</v>
          </cell>
          <cell r="AV1357">
            <v>261</v>
          </cell>
          <cell r="AW1357">
            <v>582</v>
          </cell>
          <cell r="AX1357">
            <v>467.4</v>
          </cell>
          <cell r="AY1357">
            <v>0</v>
          </cell>
          <cell r="BZ1357">
            <v>0</v>
          </cell>
          <cell r="CA1357">
            <v>0</v>
          </cell>
          <cell r="CB1357">
            <v>0</v>
          </cell>
          <cell r="CV1357">
            <v>2119.29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808.89</v>
          </cell>
          <cell r="DB1357">
            <v>0</v>
          </cell>
          <cell r="DC1357">
            <v>0</v>
          </cell>
          <cell r="DD1357">
            <v>0</v>
          </cell>
          <cell r="DE1357">
            <v>261</v>
          </cell>
          <cell r="DF1357">
            <v>582</v>
          </cell>
          <cell r="DG1357">
            <v>467.4</v>
          </cell>
          <cell r="DH1357">
            <v>0</v>
          </cell>
          <cell r="EB1357">
            <v>0</v>
          </cell>
          <cell r="EC1357">
            <v>0</v>
          </cell>
          <cell r="ED1357">
            <v>0</v>
          </cell>
          <cell r="EE1357">
            <v>0</v>
          </cell>
          <cell r="EF1357">
            <v>0</v>
          </cell>
          <cell r="EG1357">
            <v>0</v>
          </cell>
          <cell r="EH1357">
            <v>0</v>
          </cell>
          <cell r="EI1357">
            <v>0</v>
          </cell>
          <cell r="EJ1357">
            <v>0</v>
          </cell>
          <cell r="EK1357">
            <v>0</v>
          </cell>
          <cell r="EL1357">
            <v>0</v>
          </cell>
          <cell r="EM1357">
            <v>0</v>
          </cell>
        </row>
        <row r="1358">
          <cell r="A1358" t="str">
            <v>sar 4</v>
          </cell>
          <cell r="B1358" t="str">
            <v>SAR-4011-AC</v>
          </cell>
          <cell r="K1358" t="str">
            <v>AC</v>
          </cell>
          <cell r="AA1358">
            <v>1392.69</v>
          </cell>
          <cell r="AB1358">
            <v>0</v>
          </cell>
          <cell r="AC1358">
            <v>22.5</v>
          </cell>
          <cell r="AD1358">
            <v>162.5</v>
          </cell>
          <cell r="AE1358">
            <v>0</v>
          </cell>
          <cell r="AF1358">
            <v>4625</v>
          </cell>
          <cell r="AG1358">
            <v>0</v>
          </cell>
          <cell r="AH1358">
            <v>242.05</v>
          </cell>
          <cell r="AI1358">
            <v>4171</v>
          </cell>
          <cell r="AJ1358">
            <v>0</v>
          </cell>
          <cell r="AK1358">
            <v>0</v>
          </cell>
          <cell r="AL1358">
            <v>20</v>
          </cell>
          <cell r="AN1358">
            <v>0</v>
          </cell>
          <cell r="AO1358">
            <v>2371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2000</v>
          </cell>
          <cell r="AX1358">
            <v>0</v>
          </cell>
          <cell r="AY1358">
            <v>1000</v>
          </cell>
          <cell r="BZ1358">
            <v>0</v>
          </cell>
          <cell r="CA1358">
            <v>0</v>
          </cell>
          <cell r="CB1358">
            <v>0</v>
          </cell>
          <cell r="CV1358">
            <v>5371</v>
          </cell>
          <cell r="CW1358">
            <v>0</v>
          </cell>
          <cell r="CX1358">
            <v>2371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2000</v>
          </cell>
          <cell r="DG1358">
            <v>0</v>
          </cell>
          <cell r="DH1358">
            <v>1000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  <cell r="EJ1358">
            <v>0</v>
          </cell>
          <cell r="EK1358">
            <v>0</v>
          </cell>
          <cell r="EL1358">
            <v>0</v>
          </cell>
          <cell r="EM1358">
            <v>0</v>
          </cell>
        </row>
        <row r="1359">
          <cell r="A1359" t="str">
            <v>sar 4</v>
          </cell>
          <cell r="B1359" t="str">
            <v>SAR-4012-AC</v>
          </cell>
          <cell r="K1359" t="str">
            <v>AC</v>
          </cell>
          <cell r="AA1359">
            <v>0</v>
          </cell>
          <cell r="AB1359">
            <v>0</v>
          </cell>
          <cell r="AC1359">
            <v>52.72</v>
          </cell>
          <cell r="AD1359">
            <v>0</v>
          </cell>
          <cell r="AE1359">
            <v>745</v>
          </cell>
          <cell r="AF1359">
            <v>395</v>
          </cell>
          <cell r="AG1359">
            <v>0</v>
          </cell>
          <cell r="AH1359">
            <v>0</v>
          </cell>
          <cell r="AI1359">
            <v>450</v>
          </cell>
          <cell r="AJ1359">
            <v>0</v>
          </cell>
          <cell r="AK1359">
            <v>0</v>
          </cell>
          <cell r="AL1359">
            <v>-180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298</v>
          </cell>
          <cell r="AT1359">
            <v>250</v>
          </cell>
          <cell r="AU1359">
            <v>0</v>
          </cell>
          <cell r="AV1359">
            <v>780</v>
          </cell>
          <cell r="AW1359">
            <v>0</v>
          </cell>
          <cell r="AX1359">
            <v>0</v>
          </cell>
          <cell r="AY1359">
            <v>0</v>
          </cell>
          <cell r="BZ1359">
            <v>0</v>
          </cell>
          <cell r="CA1359">
            <v>0</v>
          </cell>
          <cell r="CB1359">
            <v>0</v>
          </cell>
          <cell r="CV1359">
            <v>1328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298</v>
          </cell>
          <cell r="DC1359">
            <v>250</v>
          </cell>
          <cell r="DD1359">
            <v>0</v>
          </cell>
          <cell r="DE1359">
            <v>780</v>
          </cell>
          <cell r="DF1359">
            <v>0</v>
          </cell>
          <cell r="DG1359">
            <v>0</v>
          </cell>
          <cell r="DH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  <cell r="EJ1359">
            <v>0</v>
          </cell>
          <cell r="EK1359">
            <v>0</v>
          </cell>
          <cell r="EL1359">
            <v>0</v>
          </cell>
          <cell r="EM1359">
            <v>0</v>
          </cell>
        </row>
        <row r="1360">
          <cell r="A1360" t="str">
            <v>sar 4</v>
          </cell>
          <cell r="B1360" t="str">
            <v>SAR-4012-WR</v>
          </cell>
          <cell r="K1360" t="str">
            <v>WR</v>
          </cell>
          <cell r="AA1360">
            <v>0</v>
          </cell>
          <cell r="AB1360">
            <v>0</v>
          </cell>
          <cell r="AC1360">
            <v>0</v>
          </cell>
          <cell r="AD1360">
            <v>2548.4</v>
          </cell>
          <cell r="AE1360">
            <v>12300.37</v>
          </cell>
          <cell r="AF1360">
            <v>2816.29</v>
          </cell>
          <cell r="AG1360">
            <v>5149.3999999999996</v>
          </cell>
          <cell r="AH1360">
            <v>7951.9</v>
          </cell>
          <cell r="AI1360">
            <v>3057.16</v>
          </cell>
          <cell r="AJ1360">
            <v>-3057.16</v>
          </cell>
          <cell r="AK1360">
            <v>0</v>
          </cell>
          <cell r="AL1360">
            <v>2016.5</v>
          </cell>
          <cell r="AN1360">
            <v>27.3</v>
          </cell>
          <cell r="AO1360">
            <v>27.3</v>
          </cell>
          <cell r="AP1360">
            <v>27.3</v>
          </cell>
          <cell r="AQ1360">
            <v>1378.86</v>
          </cell>
          <cell r="AR1360">
            <v>9227.2999999999993</v>
          </cell>
          <cell r="AS1360">
            <v>727.7</v>
          </cell>
          <cell r="AT1360">
            <v>2386.5300000000002</v>
          </cell>
          <cell r="AU1360">
            <v>3635</v>
          </cell>
          <cell r="AV1360">
            <v>832.36</v>
          </cell>
          <cell r="AW1360">
            <v>78.69</v>
          </cell>
          <cell r="AX1360">
            <v>1273.0899999999999</v>
          </cell>
          <cell r="AY1360">
            <v>2375</v>
          </cell>
          <cell r="BZ1360">
            <v>0</v>
          </cell>
          <cell r="CA1360">
            <v>0</v>
          </cell>
          <cell r="CB1360">
            <v>0</v>
          </cell>
          <cell r="CV1360">
            <v>21996.43</v>
          </cell>
          <cell r="CW1360">
            <v>27.3</v>
          </cell>
          <cell r="CX1360">
            <v>27.3</v>
          </cell>
          <cell r="CY1360">
            <v>27.3</v>
          </cell>
          <cell r="CZ1360">
            <v>1378.86</v>
          </cell>
          <cell r="DA1360">
            <v>9227.2999999999993</v>
          </cell>
          <cell r="DB1360">
            <v>727.7</v>
          </cell>
          <cell r="DC1360">
            <v>2386.5300000000002</v>
          </cell>
          <cell r="DD1360">
            <v>3635</v>
          </cell>
          <cell r="DE1360">
            <v>832.36</v>
          </cell>
          <cell r="DF1360">
            <v>78.69</v>
          </cell>
          <cell r="DG1360">
            <v>1273.0899999999999</v>
          </cell>
          <cell r="DH1360">
            <v>2375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  <cell r="EJ1360">
            <v>0</v>
          </cell>
          <cell r="EK1360">
            <v>0</v>
          </cell>
          <cell r="EL1360">
            <v>0</v>
          </cell>
          <cell r="EM1360">
            <v>0</v>
          </cell>
        </row>
        <row r="1361">
          <cell r="A1361" t="str">
            <v>sar 4</v>
          </cell>
          <cell r="B1361" t="str">
            <v>SAR-4013-AC</v>
          </cell>
          <cell r="K1361" t="str">
            <v>AC</v>
          </cell>
          <cell r="AA1361">
            <v>0</v>
          </cell>
          <cell r="AB1361">
            <v>0</v>
          </cell>
          <cell r="AC1361">
            <v>3012</v>
          </cell>
          <cell r="AD1361">
            <v>2500</v>
          </cell>
          <cell r="AE1361">
            <v>3197.39</v>
          </cell>
          <cell r="AF1361">
            <v>12500</v>
          </cell>
          <cell r="AG1361">
            <v>4700.33</v>
          </cell>
          <cell r="AH1361">
            <v>1542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2441.83</v>
          </cell>
          <cell r="AR1361">
            <v>3524</v>
          </cell>
          <cell r="AS1361">
            <v>0</v>
          </cell>
          <cell r="AT1361">
            <v>5000</v>
          </cell>
          <cell r="AU1361">
            <v>2758.98</v>
          </cell>
          <cell r="AV1361">
            <v>1024</v>
          </cell>
          <cell r="AW1361">
            <v>0</v>
          </cell>
          <cell r="AX1361">
            <v>0</v>
          </cell>
          <cell r="AY1361">
            <v>0</v>
          </cell>
          <cell r="BZ1361">
            <v>0</v>
          </cell>
          <cell r="CA1361">
            <v>0</v>
          </cell>
          <cell r="CB1361">
            <v>0</v>
          </cell>
          <cell r="CV1361">
            <v>14748.81</v>
          </cell>
          <cell r="CW1361">
            <v>0</v>
          </cell>
          <cell r="CX1361">
            <v>0</v>
          </cell>
          <cell r="CY1361">
            <v>0</v>
          </cell>
          <cell r="CZ1361">
            <v>2441.83</v>
          </cell>
          <cell r="DA1361">
            <v>3524</v>
          </cell>
          <cell r="DB1361">
            <v>0</v>
          </cell>
          <cell r="DC1361">
            <v>5000</v>
          </cell>
          <cell r="DD1361">
            <v>2758.98</v>
          </cell>
          <cell r="DE1361">
            <v>1024</v>
          </cell>
          <cell r="DF1361">
            <v>0</v>
          </cell>
          <cell r="DG1361">
            <v>0</v>
          </cell>
          <cell r="DH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  <cell r="EJ1361">
            <v>0</v>
          </cell>
          <cell r="EK1361">
            <v>0</v>
          </cell>
          <cell r="EL1361">
            <v>0</v>
          </cell>
          <cell r="EM1361">
            <v>0</v>
          </cell>
        </row>
        <row r="1362">
          <cell r="A1362" t="str">
            <v>sar 4</v>
          </cell>
          <cell r="B1362" t="str">
            <v>SAR-4013-AP</v>
          </cell>
          <cell r="K1362" t="str">
            <v>AP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BZ1362">
            <v>0</v>
          </cell>
          <cell r="CA1362">
            <v>0</v>
          </cell>
          <cell r="CB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  <cell r="EJ1362">
            <v>0</v>
          </cell>
          <cell r="EK1362">
            <v>0</v>
          </cell>
          <cell r="EL1362">
            <v>0</v>
          </cell>
          <cell r="EM1362">
            <v>0</v>
          </cell>
        </row>
        <row r="1363">
          <cell r="A1363" t="str">
            <v>sar 4</v>
          </cell>
          <cell r="B1363" t="str">
            <v>SAR-4013-PC</v>
          </cell>
          <cell r="K1363" t="str">
            <v>PC</v>
          </cell>
          <cell r="AA1363">
            <v>1710</v>
          </cell>
          <cell r="AB1363">
            <v>1710</v>
          </cell>
          <cell r="AC1363">
            <v>1710</v>
          </cell>
          <cell r="AD1363">
            <v>3210</v>
          </cell>
          <cell r="AE1363">
            <v>1710</v>
          </cell>
          <cell r="AF1363">
            <v>0</v>
          </cell>
          <cell r="AG1363">
            <v>3500</v>
          </cell>
          <cell r="AH1363">
            <v>17010</v>
          </cell>
          <cell r="AI1363">
            <v>0</v>
          </cell>
          <cell r="AJ1363">
            <v>0</v>
          </cell>
          <cell r="AK1363">
            <v>1541</v>
          </cell>
          <cell r="AL1363">
            <v>-4175</v>
          </cell>
          <cell r="AN1363">
            <v>0</v>
          </cell>
          <cell r="AO1363">
            <v>2916.67</v>
          </cell>
          <cell r="AP1363">
            <v>0</v>
          </cell>
          <cell r="AQ1363">
            <v>0</v>
          </cell>
          <cell r="AR1363">
            <v>1452</v>
          </cell>
          <cell r="AS1363">
            <v>0</v>
          </cell>
          <cell r="AT1363">
            <v>0</v>
          </cell>
          <cell r="AU1363">
            <v>0</v>
          </cell>
          <cell r="AV1363">
            <v>1548</v>
          </cell>
          <cell r="AW1363">
            <v>0</v>
          </cell>
          <cell r="AX1363">
            <v>19833.330000000002</v>
          </cell>
          <cell r="AY1363">
            <v>0</v>
          </cell>
          <cell r="BZ1363">
            <v>0</v>
          </cell>
          <cell r="CA1363">
            <v>0</v>
          </cell>
          <cell r="CB1363">
            <v>0</v>
          </cell>
          <cell r="CV1363">
            <v>25750</v>
          </cell>
          <cell r="CW1363">
            <v>0</v>
          </cell>
          <cell r="CX1363">
            <v>2916.67</v>
          </cell>
          <cell r="CY1363">
            <v>0</v>
          </cell>
          <cell r="CZ1363">
            <v>0</v>
          </cell>
          <cell r="DA1363">
            <v>1452</v>
          </cell>
          <cell r="DB1363">
            <v>0</v>
          </cell>
          <cell r="DC1363">
            <v>0</v>
          </cell>
          <cell r="DD1363">
            <v>0</v>
          </cell>
          <cell r="DE1363">
            <v>1548</v>
          </cell>
          <cell r="DF1363">
            <v>0</v>
          </cell>
          <cell r="DG1363">
            <v>19833.330000000002</v>
          </cell>
          <cell r="DH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  <cell r="EJ1363">
            <v>0</v>
          </cell>
          <cell r="EK1363">
            <v>0</v>
          </cell>
          <cell r="EL1363">
            <v>0</v>
          </cell>
          <cell r="EM1363">
            <v>0</v>
          </cell>
        </row>
        <row r="1364">
          <cell r="A1364" t="str">
            <v>sar 4</v>
          </cell>
          <cell r="B1364" t="str">
            <v>SAR-4014-AC</v>
          </cell>
          <cell r="K1364" t="str">
            <v>AC</v>
          </cell>
          <cell r="AA1364">
            <v>1415.88</v>
          </cell>
          <cell r="AB1364">
            <v>1664.18</v>
          </cell>
          <cell r="AC1364">
            <v>2399.33</v>
          </cell>
          <cell r="AD1364">
            <v>711.14</v>
          </cell>
          <cell r="AE1364">
            <v>0</v>
          </cell>
          <cell r="AF1364">
            <v>81.99</v>
          </cell>
          <cell r="AG1364">
            <v>26.38</v>
          </cell>
          <cell r="AH1364">
            <v>0</v>
          </cell>
          <cell r="AI1364">
            <v>59.5</v>
          </cell>
          <cell r="AJ1364">
            <v>0</v>
          </cell>
          <cell r="AK1364">
            <v>0</v>
          </cell>
          <cell r="AL1364">
            <v>0</v>
          </cell>
          <cell r="AN1364">
            <v>0</v>
          </cell>
          <cell r="AO1364">
            <v>0</v>
          </cell>
          <cell r="AP1364">
            <v>113.23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324.83</v>
          </cell>
          <cell r="AX1364">
            <v>26.98</v>
          </cell>
          <cell r="AY1364">
            <v>0</v>
          </cell>
          <cell r="BZ1364">
            <v>0</v>
          </cell>
          <cell r="CA1364">
            <v>0</v>
          </cell>
          <cell r="CB1364">
            <v>0</v>
          </cell>
          <cell r="CV1364">
            <v>465.04</v>
          </cell>
          <cell r="CW1364">
            <v>0</v>
          </cell>
          <cell r="CX1364">
            <v>0</v>
          </cell>
          <cell r="CY1364">
            <v>113.23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324.83</v>
          </cell>
          <cell r="DG1364">
            <v>26.98</v>
          </cell>
          <cell r="DH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  <cell r="EJ1364">
            <v>0</v>
          </cell>
          <cell r="EK1364">
            <v>0</v>
          </cell>
          <cell r="EL1364">
            <v>0</v>
          </cell>
          <cell r="EM1364">
            <v>0</v>
          </cell>
        </row>
        <row r="1365">
          <cell r="A1365" t="str">
            <v>sar 4</v>
          </cell>
          <cell r="B1365" t="str">
            <v>SAR-4014-APC</v>
          </cell>
          <cell r="K1365" t="str">
            <v>APC</v>
          </cell>
          <cell r="AA1365">
            <v>3133.5</v>
          </cell>
          <cell r="AB1365">
            <v>144.41</v>
          </cell>
          <cell r="AC1365">
            <v>3212.92</v>
          </cell>
          <cell r="AD1365">
            <v>80</v>
          </cell>
          <cell r="AE1365">
            <v>565.15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-259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BZ1365">
            <v>0</v>
          </cell>
          <cell r="CA1365">
            <v>0</v>
          </cell>
          <cell r="CB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  <cell r="EJ1365">
            <v>0</v>
          </cell>
          <cell r="EK1365">
            <v>0</v>
          </cell>
          <cell r="EL1365">
            <v>0</v>
          </cell>
          <cell r="EM1365">
            <v>0</v>
          </cell>
        </row>
        <row r="1366">
          <cell r="A1366" t="str">
            <v>sar 4</v>
          </cell>
          <cell r="B1366" t="str">
            <v>SAR-4014-WR</v>
          </cell>
          <cell r="K1366" t="str">
            <v>WR</v>
          </cell>
          <cell r="AA1366">
            <v>0</v>
          </cell>
          <cell r="AB1366">
            <v>0</v>
          </cell>
          <cell r="AC1366">
            <v>0</v>
          </cell>
          <cell r="AD1366">
            <v>1717.5</v>
          </cell>
          <cell r="AE1366">
            <v>0</v>
          </cell>
          <cell r="AF1366">
            <v>0</v>
          </cell>
          <cell r="AG1366">
            <v>0</v>
          </cell>
          <cell r="AH1366">
            <v>65.7</v>
          </cell>
          <cell r="AI1366">
            <v>0</v>
          </cell>
          <cell r="AJ1366">
            <v>315</v>
          </cell>
          <cell r="AK1366">
            <v>0</v>
          </cell>
          <cell r="AL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809.01</v>
          </cell>
          <cell r="AR1366">
            <v>0</v>
          </cell>
          <cell r="AS1366">
            <v>232.42</v>
          </cell>
          <cell r="AT1366">
            <v>842.9</v>
          </cell>
          <cell r="AU1366">
            <v>533.16</v>
          </cell>
          <cell r="AV1366">
            <v>450.47</v>
          </cell>
          <cell r="AW1366">
            <v>87.22</v>
          </cell>
          <cell r="AX1366">
            <v>146.4</v>
          </cell>
          <cell r="AY1366">
            <v>0</v>
          </cell>
          <cell r="BZ1366">
            <v>0</v>
          </cell>
          <cell r="CA1366">
            <v>0</v>
          </cell>
          <cell r="CB1366">
            <v>0</v>
          </cell>
          <cell r="CV1366">
            <v>3101.58</v>
          </cell>
          <cell r="CW1366">
            <v>0</v>
          </cell>
          <cell r="CX1366">
            <v>0</v>
          </cell>
          <cell r="CY1366">
            <v>0</v>
          </cell>
          <cell r="CZ1366">
            <v>809.01</v>
          </cell>
          <cell r="DA1366">
            <v>0</v>
          </cell>
          <cell r="DB1366">
            <v>232.42</v>
          </cell>
          <cell r="DC1366">
            <v>842.9</v>
          </cell>
          <cell r="DD1366">
            <v>533.16</v>
          </cell>
          <cell r="DE1366">
            <v>450.47</v>
          </cell>
          <cell r="DF1366">
            <v>87.22</v>
          </cell>
          <cell r="DG1366">
            <v>146.4</v>
          </cell>
          <cell r="DH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  <cell r="EJ1366">
            <v>0</v>
          </cell>
          <cell r="EK1366">
            <v>0</v>
          </cell>
          <cell r="EL1366">
            <v>0</v>
          </cell>
          <cell r="EM1366">
            <v>0</v>
          </cell>
        </row>
        <row r="1367">
          <cell r="A1367" t="str">
            <v>sar 4</v>
          </cell>
          <cell r="B1367" t="str">
            <v>SAR-4015-AC</v>
          </cell>
          <cell r="K1367" t="str">
            <v>AC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585</v>
          </cell>
          <cell r="AF1367">
            <v>150</v>
          </cell>
          <cell r="AG1367">
            <v>1242.18</v>
          </cell>
          <cell r="AH1367">
            <v>614.4</v>
          </cell>
          <cell r="AI1367">
            <v>300</v>
          </cell>
          <cell r="AJ1367">
            <v>0</v>
          </cell>
          <cell r="AK1367">
            <v>0</v>
          </cell>
          <cell r="AL1367">
            <v>385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871.52</v>
          </cell>
          <cell r="AY1367">
            <v>173.52</v>
          </cell>
          <cell r="BZ1367">
            <v>0</v>
          </cell>
          <cell r="CA1367">
            <v>0</v>
          </cell>
          <cell r="CB1367">
            <v>0</v>
          </cell>
          <cell r="CV1367">
            <v>1045.04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871.52</v>
          </cell>
          <cell r="DH1367">
            <v>173.52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  <cell r="EJ1367">
            <v>0</v>
          </cell>
          <cell r="EK1367">
            <v>0</v>
          </cell>
          <cell r="EL1367">
            <v>0</v>
          </cell>
          <cell r="EM1367">
            <v>0</v>
          </cell>
        </row>
        <row r="1368">
          <cell r="A1368" t="str">
            <v>sar 4</v>
          </cell>
          <cell r="B1368" t="str">
            <v>SAR-4016-AC</v>
          </cell>
          <cell r="K1368" t="str">
            <v>AC</v>
          </cell>
          <cell r="AA1368">
            <v>0</v>
          </cell>
          <cell r="AB1368">
            <v>0</v>
          </cell>
          <cell r="AC1368">
            <v>0</v>
          </cell>
          <cell r="AD1368">
            <v>160.4</v>
          </cell>
          <cell r="AE1368">
            <v>0</v>
          </cell>
          <cell r="AF1368">
            <v>-160.4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BZ1368">
            <v>0</v>
          </cell>
          <cell r="CA1368">
            <v>0</v>
          </cell>
          <cell r="CB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  <cell r="EJ1368">
            <v>0</v>
          </cell>
          <cell r="EK1368">
            <v>0</v>
          </cell>
          <cell r="EL1368">
            <v>0</v>
          </cell>
          <cell r="EM1368">
            <v>0</v>
          </cell>
        </row>
        <row r="1369">
          <cell r="A1369" t="str">
            <v>sar 4</v>
          </cell>
          <cell r="B1369" t="str">
            <v>SAR-4017-AC</v>
          </cell>
          <cell r="K1369" t="str">
            <v>AC</v>
          </cell>
          <cell r="AA1369">
            <v>3826.12</v>
          </cell>
          <cell r="AB1369">
            <v>2829.11</v>
          </cell>
          <cell r="AC1369">
            <v>549.20000000000005</v>
          </cell>
          <cell r="AD1369">
            <v>674.67</v>
          </cell>
          <cell r="AE1369">
            <v>0</v>
          </cell>
          <cell r="AF1369">
            <v>0</v>
          </cell>
          <cell r="AG1369">
            <v>0</v>
          </cell>
          <cell r="AH1369">
            <v>1250</v>
          </cell>
          <cell r="AI1369">
            <v>0</v>
          </cell>
          <cell r="AJ1369">
            <v>0</v>
          </cell>
          <cell r="AK1369">
            <v>0</v>
          </cell>
          <cell r="AL1369">
            <v>450.8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BZ1369">
            <v>0</v>
          </cell>
          <cell r="CA1369">
            <v>0</v>
          </cell>
          <cell r="CB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  <cell r="EJ1369">
            <v>0</v>
          </cell>
          <cell r="EK1369">
            <v>0</v>
          </cell>
          <cell r="EL1369">
            <v>0</v>
          </cell>
          <cell r="EM1369">
            <v>0</v>
          </cell>
        </row>
        <row r="1370">
          <cell r="A1370" t="str">
            <v>sar 4</v>
          </cell>
          <cell r="B1370" t="str">
            <v>SAR-4017-TM</v>
          </cell>
          <cell r="K1370" t="str">
            <v>TM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4101.05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BZ1370">
            <v>0</v>
          </cell>
          <cell r="CA1370">
            <v>0</v>
          </cell>
          <cell r="CB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  <cell r="EJ1370">
            <v>0</v>
          </cell>
          <cell r="EK1370">
            <v>0</v>
          </cell>
          <cell r="EL1370">
            <v>0</v>
          </cell>
          <cell r="EM1370">
            <v>0</v>
          </cell>
        </row>
        <row r="1371">
          <cell r="A1371" t="str">
            <v>sar 4</v>
          </cell>
          <cell r="B1371" t="str">
            <v>SAR-4017-WR</v>
          </cell>
          <cell r="K1371" t="str">
            <v>WR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BZ1371">
            <v>0</v>
          </cell>
          <cell r="CA1371">
            <v>0</v>
          </cell>
          <cell r="CB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  <cell r="EJ1371">
            <v>0</v>
          </cell>
          <cell r="EK1371">
            <v>0</v>
          </cell>
          <cell r="EL1371">
            <v>0</v>
          </cell>
          <cell r="EM1371">
            <v>0</v>
          </cell>
        </row>
        <row r="1372">
          <cell r="A1372" t="str">
            <v>sar 4</v>
          </cell>
          <cell r="B1372" t="str">
            <v>SAR-4018-AC</v>
          </cell>
          <cell r="K1372" t="str">
            <v>AC</v>
          </cell>
          <cell r="AA1372">
            <v>0</v>
          </cell>
          <cell r="AB1372">
            <v>0</v>
          </cell>
          <cell r="AC1372">
            <v>0</v>
          </cell>
          <cell r="AD1372">
            <v>250</v>
          </cell>
          <cell r="AE1372">
            <v>9</v>
          </cell>
          <cell r="AF1372">
            <v>0</v>
          </cell>
          <cell r="AG1372">
            <v>0</v>
          </cell>
          <cell r="AH1372">
            <v>1798.86</v>
          </cell>
          <cell r="AI1372">
            <v>0</v>
          </cell>
          <cell r="AJ1372">
            <v>0</v>
          </cell>
          <cell r="AK1372">
            <v>0</v>
          </cell>
          <cell r="AL1372">
            <v>-1600</v>
          </cell>
          <cell r="AN1372">
            <v>0</v>
          </cell>
          <cell r="AO1372">
            <v>25.26</v>
          </cell>
          <cell r="AP1372">
            <v>0</v>
          </cell>
          <cell r="AQ1372">
            <v>0</v>
          </cell>
          <cell r="AR1372">
            <v>0</v>
          </cell>
          <cell r="AS1372">
            <v>50</v>
          </cell>
          <cell r="AT1372">
            <v>360</v>
          </cell>
          <cell r="AU1372">
            <v>86.85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BZ1372">
            <v>0</v>
          </cell>
          <cell r="CA1372">
            <v>0</v>
          </cell>
          <cell r="CB1372">
            <v>0</v>
          </cell>
          <cell r="CV1372">
            <v>522.11</v>
          </cell>
          <cell r="CW1372">
            <v>0</v>
          </cell>
          <cell r="CX1372">
            <v>25.26</v>
          </cell>
          <cell r="CY1372">
            <v>0</v>
          </cell>
          <cell r="CZ1372">
            <v>0</v>
          </cell>
          <cell r="DA1372">
            <v>0</v>
          </cell>
          <cell r="DB1372">
            <v>50</v>
          </cell>
          <cell r="DC1372">
            <v>360</v>
          </cell>
          <cell r="DD1372">
            <v>86.85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  <cell r="EJ1372">
            <v>0</v>
          </cell>
          <cell r="EK1372">
            <v>0</v>
          </cell>
          <cell r="EL1372">
            <v>0</v>
          </cell>
          <cell r="EM1372">
            <v>0</v>
          </cell>
        </row>
        <row r="1373">
          <cell r="A1373" t="str">
            <v>sar 4</v>
          </cell>
          <cell r="B1373" t="str">
            <v>SAR-4018-CA</v>
          </cell>
          <cell r="K1373" t="str">
            <v>CA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950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2535.61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BZ1373">
            <v>0</v>
          </cell>
          <cell r="CA1373">
            <v>0</v>
          </cell>
          <cell r="CB1373">
            <v>0</v>
          </cell>
          <cell r="CV1373">
            <v>2535.61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2535.61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  <cell r="EJ1373">
            <v>0</v>
          </cell>
          <cell r="EK1373">
            <v>0</v>
          </cell>
          <cell r="EL1373">
            <v>0</v>
          </cell>
          <cell r="EM1373">
            <v>0</v>
          </cell>
        </row>
        <row r="1374">
          <cell r="A1374" t="str">
            <v>sar 4</v>
          </cell>
          <cell r="B1374" t="str">
            <v>SAR-4018-TM</v>
          </cell>
          <cell r="K1374" t="str">
            <v>TM</v>
          </cell>
          <cell r="AA1374">
            <v>49.37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90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N1374">
            <v>49.37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BZ1374">
            <v>0</v>
          </cell>
          <cell r="CA1374">
            <v>0</v>
          </cell>
          <cell r="CB1374">
            <v>0</v>
          </cell>
          <cell r="CV1374">
            <v>49.37</v>
          </cell>
          <cell r="CW1374">
            <v>49.37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  <cell r="EJ1374">
            <v>0</v>
          </cell>
          <cell r="EK1374">
            <v>0</v>
          </cell>
          <cell r="EL1374">
            <v>0</v>
          </cell>
          <cell r="EM1374">
            <v>0</v>
          </cell>
        </row>
        <row r="1375">
          <cell r="A1375" t="str">
            <v>sar 4</v>
          </cell>
          <cell r="B1375" t="str">
            <v>SAR-4019-WR</v>
          </cell>
          <cell r="K1375" t="str">
            <v>WR</v>
          </cell>
          <cell r="AA1375">
            <v>150</v>
          </cell>
          <cell r="AB1375">
            <v>2574.92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800</v>
          </cell>
          <cell r="AJ1375">
            <v>-800</v>
          </cell>
          <cell r="AK1375">
            <v>0</v>
          </cell>
          <cell r="AL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2390.2199999999998</v>
          </cell>
          <cell r="AU1375">
            <v>1631.83</v>
          </cell>
          <cell r="AV1375">
            <v>5306.1</v>
          </cell>
          <cell r="AW1375">
            <v>-0.05</v>
          </cell>
          <cell r="AX1375">
            <v>0</v>
          </cell>
          <cell r="AY1375">
            <v>0</v>
          </cell>
          <cell r="BZ1375">
            <v>0</v>
          </cell>
          <cell r="CA1375">
            <v>0</v>
          </cell>
          <cell r="CB1375">
            <v>0</v>
          </cell>
          <cell r="CV1375">
            <v>9328.1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2390.2199999999998</v>
          </cell>
          <cell r="DD1375">
            <v>1631.83</v>
          </cell>
          <cell r="DE1375">
            <v>5306.1</v>
          </cell>
          <cell r="DF1375">
            <v>-0.05</v>
          </cell>
          <cell r="DG1375">
            <v>0</v>
          </cell>
          <cell r="DH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  <cell r="EJ1375">
            <v>0</v>
          </cell>
          <cell r="EK1375">
            <v>0</v>
          </cell>
          <cell r="EL1375">
            <v>0</v>
          </cell>
          <cell r="EM1375">
            <v>0</v>
          </cell>
        </row>
        <row r="1376">
          <cell r="A1376" t="str">
            <v>sar 4</v>
          </cell>
          <cell r="B1376" t="str">
            <v>SAR-4020-AC</v>
          </cell>
          <cell r="K1376" t="str">
            <v>AC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BZ1376">
            <v>0</v>
          </cell>
          <cell r="CA1376">
            <v>0</v>
          </cell>
          <cell r="CB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  <cell r="EJ1376">
            <v>0</v>
          </cell>
          <cell r="EK1376">
            <v>0</v>
          </cell>
          <cell r="EL1376">
            <v>0</v>
          </cell>
          <cell r="EM1376">
            <v>0</v>
          </cell>
        </row>
        <row r="1377">
          <cell r="A1377" t="str">
            <v>sar 4</v>
          </cell>
          <cell r="B1377" t="str">
            <v>SAR-4020-TM</v>
          </cell>
          <cell r="K1377" t="str">
            <v>TM</v>
          </cell>
          <cell r="AA1377">
            <v>139.79</v>
          </cell>
          <cell r="AB1377">
            <v>427.33</v>
          </cell>
          <cell r="AC1377">
            <v>0</v>
          </cell>
          <cell r="AD1377">
            <v>555.01</v>
          </cell>
          <cell r="AE1377">
            <v>4944.3500000000004</v>
          </cell>
          <cell r="AF1377">
            <v>12710.58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2405.9</v>
          </cell>
          <cell r="BZ1377">
            <v>0</v>
          </cell>
          <cell r="CA1377">
            <v>0</v>
          </cell>
          <cell r="CB1377">
            <v>0</v>
          </cell>
          <cell r="CV1377">
            <v>2405.9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2405.9</v>
          </cell>
          <cell r="EB1377">
            <v>0</v>
          </cell>
          <cell r="EC1377">
            <v>0</v>
          </cell>
          <cell r="ED1377">
            <v>0</v>
          </cell>
          <cell r="EE1377">
            <v>0</v>
          </cell>
          <cell r="EF1377">
            <v>0</v>
          </cell>
          <cell r="EG1377">
            <v>0</v>
          </cell>
          <cell r="EH1377">
            <v>0</v>
          </cell>
          <cell r="EI1377">
            <v>0</v>
          </cell>
          <cell r="EJ1377">
            <v>0</v>
          </cell>
          <cell r="EK1377">
            <v>0</v>
          </cell>
          <cell r="EL1377">
            <v>0</v>
          </cell>
          <cell r="EM1377">
            <v>0</v>
          </cell>
        </row>
        <row r="1378">
          <cell r="A1378" t="str">
            <v>sar 4</v>
          </cell>
          <cell r="B1378" t="str">
            <v>SAR-4021-PC</v>
          </cell>
          <cell r="K1378" t="str">
            <v>PC</v>
          </cell>
          <cell r="AA1378">
            <v>0</v>
          </cell>
          <cell r="AB1378">
            <v>0</v>
          </cell>
          <cell r="AC1378">
            <v>12000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25000</v>
          </cell>
          <cell r="AJ1378">
            <v>0</v>
          </cell>
          <cell r="AK1378">
            <v>0</v>
          </cell>
          <cell r="AL1378">
            <v>11662.61</v>
          </cell>
          <cell r="AN1378">
            <v>10000</v>
          </cell>
          <cell r="AO1378">
            <v>0</v>
          </cell>
          <cell r="AP1378">
            <v>3333.33</v>
          </cell>
          <cell r="AQ1378">
            <v>3333.33</v>
          </cell>
          <cell r="AR1378">
            <v>0</v>
          </cell>
          <cell r="AS1378">
            <v>0</v>
          </cell>
          <cell r="AT1378">
            <v>1360</v>
          </cell>
          <cell r="AU1378">
            <v>0</v>
          </cell>
          <cell r="AV1378">
            <v>9182.9</v>
          </cell>
          <cell r="AW1378">
            <v>6053</v>
          </cell>
          <cell r="AX1378">
            <v>4350</v>
          </cell>
          <cell r="AY1378">
            <v>0</v>
          </cell>
          <cell r="BZ1378">
            <v>0</v>
          </cell>
          <cell r="CA1378">
            <v>0</v>
          </cell>
          <cell r="CB1378">
            <v>0</v>
          </cell>
          <cell r="CV1378">
            <v>37612.559999999998</v>
          </cell>
          <cell r="CW1378">
            <v>10000</v>
          </cell>
          <cell r="CX1378">
            <v>0</v>
          </cell>
          <cell r="CY1378">
            <v>3333.33</v>
          </cell>
          <cell r="CZ1378">
            <v>3333.33</v>
          </cell>
          <cell r="DA1378">
            <v>0</v>
          </cell>
          <cell r="DB1378">
            <v>0</v>
          </cell>
          <cell r="DC1378">
            <v>1360</v>
          </cell>
          <cell r="DD1378">
            <v>0</v>
          </cell>
          <cell r="DE1378">
            <v>9182.9</v>
          </cell>
          <cell r="DF1378">
            <v>6053</v>
          </cell>
          <cell r="DG1378">
            <v>4350</v>
          </cell>
          <cell r="DH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  <cell r="EJ1378">
            <v>0</v>
          </cell>
          <cell r="EK1378">
            <v>0</v>
          </cell>
          <cell r="EL1378">
            <v>0</v>
          </cell>
          <cell r="EM1378">
            <v>0</v>
          </cell>
        </row>
        <row r="1379">
          <cell r="A1379" t="str">
            <v>sar 4</v>
          </cell>
          <cell r="B1379" t="str">
            <v>SAR-4021-TF</v>
          </cell>
          <cell r="K1379" t="str">
            <v>TF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BZ1379">
            <v>0</v>
          </cell>
          <cell r="CA1379">
            <v>0</v>
          </cell>
          <cell r="CB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  <cell r="EJ1379">
            <v>0</v>
          </cell>
          <cell r="EK1379">
            <v>0</v>
          </cell>
          <cell r="EL1379">
            <v>0</v>
          </cell>
          <cell r="EM1379">
            <v>0</v>
          </cell>
        </row>
        <row r="1380">
          <cell r="A1380" t="str">
            <v>sar 4</v>
          </cell>
          <cell r="B1380" t="str">
            <v>SAR-4022-AP</v>
          </cell>
          <cell r="K1380" t="str">
            <v>AP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1434.94</v>
          </cell>
          <cell r="AW1380">
            <v>0</v>
          </cell>
          <cell r="AX1380">
            <v>0</v>
          </cell>
          <cell r="AY1380">
            <v>0</v>
          </cell>
          <cell r="BZ1380">
            <v>0</v>
          </cell>
          <cell r="CA1380">
            <v>0</v>
          </cell>
          <cell r="CB1380">
            <v>0</v>
          </cell>
          <cell r="CV1380">
            <v>1434.94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1434.94</v>
          </cell>
          <cell r="DF1380">
            <v>0</v>
          </cell>
          <cell r="DG1380">
            <v>0</v>
          </cell>
          <cell r="DH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  <cell r="EJ1380">
            <v>0</v>
          </cell>
          <cell r="EK1380">
            <v>0</v>
          </cell>
          <cell r="EL1380">
            <v>0</v>
          </cell>
          <cell r="EM1380">
            <v>0</v>
          </cell>
        </row>
        <row r="1381">
          <cell r="A1381" t="str">
            <v>sar 4</v>
          </cell>
          <cell r="B1381" t="str">
            <v>SAR-4022-PC</v>
          </cell>
          <cell r="K1381" t="str">
            <v>PC</v>
          </cell>
          <cell r="AA1381">
            <v>29513.89</v>
          </cell>
          <cell r="AB1381">
            <v>29513.89</v>
          </cell>
          <cell r="AC1381">
            <v>30598.82</v>
          </cell>
          <cell r="AD1381">
            <v>31013.89</v>
          </cell>
          <cell r="AE1381">
            <v>29928.959999999999</v>
          </cell>
          <cell r="AF1381">
            <v>29513.89</v>
          </cell>
          <cell r="AG1381">
            <v>29513.89</v>
          </cell>
          <cell r="AH1381">
            <v>29513.89</v>
          </cell>
          <cell r="AI1381">
            <v>24759.72</v>
          </cell>
          <cell r="AJ1381">
            <v>24759.72</v>
          </cell>
          <cell r="AK1381">
            <v>24759.72</v>
          </cell>
          <cell r="AL1381">
            <v>25773.03</v>
          </cell>
          <cell r="AN1381">
            <v>21287.42</v>
          </cell>
          <cell r="AO1381">
            <v>21287.42</v>
          </cell>
          <cell r="AP1381">
            <v>21287.42</v>
          </cell>
          <cell r="AQ1381">
            <v>21287.42</v>
          </cell>
          <cell r="AR1381">
            <v>21287.42</v>
          </cell>
          <cell r="AS1381">
            <v>21287.42</v>
          </cell>
          <cell r="AT1381">
            <v>21287.42</v>
          </cell>
          <cell r="AU1381">
            <v>21287.42</v>
          </cell>
          <cell r="AV1381">
            <v>21650</v>
          </cell>
          <cell r="AW1381">
            <v>21650</v>
          </cell>
          <cell r="AX1381">
            <v>21650</v>
          </cell>
          <cell r="AY1381">
            <v>0</v>
          </cell>
          <cell r="BZ1381">
            <v>0</v>
          </cell>
          <cell r="CA1381">
            <v>0</v>
          </cell>
          <cell r="CB1381">
            <v>0</v>
          </cell>
          <cell r="CV1381">
            <v>235249.36</v>
          </cell>
          <cell r="CW1381">
            <v>21287.42</v>
          </cell>
          <cell r="CX1381">
            <v>21287.42</v>
          </cell>
          <cell r="CY1381">
            <v>21287.42</v>
          </cell>
          <cell r="CZ1381">
            <v>21287.42</v>
          </cell>
          <cell r="DA1381">
            <v>21287.42</v>
          </cell>
          <cell r="DB1381">
            <v>21287.42</v>
          </cell>
          <cell r="DC1381">
            <v>21287.42</v>
          </cell>
          <cell r="DD1381">
            <v>21287.42</v>
          </cell>
          <cell r="DE1381">
            <v>21650</v>
          </cell>
          <cell r="DF1381">
            <v>21650</v>
          </cell>
          <cell r="DG1381">
            <v>21650</v>
          </cell>
          <cell r="DH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  <cell r="EJ1381">
            <v>0</v>
          </cell>
          <cell r="EK1381">
            <v>0</v>
          </cell>
          <cell r="EL1381">
            <v>0</v>
          </cell>
          <cell r="EM1381">
            <v>0</v>
          </cell>
        </row>
        <row r="1382">
          <cell r="A1382" t="str">
            <v>sar 4</v>
          </cell>
          <cell r="B1382" t="str">
            <v>SAR-4022-TF</v>
          </cell>
          <cell r="K1382" t="str">
            <v>TF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BZ1382">
            <v>0</v>
          </cell>
          <cell r="CA1382">
            <v>0</v>
          </cell>
          <cell r="CB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  <cell r="EJ1382">
            <v>0</v>
          </cell>
          <cell r="EK1382">
            <v>0</v>
          </cell>
          <cell r="EL1382">
            <v>0</v>
          </cell>
          <cell r="EM1382">
            <v>0</v>
          </cell>
        </row>
        <row r="1383">
          <cell r="A1383" t="str">
            <v>sar 4</v>
          </cell>
          <cell r="B1383" t="str">
            <v>SAR-4023-PC</v>
          </cell>
          <cell r="K1383" t="str">
            <v>PC</v>
          </cell>
          <cell r="AA1383">
            <v>73277.08</v>
          </cell>
          <cell r="AB1383">
            <v>73277.080000000016</v>
          </cell>
          <cell r="AC1383">
            <v>73277.08</v>
          </cell>
          <cell r="AD1383">
            <v>73277.08</v>
          </cell>
          <cell r="AE1383">
            <v>73277.08</v>
          </cell>
          <cell r="AF1383">
            <v>73277.08</v>
          </cell>
          <cell r="AG1383">
            <v>73277.08</v>
          </cell>
          <cell r="AH1383">
            <v>71108.81</v>
          </cell>
          <cell r="AI1383">
            <v>54051.56</v>
          </cell>
          <cell r="AJ1383">
            <v>54051.56</v>
          </cell>
          <cell r="AK1383">
            <v>54051.56</v>
          </cell>
          <cell r="AL1383">
            <v>625923.02</v>
          </cell>
          <cell r="AN1383">
            <v>39913.440000000002</v>
          </cell>
          <cell r="AO1383">
            <v>38225.94</v>
          </cell>
          <cell r="AP1383">
            <v>38225.94</v>
          </cell>
          <cell r="AQ1383">
            <v>34175</v>
          </cell>
          <cell r="AR1383">
            <v>34175</v>
          </cell>
          <cell r="AS1383">
            <v>34175</v>
          </cell>
          <cell r="AT1383">
            <v>34175</v>
          </cell>
          <cell r="AU1383">
            <v>34175</v>
          </cell>
          <cell r="AV1383">
            <v>34175</v>
          </cell>
          <cell r="AW1383">
            <v>34175</v>
          </cell>
          <cell r="AX1383">
            <v>34175</v>
          </cell>
          <cell r="AY1383">
            <v>37385.11</v>
          </cell>
          <cell r="BZ1383">
            <v>0</v>
          </cell>
          <cell r="CA1383">
            <v>0</v>
          </cell>
          <cell r="CB1383">
            <v>0</v>
          </cell>
          <cell r="CV1383">
            <v>427150.43</v>
          </cell>
          <cell r="CW1383">
            <v>39913.440000000002</v>
          </cell>
          <cell r="CX1383">
            <v>38225.94</v>
          </cell>
          <cell r="CY1383">
            <v>38225.94</v>
          </cell>
          <cell r="CZ1383">
            <v>34175</v>
          </cell>
          <cell r="DA1383">
            <v>34175</v>
          </cell>
          <cell r="DB1383">
            <v>34175</v>
          </cell>
          <cell r="DC1383">
            <v>34175</v>
          </cell>
          <cell r="DD1383">
            <v>34175</v>
          </cell>
          <cell r="DE1383">
            <v>34175</v>
          </cell>
          <cell r="DF1383">
            <v>34175</v>
          </cell>
          <cell r="DG1383">
            <v>34175</v>
          </cell>
          <cell r="DH1383">
            <v>37385.11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  <cell r="EJ1383">
            <v>0</v>
          </cell>
          <cell r="EK1383">
            <v>0</v>
          </cell>
          <cell r="EL1383">
            <v>0</v>
          </cell>
          <cell r="EM1383">
            <v>0</v>
          </cell>
        </row>
        <row r="1384">
          <cell r="A1384" t="str">
            <v>sar 4</v>
          </cell>
          <cell r="B1384" t="str">
            <v>SAR-4024-PC</v>
          </cell>
          <cell r="K1384" t="str">
            <v>PC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BZ1384">
            <v>0</v>
          </cell>
          <cell r="CA1384">
            <v>0</v>
          </cell>
          <cell r="CB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  <cell r="EJ1384">
            <v>0</v>
          </cell>
          <cell r="EK1384">
            <v>0</v>
          </cell>
          <cell r="EL1384">
            <v>0</v>
          </cell>
          <cell r="EM1384">
            <v>0</v>
          </cell>
        </row>
        <row r="1385">
          <cell r="A1385" t="str">
            <v>sar 4</v>
          </cell>
          <cell r="B1385" t="str">
            <v>SAR-4025-AC</v>
          </cell>
          <cell r="K1385" t="str">
            <v>AC</v>
          </cell>
          <cell r="AA1385">
            <v>58.84</v>
          </cell>
          <cell r="AB1385">
            <v>0</v>
          </cell>
          <cell r="AC1385">
            <v>293</v>
          </cell>
          <cell r="AD1385">
            <v>0</v>
          </cell>
          <cell r="AE1385">
            <v>0</v>
          </cell>
          <cell r="AF1385">
            <v>53.32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BZ1385">
            <v>0</v>
          </cell>
          <cell r="CA1385">
            <v>0</v>
          </cell>
          <cell r="CB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  <cell r="EJ1385">
            <v>0</v>
          </cell>
          <cell r="EK1385">
            <v>0</v>
          </cell>
          <cell r="EL1385">
            <v>0</v>
          </cell>
          <cell r="EM1385">
            <v>0</v>
          </cell>
        </row>
        <row r="1386">
          <cell r="A1386" t="str">
            <v>sar 4</v>
          </cell>
          <cell r="B1386" t="str">
            <v>SAR-4025-CH</v>
          </cell>
          <cell r="K1386" t="str">
            <v>CH</v>
          </cell>
          <cell r="AA1386">
            <v>7931.77</v>
          </cell>
          <cell r="AB1386">
            <v>2469.4</v>
          </cell>
          <cell r="AC1386">
            <v>1143.3399999999999</v>
          </cell>
          <cell r="AD1386">
            <v>1529.82</v>
          </cell>
          <cell r="AE1386">
            <v>1135.19</v>
          </cell>
          <cell r="AF1386">
            <v>0</v>
          </cell>
          <cell r="AG1386">
            <v>0</v>
          </cell>
          <cell r="AH1386">
            <v>854.37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3360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600</v>
          </cell>
          <cell r="AW1386">
            <v>0</v>
          </cell>
          <cell r="AX1386">
            <v>0</v>
          </cell>
          <cell r="AY1386">
            <v>0</v>
          </cell>
          <cell r="BZ1386">
            <v>0</v>
          </cell>
          <cell r="CA1386">
            <v>0</v>
          </cell>
          <cell r="CB1386">
            <v>0</v>
          </cell>
          <cell r="CV1386">
            <v>3960</v>
          </cell>
          <cell r="CW1386">
            <v>0</v>
          </cell>
          <cell r="CX1386">
            <v>0</v>
          </cell>
          <cell r="CY1386">
            <v>0</v>
          </cell>
          <cell r="CZ1386">
            <v>3360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600</v>
          </cell>
          <cell r="DF1386">
            <v>0</v>
          </cell>
          <cell r="DG1386">
            <v>0</v>
          </cell>
          <cell r="DH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  <cell r="EJ1386">
            <v>0</v>
          </cell>
          <cell r="EK1386">
            <v>0</v>
          </cell>
          <cell r="EL1386">
            <v>0</v>
          </cell>
          <cell r="EM1386">
            <v>0</v>
          </cell>
        </row>
        <row r="1387">
          <cell r="A1387" t="str">
            <v>sar 4</v>
          </cell>
          <cell r="B1387" t="str">
            <v>SAR-4025-SC</v>
          </cell>
          <cell r="K1387" t="str">
            <v>SC</v>
          </cell>
          <cell r="AA1387">
            <v>0</v>
          </cell>
          <cell r="AB1387">
            <v>0</v>
          </cell>
          <cell r="AC1387">
            <v>145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90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106.25</v>
          </cell>
          <cell r="BZ1387">
            <v>0</v>
          </cell>
          <cell r="CA1387">
            <v>0</v>
          </cell>
          <cell r="CB1387">
            <v>0</v>
          </cell>
          <cell r="CV1387">
            <v>106.25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106.25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  <cell r="EJ1387">
            <v>0</v>
          </cell>
          <cell r="EK1387">
            <v>0</v>
          </cell>
          <cell r="EL1387">
            <v>0</v>
          </cell>
          <cell r="EM1387">
            <v>0</v>
          </cell>
        </row>
        <row r="1388">
          <cell r="A1388" t="str">
            <v>sar 4</v>
          </cell>
          <cell r="B1388" t="str">
            <v>SAR-4025-TM</v>
          </cell>
          <cell r="K1388" t="str">
            <v>TM</v>
          </cell>
          <cell r="AA1388">
            <v>2389.4499999999998</v>
          </cell>
          <cell r="AB1388">
            <v>3421.6</v>
          </cell>
          <cell r="AC1388">
            <v>21826.09</v>
          </cell>
          <cell r="AD1388">
            <v>120</v>
          </cell>
          <cell r="AE1388">
            <v>500</v>
          </cell>
          <cell r="AF1388">
            <v>2000</v>
          </cell>
          <cell r="AG1388">
            <v>0</v>
          </cell>
          <cell r="AH1388">
            <v>480</v>
          </cell>
          <cell r="AI1388">
            <v>0</v>
          </cell>
          <cell r="AJ1388">
            <v>0</v>
          </cell>
          <cell r="AK1388">
            <v>600</v>
          </cell>
          <cell r="AL1388">
            <v>360</v>
          </cell>
          <cell r="AN1388">
            <v>360</v>
          </cell>
          <cell r="AO1388">
            <v>480</v>
          </cell>
          <cell r="AP1388">
            <v>0</v>
          </cell>
          <cell r="AQ1388">
            <v>360</v>
          </cell>
          <cell r="AR1388">
            <v>0</v>
          </cell>
          <cell r="AS1388">
            <v>0</v>
          </cell>
          <cell r="AT1388">
            <v>2500</v>
          </cell>
          <cell r="AU1388">
            <v>0</v>
          </cell>
          <cell r="AV1388">
            <v>0</v>
          </cell>
          <cell r="AW1388">
            <v>475</v>
          </cell>
          <cell r="AX1388">
            <v>6150</v>
          </cell>
          <cell r="AY1388">
            <v>0</v>
          </cell>
          <cell r="BZ1388">
            <v>0</v>
          </cell>
          <cell r="CA1388">
            <v>0</v>
          </cell>
          <cell r="CB1388">
            <v>0</v>
          </cell>
          <cell r="CV1388">
            <v>10325</v>
          </cell>
          <cell r="CW1388">
            <v>360</v>
          </cell>
          <cell r="CX1388">
            <v>480</v>
          </cell>
          <cell r="CY1388">
            <v>0</v>
          </cell>
          <cell r="CZ1388">
            <v>360</v>
          </cell>
          <cell r="DA1388">
            <v>0</v>
          </cell>
          <cell r="DB1388">
            <v>0</v>
          </cell>
          <cell r="DC1388">
            <v>2500</v>
          </cell>
          <cell r="DD1388">
            <v>0</v>
          </cell>
          <cell r="DE1388">
            <v>0</v>
          </cell>
          <cell r="DF1388">
            <v>475</v>
          </cell>
          <cell r="DG1388">
            <v>6150</v>
          </cell>
          <cell r="DH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  <cell r="EJ1388">
            <v>0</v>
          </cell>
          <cell r="EK1388">
            <v>0</v>
          </cell>
          <cell r="EL1388">
            <v>0</v>
          </cell>
          <cell r="EM1388">
            <v>0</v>
          </cell>
        </row>
        <row r="1389">
          <cell r="A1389" t="str">
            <v>sar 4</v>
          </cell>
          <cell r="B1389" t="str">
            <v>SAR-4026-TM</v>
          </cell>
          <cell r="K1389" t="str">
            <v>TM</v>
          </cell>
          <cell r="AA1389">
            <v>295.29000000000002</v>
          </cell>
          <cell r="AB1389">
            <v>940.98</v>
          </cell>
          <cell r="AC1389">
            <v>2737.64</v>
          </cell>
          <cell r="AD1389">
            <v>735.13</v>
          </cell>
          <cell r="AE1389">
            <v>1119.44</v>
          </cell>
          <cell r="AF1389">
            <v>2930.92</v>
          </cell>
          <cell r="AG1389">
            <v>274.77</v>
          </cell>
          <cell r="AH1389">
            <v>194.87</v>
          </cell>
          <cell r="AI1389">
            <v>61.06</v>
          </cell>
          <cell r="AJ1389">
            <v>82.98</v>
          </cell>
          <cell r="AK1389">
            <v>0</v>
          </cell>
          <cell r="AL1389">
            <v>3800</v>
          </cell>
          <cell r="AN1389">
            <v>0</v>
          </cell>
          <cell r="AO1389">
            <v>3021.32</v>
          </cell>
          <cell r="AP1389">
            <v>150</v>
          </cell>
          <cell r="AQ1389">
            <v>0</v>
          </cell>
          <cell r="AR1389">
            <v>94.1</v>
          </cell>
          <cell r="AS1389">
            <v>66.12</v>
          </cell>
          <cell r="AT1389">
            <v>1447.41</v>
          </cell>
          <cell r="AU1389">
            <v>668.08</v>
          </cell>
          <cell r="AV1389">
            <v>897.25</v>
          </cell>
          <cell r="AW1389">
            <v>-459.27</v>
          </cell>
          <cell r="AX1389">
            <v>95.99</v>
          </cell>
          <cell r="AY1389">
            <v>817.76</v>
          </cell>
          <cell r="BZ1389">
            <v>0</v>
          </cell>
          <cell r="CA1389">
            <v>0</v>
          </cell>
          <cell r="CB1389">
            <v>0</v>
          </cell>
          <cell r="CV1389">
            <v>6798.76</v>
          </cell>
          <cell r="CW1389">
            <v>0</v>
          </cell>
          <cell r="CX1389">
            <v>3021.32</v>
          </cell>
          <cell r="CY1389">
            <v>150</v>
          </cell>
          <cell r="CZ1389">
            <v>0</v>
          </cell>
          <cell r="DA1389">
            <v>94.1</v>
          </cell>
          <cell r="DB1389">
            <v>66.12</v>
          </cell>
          <cell r="DC1389">
            <v>1447.41</v>
          </cell>
          <cell r="DD1389">
            <v>668.08</v>
          </cell>
          <cell r="DE1389">
            <v>897.25</v>
          </cell>
          <cell r="DF1389">
            <v>-459.27</v>
          </cell>
          <cell r="DG1389">
            <v>95.99</v>
          </cell>
          <cell r="DH1389">
            <v>817.76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  <cell r="EJ1389">
            <v>0</v>
          </cell>
          <cell r="EK1389">
            <v>0</v>
          </cell>
          <cell r="EL1389">
            <v>0</v>
          </cell>
          <cell r="EM1389">
            <v>0</v>
          </cell>
        </row>
        <row r="1390">
          <cell r="A1390" t="str">
            <v>sar 4</v>
          </cell>
          <cell r="B1390" t="str">
            <v>SAR-4026-WE</v>
          </cell>
          <cell r="K1390" t="str">
            <v>WE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BZ1390">
            <v>0</v>
          </cell>
          <cell r="CA1390">
            <v>0</v>
          </cell>
          <cell r="CB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EB1390">
            <v>0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0</v>
          </cell>
          <cell r="EH1390">
            <v>0</v>
          </cell>
          <cell r="EI1390">
            <v>0</v>
          </cell>
          <cell r="EJ1390">
            <v>0</v>
          </cell>
          <cell r="EK1390">
            <v>0</v>
          </cell>
          <cell r="EL1390">
            <v>0</v>
          </cell>
          <cell r="EM1390">
            <v>0</v>
          </cell>
        </row>
        <row r="1391">
          <cell r="A1391" t="str">
            <v>sar 4</v>
          </cell>
          <cell r="B1391" t="str">
            <v>SAR-4027-SC</v>
          </cell>
          <cell r="K1391" t="str">
            <v>SC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BZ1391">
            <v>0</v>
          </cell>
          <cell r="CA1391">
            <v>0</v>
          </cell>
          <cell r="CB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  <cell r="EJ1391">
            <v>0</v>
          </cell>
          <cell r="EK1391">
            <v>0</v>
          </cell>
          <cell r="EL1391">
            <v>0</v>
          </cell>
          <cell r="EM1391">
            <v>0</v>
          </cell>
        </row>
        <row r="1392">
          <cell r="A1392" t="str">
            <v>sar 4</v>
          </cell>
          <cell r="B1392" t="str">
            <v>SAR-4031-HO</v>
          </cell>
          <cell r="K1392" t="str">
            <v>HO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BZ1392">
            <v>0</v>
          </cell>
          <cell r="CA1392">
            <v>0</v>
          </cell>
          <cell r="CB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  <cell r="EJ1392">
            <v>0</v>
          </cell>
          <cell r="EK1392">
            <v>0</v>
          </cell>
          <cell r="EL1392">
            <v>0</v>
          </cell>
          <cell r="EM1392">
            <v>0</v>
          </cell>
        </row>
        <row r="1393">
          <cell r="A1393" t="str">
            <v>sar 4</v>
          </cell>
          <cell r="B1393" t="str">
            <v>SAR-4033-HO</v>
          </cell>
          <cell r="K1393" t="str">
            <v>HO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BZ1393">
            <v>0</v>
          </cell>
          <cell r="CA1393">
            <v>0</v>
          </cell>
          <cell r="CB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  <cell r="EJ1393">
            <v>0</v>
          </cell>
          <cell r="EK1393">
            <v>0</v>
          </cell>
          <cell r="EL1393">
            <v>0</v>
          </cell>
          <cell r="EM1393">
            <v>0</v>
          </cell>
        </row>
        <row r="1394">
          <cell r="A1394" t="str">
            <v>sar 4</v>
          </cell>
          <cell r="B1394" t="str">
            <v>SAR-4034-MD</v>
          </cell>
          <cell r="K1394" t="str">
            <v>MD</v>
          </cell>
          <cell r="AA1394">
            <v>83.35</v>
          </cell>
          <cell r="AB1394">
            <v>3470</v>
          </cell>
          <cell r="AC1394">
            <v>0</v>
          </cell>
          <cell r="AD1394">
            <v>0</v>
          </cell>
          <cell r="AE1394">
            <v>901.62</v>
          </cell>
          <cell r="AF1394">
            <v>2075.6</v>
          </cell>
          <cell r="AG1394">
            <v>809.95</v>
          </cell>
          <cell r="AH1394">
            <v>832.7</v>
          </cell>
          <cell r="AI1394">
            <v>585</v>
          </cell>
          <cell r="AJ1394">
            <v>0</v>
          </cell>
          <cell r="AK1394">
            <v>0</v>
          </cell>
          <cell r="AL1394">
            <v>2654.4</v>
          </cell>
          <cell r="AN1394">
            <v>1945.48</v>
          </cell>
          <cell r="AO1394">
            <v>88.050000000000011</v>
          </cell>
          <cell r="AP1394">
            <v>210.44</v>
          </cell>
          <cell r="AQ1394">
            <v>574.04000000000008</v>
          </cell>
          <cell r="AR1394">
            <v>250.45</v>
          </cell>
          <cell r="AS1394">
            <v>430.7199999999998</v>
          </cell>
          <cell r="AT1394">
            <v>476.6</v>
          </cell>
          <cell r="AU1394">
            <v>331.5</v>
          </cell>
          <cell r="AV1394">
            <v>3126.12</v>
          </cell>
          <cell r="AW1394">
            <v>395.14</v>
          </cell>
          <cell r="AX1394">
            <v>484.95</v>
          </cell>
          <cell r="AY1394">
            <v>4410.1099999999997</v>
          </cell>
          <cell r="BZ1394">
            <v>0</v>
          </cell>
          <cell r="CA1394">
            <v>0</v>
          </cell>
          <cell r="CB1394">
            <v>0</v>
          </cell>
          <cell r="CV1394">
            <v>12723.599999999999</v>
          </cell>
          <cell r="CW1394">
            <v>1945.48</v>
          </cell>
          <cell r="CX1394">
            <v>88.050000000000011</v>
          </cell>
          <cell r="CY1394">
            <v>210.44</v>
          </cell>
          <cell r="CZ1394">
            <v>574.04000000000008</v>
          </cell>
          <cell r="DA1394">
            <v>250.45</v>
          </cell>
          <cell r="DB1394">
            <v>430.7199999999998</v>
          </cell>
          <cell r="DC1394">
            <v>476.6</v>
          </cell>
          <cell r="DD1394">
            <v>331.5</v>
          </cell>
          <cell r="DE1394">
            <v>3126.12</v>
          </cell>
          <cell r="DF1394">
            <v>395.14</v>
          </cell>
          <cell r="DG1394">
            <v>484.95</v>
          </cell>
          <cell r="DH1394">
            <v>4410.1099999999997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  <cell r="EJ1394">
            <v>0</v>
          </cell>
          <cell r="EK1394">
            <v>0</v>
          </cell>
          <cell r="EL1394">
            <v>0</v>
          </cell>
          <cell r="EM1394">
            <v>0</v>
          </cell>
        </row>
        <row r="1395">
          <cell r="A1395" t="str">
            <v>sar 4</v>
          </cell>
          <cell r="B1395" t="str">
            <v>SAR-4035-AC</v>
          </cell>
          <cell r="K1395" t="str">
            <v>AC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5222.7</v>
          </cell>
          <cell r="AL1395">
            <v>3635.58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BZ1395">
            <v>0</v>
          </cell>
          <cell r="CA1395">
            <v>0</v>
          </cell>
          <cell r="CB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  <cell r="EJ1395">
            <v>0</v>
          </cell>
          <cell r="EK1395">
            <v>0</v>
          </cell>
          <cell r="EL1395">
            <v>0</v>
          </cell>
          <cell r="EM1395">
            <v>0</v>
          </cell>
        </row>
        <row r="1396">
          <cell r="A1396" t="str">
            <v>sar 4</v>
          </cell>
          <cell r="B1396" t="str">
            <v>SAR-4036-PC</v>
          </cell>
          <cell r="K1396" t="str">
            <v>PC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500</v>
          </cell>
          <cell r="AK1396">
            <v>0</v>
          </cell>
          <cell r="AL1396">
            <v>500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BZ1396">
            <v>0</v>
          </cell>
          <cell r="CA1396">
            <v>0</v>
          </cell>
          <cell r="CB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  <cell r="EJ1396">
            <v>0</v>
          </cell>
          <cell r="EK1396">
            <v>0</v>
          </cell>
          <cell r="EL1396">
            <v>0</v>
          </cell>
          <cell r="EM1396">
            <v>0</v>
          </cell>
        </row>
        <row r="1397">
          <cell r="A1397" t="str">
            <v>sar 4</v>
          </cell>
          <cell r="B1397" t="str">
            <v>SAR-4037-HO</v>
          </cell>
          <cell r="K1397" t="str">
            <v>HO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BZ1397">
            <v>0</v>
          </cell>
          <cell r="CA1397">
            <v>0</v>
          </cell>
          <cell r="CB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  <cell r="EJ1397">
            <v>0</v>
          </cell>
          <cell r="EK1397">
            <v>0</v>
          </cell>
          <cell r="EL1397">
            <v>0</v>
          </cell>
          <cell r="EM1397">
            <v>0</v>
          </cell>
        </row>
        <row r="1398">
          <cell r="A1398" t="str">
            <v>sar 4</v>
          </cell>
          <cell r="B1398" t="str">
            <v>SAR-4038-SS</v>
          </cell>
          <cell r="K1398" t="str">
            <v>SS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BZ1398">
            <v>0</v>
          </cell>
          <cell r="CA1398">
            <v>0</v>
          </cell>
          <cell r="CB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  <cell r="EJ1398">
            <v>0</v>
          </cell>
          <cell r="EK1398">
            <v>0</v>
          </cell>
          <cell r="EL1398">
            <v>0</v>
          </cell>
          <cell r="EM1398">
            <v>0</v>
          </cell>
        </row>
        <row r="1399">
          <cell r="A1399" t="str">
            <v>sar 4</v>
          </cell>
          <cell r="B1399" t="str">
            <v>SAR-4043-AC</v>
          </cell>
          <cell r="K1399" t="str">
            <v>AC</v>
          </cell>
          <cell r="AA1399">
            <v>0</v>
          </cell>
          <cell r="AB1399">
            <v>515</v>
          </cell>
          <cell r="AC1399">
            <v>1950</v>
          </cell>
          <cell r="AD1399">
            <v>1644.67</v>
          </cell>
          <cell r="AE1399">
            <v>2444.52</v>
          </cell>
          <cell r="AF1399">
            <v>5145</v>
          </cell>
          <cell r="AG1399">
            <v>1177.5</v>
          </cell>
          <cell r="AH1399">
            <v>2500</v>
          </cell>
          <cell r="AI1399">
            <v>4612.05</v>
          </cell>
          <cell r="AJ1399">
            <v>0</v>
          </cell>
          <cell r="AK1399">
            <v>0</v>
          </cell>
          <cell r="AL1399">
            <v>-3299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5727.5</v>
          </cell>
          <cell r="AX1399">
            <v>0</v>
          </cell>
          <cell r="AY1399">
            <v>0</v>
          </cell>
          <cell r="BZ1399">
            <v>0</v>
          </cell>
          <cell r="CA1399">
            <v>0</v>
          </cell>
          <cell r="CB1399">
            <v>0</v>
          </cell>
          <cell r="CV1399">
            <v>5727.5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5727.5</v>
          </cell>
          <cell r="DG1399">
            <v>0</v>
          </cell>
          <cell r="DH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  <cell r="EJ1399">
            <v>0</v>
          </cell>
          <cell r="EK1399">
            <v>0</v>
          </cell>
          <cell r="EL1399">
            <v>0</v>
          </cell>
          <cell r="EM1399">
            <v>0</v>
          </cell>
        </row>
        <row r="1400">
          <cell r="A1400" t="str">
            <v>sar 4</v>
          </cell>
          <cell r="B1400" t="str">
            <v>SAR-4044-AC</v>
          </cell>
          <cell r="K1400" t="str">
            <v>AC</v>
          </cell>
          <cell r="AA1400">
            <v>0</v>
          </cell>
          <cell r="AB1400">
            <v>0</v>
          </cell>
          <cell r="AC1400">
            <v>2150</v>
          </cell>
          <cell r="AD1400">
            <v>185.8</v>
          </cell>
          <cell r="AE1400">
            <v>725.4</v>
          </cell>
          <cell r="AF1400">
            <v>647.20000000000005</v>
          </cell>
          <cell r="AG1400">
            <v>2334.85</v>
          </cell>
          <cell r="AH1400">
            <v>561.5</v>
          </cell>
          <cell r="AI1400">
            <v>460</v>
          </cell>
          <cell r="AJ1400">
            <v>0</v>
          </cell>
          <cell r="AK1400">
            <v>0</v>
          </cell>
          <cell r="AL1400">
            <v>-2182.1999999999998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1856</v>
          </cell>
          <cell r="AX1400">
            <v>0</v>
          </cell>
          <cell r="AY1400">
            <v>2000</v>
          </cell>
          <cell r="BZ1400">
            <v>0</v>
          </cell>
          <cell r="CA1400">
            <v>0</v>
          </cell>
          <cell r="CB1400">
            <v>0</v>
          </cell>
          <cell r="CV1400">
            <v>3856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1856</v>
          </cell>
          <cell r="DG1400">
            <v>0</v>
          </cell>
          <cell r="DH1400">
            <v>2000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  <cell r="EJ1400">
            <v>0</v>
          </cell>
          <cell r="EK1400">
            <v>0</v>
          </cell>
          <cell r="EL1400">
            <v>0</v>
          </cell>
          <cell r="EM1400">
            <v>0</v>
          </cell>
        </row>
        <row r="1401">
          <cell r="A1401" t="str">
            <v>sar 4</v>
          </cell>
          <cell r="B1401" t="str">
            <v>SAR-4046-CP</v>
          </cell>
          <cell r="K1401" t="str">
            <v>CP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BZ1401">
            <v>0</v>
          </cell>
          <cell r="CA1401">
            <v>0</v>
          </cell>
          <cell r="CB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  <cell r="EJ1401">
            <v>0</v>
          </cell>
          <cell r="EK1401">
            <v>0</v>
          </cell>
          <cell r="EL1401">
            <v>0</v>
          </cell>
          <cell r="EM1401">
            <v>0</v>
          </cell>
        </row>
        <row r="1402">
          <cell r="A1402" t="str">
            <v>sar 4</v>
          </cell>
          <cell r="B1402" t="str">
            <v>SAR-4046-KO</v>
          </cell>
          <cell r="K1402" t="str">
            <v>KO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BZ1402">
            <v>0</v>
          </cell>
          <cell r="CA1402">
            <v>0</v>
          </cell>
          <cell r="CB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  <cell r="EJ1402">
            <v>0</v>
          </cell>
          <cell r="EK1402">
            <v>0</v>
          </cell>
          <cell r="EL1402">
            <v>0</v>
          </cell>
          <cell r="EM1402">
            <v>0</v>
          </cell>
        </row>
        <row r="1403">
          <cell r="A1403" t="str">
            <v>sar 4</v>
          </cell>
          <cell r="B1403" t="str">
            <v>SAR-4048-MO</v>
          </cell>
          <cell r="K1403" t="str">
            <v>MO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12261.84</v>
          </cell>
          <cell r="AV1403">
            <v>12950</v>
          </cell>
          <cell r="AW1403">
            <v>8632.41</v>
          </cell>
          <cell r="AX1403">
            <v>7732.31</v>
          </cell>
          <cell r="AY1403">
            <v>8150</v>
          </cell>
          <cell r="BZ1403">
            <v>0</v>
          </cell>
          <cell r="CA1403">
            <v>0</v>
          </cell>
          <cell r="CB1403">
            <v>0</v>
          </cell>
          <cell r="CV1403">
            <v>49726.559999999998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12261.84</v>
          </cell>
          <cell r="DE1403">
            <v>12950</v>
          </cell>
          <cell r="DF1403">
            <v>8632.41</v>
          </cell>
          <cell r="DG1403">
            <v>7732.31</v>
          </cell>
          <cell r="DH1403">
            <v>8150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  <cell r="EJ1403">
            <v>0</v>
          </cell>
          <cell r="EK1403">
            <v>0</v>
          </cell>
          <cell r="EL1403">
            <v>0</v>
          </cell>
          <cell r="EM1403">
            <v>0</v>
          </cell>
        </row>
        <row r="1404">
          <cell r="A1404" t="str">
            <v>sar 4</v>
          </cell>
          <cell r="B1404" t="str">
            <v>SAR-4048-SO</v>
          </cell>
          <cell r="K1404" t="str">
            <v>SO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BZ1404">
            <v>0</v>
          </cell>
          <cell r="CA1404">
            <v>0</v>
          </cell>
          <cell r="CB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  <cell r="EJ1404">
            <v>0</v>
          </cell>
          <cell r="EK1404">
            <v>0</v>
          </cell>
          <cell r="EL1404">
            <v>0</v>
          </cell>
          <cell r="EM1404">
            <v>0</v>
          </cell>
        </row>
        <row r="1405">
          <cell r="A1405" t="str">
            <v>sar 4</v>
          </cell>
          <cell r="B1405" t="str">
            <v>SAR-4048-WR</v>
          </cell>
          <cell r="K1405" t="str">
            <v>WR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BZ1405">
            <v>0</v>
          </cell>
          <cell r="CA1405">
            <v>0</v>
          </cell>
          <cell r="CB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EB1405">
            <v>0</v>
          </cell>
          <cell r="EC1405">
            <v>0</v>
          </cell>
          <cell r="ED1405">
            <v>0</v>
          </cell>
          <cell r="EE1405">
            <v>0</v>
          </cell>
          <cell r="EF1405">
            <v>0</v>
          </cell>
          <cell r="EG1405">
            <v>0</v>
          </cell>
          <cell r="EH1405">
            <v>0</v>
          </cell>
          <cell r="EI1405">
            <v>0</v>
          </cell>
          <cell r="EJ1405">
            <v>0</v>
          </cell>
          <cell r="EK1405">
            <v>0</v>
          </cell>
          <cell r="EL1405">
            <v>0</v>
          </cell>
          <cell r="EM1405">
            <v>0</v>
          </cell>
        </row>
        <row r="1406">
          <cell r="A1406" t="str">
            <v>sar 4</v>
          </cell>
          <cell r="B1406" t="str">
            <v>SAR-4050-SE</v>
          </cell>
          <cell r="K1406" t="str">
            <v>SE</v>
          </cell>
          <cell r="AA1406">
            <v>0</v>
          </cell>
          <cell r="AB1406">
            <v>3300</v>
          </cell>
          <cell r="AC1406">
            <v>3562</v>
          </cell>
          <cell r="AD1406">
            <v>1350</v>
          </cell>
          <cell r="AE1406">
            <v>3310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BZ1406">
            <v>0</v>
          </cell>
          <cell r="CA1406">
            <v>0</v>
          </cell>
          <cell r="CB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  <cell r="EJ1406">
            <v>0</v>
          </cell>
          <cell r="EK1406">
            <v>0</v>
          </cell>
          <cell r="EL1406">
            <v>0</v>
          </cell>
          <cell r="EM1406">
            <v>0</v>
          </cell>
        </row>
        <row r="1407">
          <cell r="A1407" t="str">
            <v>sar 4</v>
          </cell>
          <cell r="B1407" t="str">
            <v>SAR-4051-SE</v>
          </cell>
          <cell r="K1407" t="str">
            <v>SE</v>
          </cell>
          <cell r="AA1407">
            <v>0</v>
          </cell>
          <cell r="AB1407">
            <v>0</v>
          </cell>
          <cell r="AC1407">
            <v>480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BZ1407">
            <v>0</v>
          </cell>
          <cell r="CA1407">
            <v>0</v>
          </cell>
          <cell r="CB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  <cell r="EJ1407">
            <v>0</v>
          </cell>
          <cell r="EK1407">
            <v>0</v>
          </cell>
          <cell r="EL1407">
            <v>0</v>
          </cell>
          <cell r="EM1407">
            <v>0</v>
          </cell>
        </row>
        <row r="1408">
          <cell r="A1408" t="str">
            <v>sar 4</v>
          </cell>
          <cell r="B1408" t="str">
            <v>SAR-4051-SP</v>
          </cell>
          <cell r="K1408" t="str">
            <v>SP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116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BZ1408">
            <v>0</v>
          </cell>
          <cell r="CA1408">
            <v>0</v>
          </cell>
          <cell r="CB1408">
            <v>0</v>
          </cell>
          <cell r="CV1408">
            <v>116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116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  <cell r="EJ1408">
            <v>0</v>
          </cell>
          <cell r="EK1408">
            <v>0</v>
          </cell>
          <cell r="EL1408">
            <v>0</v>
          </cell>
          <cell r="EM1408">
            <v>0</v>
          </cell>
        </row>
        <row r="1409">
          <cell r="A1409" t="str">
            <v>sar 4</v>
          </cell>
          <cell r="B1409" t="str">
            <v>SAR-4052-SE</v>
          </cell>
          <cell r="K1409" t="str">
            <v>SE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BZ1409">
            <v>0</v>
          </cell>
          <cell r="CA1409">
            <v>0</v>
          </cell>
          <cell r="CB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  <cell r="EJ1409">
            <v>0</v>
          </cell>
          <cell r="EK1409">
            <v>0</v>
          </cell>
          <cell r="EL1409">
            <v>0</v>
          </cell>
          <cell r="EM1409">
            <v>0</v>
          </cell>
        </row>
        <row r="1410">
          <cell r="A1410" t="str">
            <v>sar 4</v>
          </cell>
          <cell r="B1410" t="str">
            <v>SAR-4053-CS</v>
          </cell>
          <cell r="K1410" t="str">
            <v>CS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216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-2500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BZ1410">
            <v>0</v>
          </cell>
          <cell r="CA1410">
            <v>0</v>
          </cell>
          <cell r="CB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EB1410">
            <v>0</v>
          </cell>
          <cell r="EC1410">
            <v>0</v>
          </cell>
          <cell r="ED1410">
            <v>0</v>
          </cell>
          <cell r="EE1410">
            <v>0</v>
          </cell>
          <cell r="EF1410">
            <v>0</v>
          </cell>
          <cell r="EG1410">
            <v>0</v>
          </cell>
          <cell r="EH1410">
            <v>0</v>
          </cell>
          <cell r="EI1410">
            <v>0</v>
          </cell>
          <cell r="EJ1410">
            <v>0</v>
          </cell>
          <cell r="EK1410">
            <v>0</v>
          </cell>
          <cell r="EL1410">
            <v>0</v>
          </cell>
          <cell r="EM1410">
            <v>0</v>
          </cell>
        </row>
        <row r="1411">
          <cell r="A1411" t="str">
            <v>sar 4</v>
          </cell>
          <cell r="B1411" t="str">
            <v>SAR-4053-HO</v>
          </cell>
          <cell r="K1411" t="str">
            <v>HO</v>
          </cell>
          <cell r="AA1411">
            <v>0</v>
          </cell>
          <cell r="AB1411">
            <v>0</v>
          </cell>
          <cell r="AC1411">
            <v>2000</v>
          </cell>
          <cell r="AD1411">
            <v>0</v>
          </cell>
          <cell r="AE1411">
            <v>158.75</v>
          </cell>
          <cell r="AF1411">
            <v>750</v>
          </cell>
          <cell r="AG1411">
            <v>2598</v>
          </cell>
          <cell r="AH1411">
            <v>0</v>
          </cell>
          <cell r="AI1411">
            <v>5402</v>
          </cell>
          <cell r="AJ1411">
            <v>0</v>
          </cell>
          <cell r="AK1411">
            <v>0</v>
          </cell>
          <cell r="AL1411">
            <v>2795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BZ1411">
            <v>0</v>
          </cell>
          <cell r="CA1411">
            <v>0</v>
          </cell>
          <cell r="CB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  <cell r="EJ1411">
            <v>0</v>
          </cell>
          <cell r="EK1411">
            <v>0</v>
          </cell>
          <cell r="EL1411">
            <v>0</v>
          </cell>
          <cell r="EM1411">
            <v>0</v>
          </cell>
        </row>
        <row r="1412">
          <cell r="A1412" t="str">
            <v>sar 4</v>
          </cell>
          <cell r="B1412" t="str">
            <v>SAR-4060-TI</v>
          </cell>
          <cell r="K1412" t="str">
            <v>TI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BZ1412">
            <v>0</v>
          </cell>
          <cell r="CA1412">
            <v>0</v>
          </cell>
          <cell r="CB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0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  <cell r="EJ1412">
            <v>0</v>
          </cell>
          <cell r="EK1412">
            <v>0</v>
          </cell>
          <cell r="EL1412">
            <v>0</v>
          </cell>
          <cell r="EM1412">
            <v>0</v>
          </cell>
        </row>
        <row r="1413">
          <cell r="A1413" t="str">
            <v>sar 4</v>
          </cell>
          <cell r="B1413" t="str">
            <v>SAR-4061-TI</v>
          </cell>
          <cell r="K1413" t="str">
            <v>TI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620.57999999999993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BZ1413">
            <v>0</v>
          </cell>
          <cell r="CA1413">
            <v>0</v>
          </cell>
          <cell r="CB1413">
            <v>0</v>
          </cell>
          <cell r="CV1413">
            <v>620.57999999999993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620.57999999999993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0</v>
          </cell>
          <cell r="EF1413">
            <v>0</v>
          </cell>
          <cell r="EG1413">
            <v>0</v>
          </cell>
          <cell r="EH1413">
            <v>0</v>
          </cell>
          <cell r="EI1413">
            <v>0</v>
          </cell>
          <cell r="EJ1413">
            <v>0</v>
          </cell>
          <cell r="EK1413">
            <v>0</v>
          </cell>
          <cell r="EL1413">
            <v>0</v>
          </cell>
          <cell r="EM1413">
            <v>0</v>
          </cell>
        </row>
        <row r="1414">
          <cell r="A1414" t="str">
            <v>sar 4</v>
          </cell>
          <cell r="B1414" t="str">
            <v>SAR-4062-TI</v>
          </cell>
          <cell r="K1414" t="str">
            <v>TI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BZ1414">
            <v>0</v>
          </cell>
          <cell r="CA1414">
            <v>0</v>
          </cell>
          <cell r="CB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  <cell r="EJ1414">
            <v>0</v>
          </cell>
          <cell r="EK1414">
            <v>0</v>
          </cell>
          <cell r="EL1414">
            <v>0</v>
          </cell>
          <cell r="EM1414">
            <v>0</v>
          </cell>
        </row>
        <row r="1415">
          <cell r="A1415" t="str">
            <v>sar 4</v>
          </cell>
          <cell r="B1415" t="str">
            <v>SAR-4063-TI</v>
          </cell>
          <cell r="K1415" t="str">
            <v>TI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BZ1415">
            <v>0</v>
          </cell>
          <cell r="CA1415">
            <v>0</v>
          </cell>
          <cell r="CB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  <cell r="EJ1415">
            <v>0</v>
          </cell>
          <cell r="EK1415">
            <v>0</v>
          </cell>
          <cell r="EL1415">
            <v>0</v>
          </cell>
          <cell r="EM1415">
            <v>0</v>
          </cell>
        </row>
        <row r="1416">
          <cell r="A1416" t="str">
            <v>sar 4</v>
          </cell>
          <cell r="B1416" t="str">
            <v>SAR-4064-TI</v>
          </cell>
          <cell r="K1416" t="str">
            <v>TI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BZ1416">
            <v>0</v>
          </cell>
          <cell r="CA1416">
            <v>0</v>
          </cell>
          <cell r="CB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  <cell r="EJ1416">
            <v>0</v>
          </cell>
          <cell r="EK1416">
            <v>0</v>
          </cell>
          <cell r="EL1416">
            <v>0</v>
          </cell>
          <cell r="EM1416">
            <v>0</v>
          </cell>
        </row>
        <row r="1417">
          <cell r="A1417" t="str">
            <v>sar 4</v>
          </cell>
          <cell r="B1417" t="str">
            <v>SAR-4065-TI</v>
          </cell>
          <cell r="K1417" t="str">
            <v>TI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BZ1417">
            <v>0</v>
          </cell>
          <cell r="CA1417">
            <v>0</v>
          </cell>
          <cell r="CB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  <cell r="EJ1417">
            <v>0</v>
          </cell>
          <cell r="EK1417">
            <v>0</v>
          </cell>
          <cell r="EL1417">
            <v>0</v>
          </cell>
          <cell r="EM1417">
            <v>0</v>
          </cell>
        </row>
        <row r="1418">
          <cell r="A1418" t="str">
            <v>sar 4</v>
          </cell>
          <cell r="B1418" t="str">
            <v>SAR-4066-TI</v>
          </cell>
          <cell r="K1418" t="str">
            <v>TI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BZ1418">
            <v>0</v>
          </cell>
          <cell r="CA1418">
            <v>0</v>
          </cell>
          <cell r="CB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0</v>
          </cell>
          <cell r="EF1418">
            <v>0</v>
          </cell>
          <cell r="EG1418">
            <v>0</v>
          </cell>
          <cell r="EH1418">
            <v>0</v>
          </cell>
          <cell r="EI1418">
            <v>0</v>
          </cell>
          <cell r="EJ1418">
            <v>0</v>
          </cell>
          <cell r="EK1418">
            <v>0</v>
          </cell>
          <cell r="EL1418">
            <v>0</v>
          </cell>
          <cell r="EM1418">
            <v>0</v>
          </cell>
        </row>
        <row r="1419">
          <cell r="A1419" t="str">
            <v>sar 4</v>
          </cell>
          <cell r="B1419" t="str">
            <v>SAR-4100-AC</v>
          </cell>
          <cell r="K1419" t="str">
            <v>AC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BZ1419">
            <v>0</v>
          </cell>
          <cell r="CA1419">
            <v>0</v>
          </cell>
          <cell r="CB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  <cell r="EJ1419">
            <v>0</v>
          </cell>
          <cell r="EK1419">
            <v>0</v>
          </cell>
          <cell r="EL1419">
            <v>0</v>
          </cell>
          <cell r="EM1419">
            <v>0</v>
          </cell>
        </row>
        <row r="1420">
          <cell r="A1420" t="str">
            <v>sar 4</v>
          </cell>
          <cell r="B1420" t="str">
            <v>SAR-4100-CS</v>
          </cell>
          <cell r="K1420" t="str">
            <v>CS</v>
          </cell>
          <cell r="AA1420">
            <v>7479.5</v>
          </cell>
          <cell r="AB1420">
            <v>1255</v>
          </cell>
          <cell r="AC1420">
            <v>0</v>
          </cell>
          <cell r="AD1420">
            <v>0</v>
          </cell>
          <cell r="AE1420">
            <v>2599.5</v>
          </cell>
          <cell r="AF1420">
            <v>0</v>
          </cell>
          <cell r="AG1420">
            <v>2124</v>
          </cell>
          <cell r="AH1420">
            <v>-2124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BZ1420">
            <v>0</v>
          </cell>
          <cell r="CA1420">
            <v>0</v>
          </cell>
          <cell r="CB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  <cell r="EJ1420">
            <v>0</v>
          </cell>
          <cell r="EK1420">
            <v>0</v>
          </cell>
          <cell r="EL1420">
            <v>0</v>
          </cell>
          <cell r="EM1420">
            <v>0</v>
          </cell>
        </row>
        <row r="1421">
          <cell r="A1421" t="str">
            <v>sar 4</v>
          </cell>
          <cell r="B1421" t="str">
            <v>SAR-4100-TM</v>
          </cell>
          <cell r="K1421" t="str">
            <v>TM</v>
          </cell>
          <cell r="AA1421">
            <v>9003.34</v>
          </cell>
          <cell r="AB1421">
            <v>1293.3800000000001</v>
          </cell>
          <cell r="AC1421">
            <v>5836.9800000000005</v>
          </cell>
          <cell r="AD1421">
            <v>535</v>
          </cell>
          <cell r="AE1421">
            <v>5723.11</v>
          </cell>
          <cell r="AF1421">
            <v>0</v>
          </cell>
          <cell r="AG1421">
            <v>1279.26</v>
          </cell>
          <cell r="AH1421">
            <v>2375.29</v>
          </cell>
          <cell r="AI1421">
            <v>0</v>
          </cell>
          <cell r="AJ1421">
            <v>0</v>
          </cell>
          <cell r="AK1421">
            <v>0</v>
          </cell>
          <cell r="AL1421">
            <v>511.28</v>
          </cell>
          <cell r="AN1421">
            <v>1509.68</v>
          </cell>
          <cell r="AO1421">
            <v>0</v>
          </cell>
          <cell r="AP1421">
            <v>600.80999999999995</v>
          </cell>
          <cell r="AQ1421">
            <v>545.48</v>
          </cell>
          <cell r="AR1421">
            <v>723.96</v>
          </cell>
          <cell r="AS1421">
            <v>770.96</v>
          </cell>
          <cell r="AT1421">
            <v>305.98</v>
          </cell>
          <cell r="AU1421">
            <v>4514.8500000000004</v>
          </cell>
          <cell r="AV1421">
            <v>317.95999999999998</v>
          </cell>
          <cell r="AW1421">
            <v>325</v>
          </cell>
          <cell r="AX1421">
            <v>1603.13</v>
          </cell>
          <cell r="AY1421">
            <v>0</v>
          </cell>
          <cell r="BZ1421">
            <v>0</v>
          </cell>
          <cell r="CA1421">
            <v>0</v>
          </cell>
          <cell r="CB1421">
            <v>0</v>
          </cell>
          <cell r="CV1421">
            <v>11217.809999999998</v>
          </cell>
          <cell r="CW1421">
            <v>1509.68</v>
          </cell>
          <cell r="CX1421">
            <v>0</v>
          </cell>
          <cell r="CY1421">
            <v>600.80999999999995</v>
          </cell>
          <cell r="CZ1421">
            <v>545.48</v>
          </cell>
          <cell r="DA1421">
            <v>723.96</v>
          </cell>
          <cell r="DB1421">
            <v>770.96</v>
          </cell>
          <cell r="DC1421">
            <v>305.98</v>
          </cell>
          <cell r="DD1421">
            <v>4514.8500000000004</v>
          </cell>
          <cell r="DE1421">
            <v>317.95999999999998</v>
          </cell>
          <cell r="DF1421">
            <v>325</v>
          </cell>
          <cell r="DG1421">
            <v>1603.13</v>
          </cell>
          <cell r="DH1421">
            <v>0</v>
          </cell>
          <cell r="EB1421">
            <v>0</v>
          </cell>
          <cell r="EC1421">
            <v>0</v>
          </cell>
          <cell r="ED1421">
            <v>0</v>
          </cell>
          <cell r="EE1421">
            <v>0</v>
          </cell>
          <cell r="EF1421">
            <v>0</v>
          </cell>
          <cell r="EG1421">
            <v>0</v>
          </cell>
          <cell r="EH1421">
            <v>0</v>
          </cell>
          <cell r="EI1421">
            <v>0</v>
          </cell>
          <cell r="EJ1421">
            <v>0</v>
          </cell>
          <cell r="EK1421">
            <v>0</v>
          </cell>
          <cell r="EL1421">
            <v>0</v>
          </cell>
          <cell r="EM1421">
            <v>0</v>
          </cell>
        </row>
        <row r="1422">
          <cell r="A1422" t="str">
            <v>sar 4</v>
          </cell>
          <cell r="B1422" t="str">
            <v>SAR-4101-TM</v>
          </cell>
          <cell r="K1422" t="str">
            <v>TM</v>
          </cell>
          <cell r="AA1422">
            <v>-133</v>
          </cell>
          <cell r="AB1422">
            <v>0</v>
          </cell>
          <cell r="AC1422">
            <v>0</v>
          </cell>
          <cell r="AD1422">
            <v>0</v>
          </cell>
          <cell r="AE1422">
            <v>3818.53</v>
          </cell>
          <cell r="AF1422">
            <v>3438.8</v>
          </cell>
          <cell r="AG1422">
            <v>3396.5</v>
          </cell>
          <cell r="AH1422">
            <v>141.44999999999999</v>
          </cell>
          <cell r="AI1422">
            <v>0</v>
          </cell>
          <cell r="AJ1422">
            <v>0</v>
          </cell>
          <cell r="AK1422">
            <v>0</v>
          </cell>
          <cell r="AL1422">
            <v>-423.53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918.12</v>
          </cell>
          <cell r="AY1422">
            <v>0</v>
          </cell>
          <cell r="BZ1422">
            <v>0</v>
          </cell>
          <cell r="CA1422">
            <v>0</v>
          </cell>
          <cell r="CB1422">
            <v>0</v>
          </cell>
          <cell r="CV1422">
            <v>918.12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918.12</v>
          </cell>
          <cell r="DH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  <cell r="EJ1422">
            <v>0</v>
          </cell>
          <cell r="EK1422">
            <v>0</v>
          </cell>
          <cell r="EL1422">
            <v>0</v>
          </cell>
          <cell r="EM1422">
            <v>0</v>
          </cell>
        </row>
        <row r="1423">
          <cell r="A1423" t="str">
            <v>sar 4</v>
          </cell>
          <cell r="B1423" t="str">
            <v>SAR-4102-TM</v>
          </cell>
          <cell r="K1423" t="str">
            <v>TM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BZ1423">
            <v>0</v>
          </cell>
          <cell r="CA1423">
            <v>0</v>
          </cell>
          <cell r="CB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EB1423">
            <v>0</v>
          </cell>
          <cell r="EC1423">
            <v>0</v>
          </cell>
          <cell r="ED1423">
            <v>0</v>
          </cell>
          <cell r="EE1423">
            <v>0</v>
          </cell>
          <cell r="EF1423">
            <v>0</v>
          </cell>
          <cell r="EG1423">
            <v>0</v>
          </cell>
          <cell r="EH1423">
            <v>0</v>
          </cell>
          <cell r="EI1423">
            <v>0</v>
          </cell>
          <cell r="EJ1423">
            <v>0</v>
          </cell>
          <cell r="EK1423">
            <v>0</v>
          </cell>
          <cell r="EL1423">
            <v>0</v>
          </cell>
          <cell r="EM1423">
            <v>0</v>
          </cell>
        </row>
        <row r="1424">
          <cell r="A1424" t="str">
            <v>sar 4</v>
          </cell>
          <cell r="B1424" t="str">
            <v>SAR-4103-TM</v>
          </cell>
          <cell r="K1424" t="str">
            <v>TM</v>
          </cell>
          <cell r="AA1424">
            <v>16075.55</v>
          </cell>
          <cell r="AB1424">
            <v>3373.16</v>
          </cell>
          <cell r="AC1424">
            <v>88</v>
          </cell>
          <cell r="AD1424">
            <v>1195</v>
          </cell>
          <cell r="AE1424">
            <v>9964.8700000000008</v>
          </cell>
          <cell r="AF1424">
            <v>1485.75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3763.47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BZ1424">
            <v>0</v>
          </cell>
          <cell r="CA1424">
            <v>0</v>
          </cell>
          <cell r="CB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  <cell r="EJ1424">
            <v>0</v>
          </cell>
          <cell r="EK1424">
            <v>0</v>
          </cell>
          <cell r="EL1424">
            <v>0</v>
          </cell>
          <cell r="EM1424">
            <v>0</v>
          </cell>
        </row>
        <row r="1425">
          <cell r="A1425" t="str">
            <v>sar 4</v>
          </cell>
          <cell r="B1425" t="str">
            <v>SAR-4104-TM</v>
          </cell>
          <cell r="K1425" t="str">
            <v>TM</v>
          </cell>
          <cell r="AA1425">
            <v>42.47</v>
          </cell>
          <cell r="AB1425">
            <v>0</v>
          </cell>
          <cell r="AC1425">
            <v>51.910000000000004</v>
          </cell>
          <cell r="AD1425">
            <v>0</v>
          </cell>
          <cell r="AE1425">
            <v>1597.15</v>
          </cell>
          <cell r="AF1425">
            <v>79.8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-1597.15</v>
          </cell>
          <cell r="AN1425">
            <v>50</v>
          </cell>
          <cell r="AO1425">
            <v>355.81</v>
          </cell>
          <cell r="AP1425">
            <v>0</v>
          </cell>
          <cell r="AQ1425">
            <v>214.91</v>
          </cell>
          <cell r="AR1425">
            <v>57.5</v>
          </cell>
          <cell r="AS1425">
            <v>108.98</v>
          </cell>
          <cell r="AT1425">
            <v>50.44</v>
          </cell>
          <cell r="AU1425">
            <v>146.68</v>
          </cell>
          <cell r="AV1425">
            <v>192.17</v>
          </cell>
          <cell r="AW1425">
            <v>166.69</v>
          </cell>
          <cell r="AX1425">
            <v>340.03</v>
          </cell>
          <cell r="AY1425">
            <v>0</v>
          </cell>
          <cell r="BZ1425">
            <v>0</v>
          </cell>
          <cell r="CA1425">
            <v>0</v>
          </cell>
          <cell r="CB1425">
            <v>0</v>
          </cell>
          <cell r="CV1425">
            <v>1683.2100000000003</v>
          </cell>
          <cell r="CW1425">
            <v>50</v>
          </cell>
          <cell r="CX1425">
            <v>355.81</v>
          </cell>
          <cell r="CY1425">
            <v>0</v>
          </cell>
          <cell r="CZ1425">
            <v>214.91</v>
          </cell>
          <cell r="DA1425">
            <v>57.5</v>
          </cell>
          <cell r="DB1425">
            <v>108.98</v>
          </cell>
          <cell r="DC1425">
            <v>50.44</v>
          </cell>
          <cell r="DD1425">
            <v>146.68</v>
          </cell>
          <cell r="DE1425">
            <v>192.17</v>
          </cell>
          <cell r="DF1425">
            <v>166.69</v>
          </cell>
          <cell r="DG1425">
            <v>340.03</v>
          </cell>
          <cell r="DH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  <cell r="EJ1425">
            <v>0</v>
          </cell>
          <cell r="EK1425">
            <v>0</v>
          </cell>
          <cell r="EL1425">
            <v>0</v>
          </cell>
          <cell r="EM1425">
            <v>0</v>
          </cell>
        </row>
        <row r="1426">
          <cell r="A1426" t="str">
            <v>sar 4</v>
          </cell>
          <cell r="B1426" t="str">
            <v>SAR-4105-TF</v>
          </cell>
          <cell r="K1426" t="str">
            <v>TF</v>
          </cell>
          <cell r="AA1426">
            <v>2040</v>
          </cell>
          <cell r="AB1426">
            <v>2270</v>
          </cell>
          <cell r="AC1426">
            <v>2330</v>
          </cell>
          <cell r="AD1426">
            <v>3014</v>
          </cell>
          <cell r="AE1426">
            <v>2040</v>
          </cell>
          <cell r="AF1426">
            <v>2040</v>
          </cell>
          <cell r="AG1426">
            <v>2040</v>
          </cell>
          <cell r="AH1426">
            <v>2040</v>
          </cell>
          <cell r="AI1426">
            <v>2040</v>
          </cell>
          <cell r="AJ1426">
            <v>1356</v>
          </cell>
          <cell r="AK1426">
            <v>1356</v>
          </cell>
          <cell r="AL1426">
            <v>382</v>
          </cell>
          <cell r="AN1426">
            <v>1356</v>
          </cell>
          <cell r="AO1426">
            <v>1356</v>
          </cell>
          <cell r="AP1426">
            <v>1356</v>
          </cell>
          <cell r="AQ1426">
            <v>1356</v>
          </cell>
          <cell r="AR1426">
            <v>1356</v>
          </cell>
          <cell r="AS1426">
            <v>1356</v>
          </cell>
          <cell r="AT1426">
            <v>1356</v>
          </cell>
          <cell r="AU1426">
            <v>1356</v>
          </cell>
          <cell r="AV1426">
            <v>1356</v>
          </cell>
          <cell r="AW1426">
            <v>1356</v>
          </cell>
          <cell r="AX1426">
            <v>1356</v>
          </cell>
          <cell r="AY1426">
            <v>3998.75</v>
          </cell>
          <cell r="BZ1426">
            <v>0</v>
          </cell>
          <cell r="CA1426">
            <v>0</v>
          </cell>
          <cell r="CB1426">
            <v>0</v>
          </cell>
          <cell r="CV1426">
            <v>18914.75</v>
          </cell>
          <cell r="CW1426">
            <v>1356</v>
          </cell>
          <cell r="CX1426">
            <v>1356</v>
          </cell>
          <cell r="CY1426">
            <v>1356</v>
          </cell>
          <cell r="CZ1426">
            <v>1356</v>
          </cell>
          <cell r="DA1426">
            <v>1356</v>
          </cell>
          <cell r="DB1426">
            <v>1356</v>
          </cell>
          <cell r="DC1426">
            <v>1356</v>
          </cell>
          <cell r="DD1426">
            <v>1356</v>
          </cell>
          <cell r="DE1426">
            <v>1356</v>
          </cell>
          <cell r="DF1426">
            <v>1356</v>
          </cell>
          <cell r="DG1426">
            <v>1356</v>
          </cell>
          <cell r="DH1426">
            <v>3998.75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  <cell r="EJ1426">
            <v>0</v>
          </cell>
          <cell r="EK1426">
            <v>0</v>
          </cell>
          <cell r="EL1426">
            <v>0</v>
          </cell>
          <cell r="EM1426">
            <v>0</v>
          </cell>
        </row>
        <row r="1427">
          <cell r="A1427" t="str">
            <v>sar 4</v>
          </cell>
          <cell r="B1427" t="str">
            <v>SAR-4106-TF</v>
          </cell>
          <cell r="K1427" t="str">
            <v>TF</v>
          </cell>
          <cell r="AA1427">
            <v>37177.03</v>
          </cell>
          <cell r="AB1427">
            <v>23724.390000000003</v>
          </cell>
          <cell r="AC1427">
            <v>22035.75</v>
          </cell>
          <cell r="AD1427">
            <v>27723.620000000003</v>
          </cell>
          <cell r="AE1427">
            <v>25719.59</v>
          </cell>
          <cell r="AF1427">
            <v>25895.11</v>
          </cell>
          <cell r="AG1427">
            <v>26123.140000000003</v>
          </cell>
          <cell r="AH1427">
            <v>21593.43</v>
          </cell>
          <cell r="AI1427">
            <v>21181.43</v>
          </cell>
          <cell r="AJ1427">
            <v>21379.19</v>
          </cell>
          <cell r="AK1427">
            <v>21181.43</v>
          </cell>
          <cell r="AL1427">
            <v>20204.91</v>
          </cell>
          <cell r="AN1427">
            <v>22200.91</v>
          </cell>
          <cell r="AO1427">
            <v>22759.31</v>
          </cell>
          <cell r="AP1427">
            <v>22283.32</v>
          </cell>
          <cell r="AQ1427">
            <v>22745.94</v>
          </cell>
          <cell r="AR1427">
            <v>27256.36</v>
          </cell>
          <cell r="AS1427">
            <v>27582.36</v>
          </cell>
          <cell r="AT1427">
            <v>24106.73</v>
          </cell>
          <cell r="AU1427">
            <v>24358.6</v>
          </cell>
          <cell r="AV1427">
            <v>18478.080000000002</v>
          </cell>
          <cell r="AW1427">
            <v>18875.080000000002</v>
          </cell>
          <cell r="AX1427">
            <v>18478.080000000002</v>
          </cell>
          <cell r="AY1427">
            <v>133128.48000000001</v>
          </cell>
          <cell r="BZ1427">
            <v>0</v>
          </cell>
          <cell r="CA1427">
            <v>0</v>
          </cell>
          <cell r="CB1427">
            <v>0</v>
          </cell>
          <cell r="CV1427">
            <v>382253.25000000012</v>
          </cell>
          <cell r="CW1427">
            <v>22200.91</v>
          </cell>
          <cell r="CX1427">
            <v>22759.31</v>
          </cell>
          <cell r="CY1427">
            <v>22283.32</v>
          </cell>
          <cell r="CZ1427">
            <v>22745.94</v>
          </cell>
          <cell r="DA1427">
            <v>27256.36</v>
          </cell>
          <cell r="DB1427">
            <v>27582.36</v>
          </cell>
          <cell r="DC1427">
            <v>24106.73</v>
          </cell>
          <cell r="DD1427">
            <v>24358.6</v>
          </cell>
          <cell r="DE1427">
            <v>18478.080000000002</v>
          </cell>
          <cell r="DF1427">
            <v>18875.080000000002</v>
          </cell>
          <cell r="DG1427">
            <v>18478.080000000002</v>
          </cell>
          <cell r="DH1427">
            <v>133128.48000000001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  <cell r="EJ1427">
            <v>0</v>
          </cell>
          <cell r="EK1427">
            <v>0</v>
          </cell>
          <cell r="EL1427">
            <v>0</v>
          </cell>
          <cell r="EM1427">
            <v>0</v>
          </cell>
        </row>
        <row r="1428">
          <cell r="A1428" t="str">
            <v>sar 4</v>
          </cell>
          <cell r="B1428" t="str">
            <v>SAR-4107-TF</v>
          </cell>
          <cell r="K1428" t="str">
            <v>TF</v>
          </cell>
          <cell r="AA1428">
            <v>-2767.5</v>
          </cell>
          <cell r="AB1428">
            <v>138</v>
          </cell>
          <cell r="AC1428">
            <v>1407.64</v>
          </cell>
          <cell r="AD1428">
            <v>1193.5</v>
          </cell>
          <cell r="AE1428">
            <v>800</v>
          </cell>
          <cell r="AF1428">
            <v>1776.77</v>
          </cell>
          <cell r="AG1428">
            <v>103.5</v>
          </cell>
          <cell r="AH1428">
            <v>0</v>
          </cell>
          <cell r="AI1428">
            <v>574</v>
          </cell>
          <cell r="AJ1428">
            <v>0</v>
          </cell>
          <cell r="AK1428">
            <v>1337.21</v>
          </cell>
          <cell r="AL1428">
            <v>922</v>
          </cell>
          <cell r="AN1428">
            <v>1282.8800000000001</v>
          </cell>
          <cell r="AO1428">
            <v>666</v>
          </cell>
          <cell r="AP1428">
            <v>689</v>
          </cell>
          <cell r="AQ1428">
            <v>1915.56</v>
          </cell>
          <cell r="AR1428">
            <v>687.95</v>
          </cell>
          <cell r="AS1428">
            <v>1919.83</v>
          </cell>
          <cell r="AT1428">
            <v>715</v>
          </cell>
          <cell r="AU1428">
            <v>703.5</v>
          </cell>
          <cell r="AV1428">
            <v>1953.72</v>
          </cell>
          <cell r="AW1428">
            <v>103.5</v>
          </cell>
          <cell r="AX1428">
            <v>726.5</v>
          </cell>
          <cell r="AY1428">
            <v>1432</v>
          </cell>
          <cell r="BZ1428">
            <v>0</v>
          </cell>
          <cell r="CA1428">
            <v>0</v>
          </cell>
          <cell r="CB1428">
            <v>0</v>
          </cell>
          <cell r="CV1428">
            <v>12795.44</v>
          </cell>
          <cell r="CW1428">
            <v>1282.8800000000001</v>
          </cell>
          <cell r="CX1428">
            <v>666</v>
          </cell>
          <cell r="CY1428">
            <v>689</v>
          </cell>
          <cell r="CZ1428">
            <v>1915.56</v>
          </cell>
          <cell r="DA1428">
            <v>687.95</v>
          </cell>
          <cell r="DB1428">
            <v>1919.83</v>
          </cell>
          <cell r="DC1428">
            <v>715</v>
          </cell>
          <cell r="DD1428">
            <v>703.5</v>
          </cell>
          <cell r="DE1428">
            <v>1953.72</v>
          </cell>
          <cell r="DF1428">
            <v>103.5</v>
          </cell>
          <cell r="DG1428">
            <v>726.5</v>
          </cell>
          <cell r="DH1428">
            <v>1432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  <cell r="EJ1428">
            <v>0</v>
          </cell>
          <cell r="EK1428">
            <v>0</v>
          </cell>
          <cell r="EL1428">
            <v>0</v>
          </cell>
          <cell r="EM1428">
            <v>0</v>
          </cell>
        </row>
        <row r="1429">
          <cell r="A1429" t="str">
            <v>sar 4</v>
          </cell>
          <cell r="B1429" t="str">
            <v>SAR-4108-SC</v>
          </cell>
          <cell r="K1429" t="str">
            <v>SC</v>
          </cell>
          <cell r="AA1429">
            <v>422.48</v>
          </cell>
          <cell r="AB1429">
            <v>1252.49</v>
          </cell>
          <cell r="AC1429">
            <v>1096.21</v>
          </cell>
          <cell r="AD1429">
            <v>299.88000000000011</v>
          </cell>
          <cell r="AE1429">
            <v>1296.78</v>
          </cell>
          <cell r="AF1429">
            <v>694.92</v>
          </cell>
          <cell r="AG1429">
            <v>982</v>
          </cell>
          <cell r="AH1429">
            <v>717.99</v>
          </cell>
          <cell r="AI1429">
            <v>300</v>
          </cell>
          <cell r="AJ1429">
            <v>0</v>
          </cell>
          <cell r="AK1429">
            <v>0</v>
          </cell>
          <cell r="AL1429">
            <v>-1363.86</v>
          </cell>
          <cell r="AN1429">
            <v>3622.8</v>
          </cell>
          <cell r="AO1429">
            <v>0</v>
          </cell>
          <cell r="AP1429">
            <v>312.39</v>
          </cell>
          <cell r="AQ1429">
            <v>0</v>
          </cell>
          <cell r="AR1429">
            <v>312.18</v>
          </cell>
          <cell r="AS1429">
            <v>910.00000000000023</v>
          </cell>
          <cell r="AT1429">
            <v>783.82</v>
          </cell>
          <cell r="AU1429">
            <v>32.5</v>
          </cell>
          <cell r="AV1429">
            <v>48.9</v>
          </cell>
          <cell r="AW1429">
            <v>510.4</v>
          </cell>
          <cell r="AX1429">
            <v>397.87</v>
          </cell>
          <cell r="AY1429">
            <v>36.64</v>
          </cell>
          <cell r="BZ1429">
            <v>0</v>
          </cell>
          <cell r="CA1429">
            <v>0</v>
          </cell>
          <cell r="CB1429">
            <v>0</v>
          </cell>
          <cell r="CV1429">
            <v>6967.4999999999991</v>
          </cell>
          <cell r="CW1429">
            <v>3622.8</v>
          </cell>
          <cell r="CX1429">
            <v>0</v>
          </cell>
          <cell r="CY1429">
            <v>312.39</v>
          </cell>
          <cell r="CZ1429">
            <v>0</v>
          </cell>
          <cell r="DA1429">
            <v>312.18</v>
          </cell>
          <cell r="DB1429">
            <v>910.00000000000023</v>
          </cell>
          <cell r="DC1429">
            <v>783.82</v>
          </cell>
          <cell r="DD1429">
            <v>32.5</v>
          </cell>
          <cell r="DE1429">
            <v>48.9</v>
          </cell>
          <cell r="DF1429">
            <v>510.4</v>
          </cell>
          <cell r="DG1429">
            <v>397.87</v>
          </cell>
          <cell r="DH1429">
            <v>36.64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  <cell r="EJ1429">
            <v>0</v>
          </cell>
          <cell r="EK1429">
            <v>0</v>
          </cell>
          <cell r="EL1429">
            <v>0</v>
          </cell>
          <cell r="EM1429">
            <v>0</v>
          </cell>
        </row>
        <row r="1430">
          <cell r="A1430" t="str">
            <v>sar 4</v>
          </cell>
          <cell r="B1430" t="str">
            <v>SAR-4109-SC</v>
          </cell>
          <cell r="K1430" t="str">
            <v>SC</v>
          </cell>
          <cell r="AA1430">
            <v>7628.75</v>
          </cell>
          <cell r="AB1430">
            <v>6124.27</v>
          </cell>
          <cell r="AC1430">
            <v>4673.3500000000004</v>
          </cell>
          <cell r="AD1430">
            <v>5035.25</v>
          </cell>
          <cell r="AE1430">
            <v>4589.38</v>
          </cell>
          <cell r="AF1430">
            <v>5309.38</v>
          </cell>
          <cell r="AG1430">
            <v>4539.38</v>
          </cell>
          <cell r="AH1430">
            <v>4539.38</v>
          </cell>
          <cell r="AI1430">
            <v>4539.38</v>
          </cell>
          <cell r="AJ1430">
            <v>4539.38</v>
          </cell>
          <cell r="AK1430">
            <v>4539.38</v>
          </cell>
          <cell r="AL1430">
            <v>6204.74</v>
          </cell>
          <cell r="AN1430">
            <v>5863.75</v>
          </cell>
          <cell r="AO1430">
            <v>4899</v>
          </cell>
          <cell r="AP1430">
            <v>4035</v>
          </cell>
          <cell r="AQ1430">
            <v>4035</v>
          </cell>
          <cell r="AR1430">
            <v>4044.17</v>
          </cell>
          <cell r="AS1430">
            <v>7105</v>
          </cell>
          <cell r="AT1430">
            <v>4035</v>
          </cell>
          <cell r="AU1430">
            <v>4035</v>
          </cell>
          <cell r="AV1430">
            <v>4035</v>
          </cell>
          <cell r="AW1430">
            <v>4035</v>
          </cell>
          <cell r="AX1430">
            <v>4510</v>
          </cell>
          <cell r="AY1430">
            <v>14100</v>
          </cell>
          <cell r="BZ1430">
            <v>0</v>
          </cell>
          <cell r="CA1430">
            <v>0</v>
          </cell>
          <cell r="CB1430">
            <v>0</v>
          </cell>
          <cell r="CV1430">
            <v>64731.92</v>
          </cell>
          <cell r="CW1430">
            <v>5863.75</v>
          </cell>
          <cell r="CX1430">
            <v>4899</v>
          </cell>
          <cell r="CY1430">
            <v>4035</v>
          </cell>
          <cell r="CZ1430">
            <v>4035</v>
          </cell>
          <cell r="DA1430">
            <v>4044.17</v>
          </cell>
          <cell r="DB1430">
            <v>7105</v>
          </cell>
          <cell r="DC1430">
            <v>4035</v>
          </cell>
          <cell r="DD1430">
            <v>4035</v>
          </cell>
          <cell r="DE1430">
            <v>4035</v>
          </cell>
          <cell r="DF1430">
            <v>4035</v>
          </cell>
          <cell r="DG1430">
            <v>4510</v>
          </cell>
          <cell r="DH1430">
            <v>14100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  <cell r="EJ1430">
            <v>0</v>
          </cell>
          <cell r="EK1430">
            <v>0</v>
          </cell>
          <cell r="EL1430">
            <v>0</v>
          </cell>
          <cell r="EM1430">
            <v>0</v>
          </cell>
        </row>
        <row r="1431">
          <cell r="A1431" t="str">
            <v>sar 4</v>
          </cell>
          <cell r="B1431" t="str">
            <v>SAR-4110-SC</v>
          </cell>
          <cell r="K1431" t="str">
            <v>SC</v>
          </cell>
          <cell r="AA1431">
            <v>889.47</v>
          </cell>
          <cell r="AB1431">
            <v>769.63</v>
          </cell>
          <cell r="AC1431">
            <v>1524.49</v>
          </cell>
          <cell r="AD1431">
            <v>946.86</v>
          </cell>
          <cell r="AE1431">
            <v>1327.96</v>
          </cell>
          <cell r="AF1431">
            <v>1553.33</v>
          </cell>
          <cell r="AG1431">
            <v>887.89</v>
          </cell>
          <cell r="AH1431">
            <v>1017.71</v>
          </cell>
          <cell r="AI1431">
            <v>488.89</v>
          </cell>
          <cell r="AJ1431">
            <v>0</v>
          </cell>
          <cell r="AK1431">
            <v>0</v>
          </cell>
          <cell r="AL1431">
            <v>0</v>
          </cell>
          <cell r="AN1431">
            <v>243.54000000000002</v>
          </cell>
          <cell r="AO1431">
            <v>895.42</v>
          </cell>
          <cell r="AP1431">
            <v>787.63</v>
          </cell>
          <cell r="AQ1431">
            <v>193.12</v>
          </cell>
          <cell r="AR1431">
            <v>326.66000000000003</v>
          </cell>
          <cell r="AS1431">
            <v>454.35</v>
          </cell>
          <cell r="AT1431">
            <v>535.47</v>
          </cell>
          <cell r="AU1431">
            <v>590.54</v>
          </cell>
          <cell r="AV1431">
            <v>418.8</v>
          </cell>
          <cell r="AW1431">
            <v>631.38</v>
          </cell>
          <cell r="AX1431">
            <v>507.61</v>
          </cell>
          <cell r="AY1431">
            <v>0</v>
          </cell>
          <cell r="BZ1431">
            <v>0</v>
          </cell>
          <cell r="CA1431">
            <v>0</v>
          </cell>
          <cell r="CB1431">
            <v>0</v>
          </cell>
          <cell r="CV1431">
            <v>5584.5199999999995</v>
          </cell>
          <cell r="CW1431">
            <v>243.54000000000002</v>
          </cell>
          <cell r="CX1431">
            <v>895.42</v>
          </cell>
          <cell r="CY1431">
            <v>787.63</v>
          </cell>
          <cell r="CZ1431">
            <v>193.12</v>
          </cell>
          <cell r="DA1431">
            <v>326.66000000000003</v>
          </cell>
          <cell r="DB1431">
            <v>454.35</v>
          </cell>
          <cell r="DC1431">
            <v>535.47</v>
          </cell>
          <cell r="DD1431">
            <v>590.54</v>
          </cell>
          <cell r="DE1431">
            <v>418.8</v>
          </cell>
          <cell r="DF1431">
            <v>631.38</v>
          </cell>
          <cell r="DG1431">
            <v>507.61</v>
          </cell>
          <cell r="DH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  <cell r="EJ1431">
            <v>0</v>
          </cell>
          <cell r="EK1431">
            <v>0</v>
          </cell>
          <cell r="EL1431">
            <v>0</v>
          </cell>
          <cell r="EM1431">
            <v>0</v>
          </cell>
        </row>
        <row r="1432">
          <cell r="A1432" t="str">
            <v>sar 4</v>
          </cell>
          <cell r="B1432" t="str">
            <v>SAR-4111-MD</v>
          </cell>
          <cell r="K1432" t="str">
            <v>MD</v>
          </cell>
          <cell r="AA1432">
            <v>3750</v>
          </cell>
          <cell r="AB1432">
            <v>10411.74</v>
          </cell>
          <cell r="AC1432">
            <v>4070</v>
          </cell>
          <cell r="AD1432">
            <v>4800</v>
          </cell>
          <cell r="AE1432">
            <v>5098</v>
          </cell>
          <cell r="AF1432">
            <v>4572</v>
          </cell>
          <cell r="AG1432">
            <v>1800</v>
          </cell>
          <cell r="AH1432">
            <v>-9550</v>
          </cell>
          <cell r="AI1432">
            <v>4245.3</v>
          </cell>
          <cell r="AJ1432">
            <v>2812.5</v>
          </cell>
          <cell r="AK1432">
            <v>0</v>
          </cell>
          <cell r="AL1432">
            <v>21268</v>
          </cell>
          <cell r="AN1432">
            <v>2500</v>
          </cell>
          <cell r="AO1432">
            <v>3038.9600000000064</v>
          </cell>
          <cell r="AP1432">
            <v>6638.9599999999991</v>
          </cell>
          <cell r="AQ1432">
            <v>3438.96</v>
          </cell>
          <cell r="AR1432">
            <v>5583.86</v>
          </cell>
          <cell r="AS1432">
            <v>3038.96</v>
          </cell>
          <cell r="AT1432">
            <v>3038.96</v>
          </cell>
          <cell r="AU1432">
            <v>3338.96</v>
          </cell>
          <cell r="AV1432">
            <v>5665.61</v>
          </cell>
          <cell r="AW1432">
            <v>4288.96</v>
          </cell>
          <cell r="AX1432">
            <v>4388.96</v>
          </cell>
          <cell r="AY1432">
            <v>1540</v>
          </cell>
          <cell r="BZ1432">
            <v>0</v>
          </cell>
          <cell r="CA1432">
            <v>0</v>
          </cell>
          <cell r="CB1432">
            <v>0</v>
          </cell>
          <cell r="CV1432">
            <v>46501.15</v>
          </cell>
          <cell r="CW1432">
            <v>2500</v>
          </cell>
          <cell r="CX1432">
            <v>3038.9600000000064</v>
          </cell>
          <cell r="CY1432">
            <v>6638.9599999999991</v>
          </cell>
          <cell r="CZ1432">
            <v>3438.96</v>
          </cell>
          <cell r="DA1432">
            <v>5583.86</v>
          </cell>
          <cell r="DB1432">
            <v>3038.96</v>
          </cell>
          <cell r="DC1432">
            <v>3038.96</v>
          </cell>
          <cell r="DD1432">
            <v>3338.96</v>
          </cell>
          <cell r="DE1432">
            <v>5665.61</v>
          </cell>
          <cell r="DF1432">
            <v>4288.96</v>
          </cell>
          <cell r="DG1432">
            <v>4388.96</v>
          </cell>
          <cell r="DH1432">
            <v>1540</v>
          </cell>
          <cell r="EB1432">
            <v>0</v>
          </cell>
          <cell r="EC1432">
            <v>0</v>
          </cell>
          <cell r="ED1432">
            <v>0</v>
          </cell>
          <cell r="EE1432">
            <v>0</v>
          </cell>
          <cell r="EF1432">
            <v>0</v>
          </cell>
          <cell r="EG1432">
            <v>0</v>
          </cell>
          <cell r="EH1432">
            <v>0</v>
          </cell>
          <cell r="EI1432">
            <v>0</v>
          </cell>
          <cell r="EJ1432">
            <v>0</v>
          </cell>
          <cell r="EK1432">
            <v>0</v>
          </cell>
          <cell r="EL1432">
            <v>0</v>
          </cell>
          <cell r="EM1432">
            <v>0</v>
          </cell>
        </row>
        <row r="1433">
          <cell r="A1433" t="str">
            <v>sar 4</v>
          </cell>
          <cell r="B1433" t="str">
            <v>SAR-4112-MD</v>
          </cell>
          <cell r="K1433" t="str">
            <v>MD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BZ1433">
            <v>0</v>
          </cell>
          <cell r="CA1433">
            <v>0</v>
          </cell>
          <cell r="CB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  <cell r="EJ1433">
            <v>0</v>
          </cell>
          <cell r="EK1433">
            <v>0</v>
          </cell>
          <cell r="EL1433">
            <v>0</v>
          </cell>
          <cell r="EM1433">
            <v>0</v>
          </cell>
        </row>
        <row r="1434">
          <cell r="A1434" t="str">
            <v>sar 4</v>
          </cell>
          <cell r="B1434" t="str">
            <v>SAR-4113-MD</v>
          </cell>
          <cell r="K1434" t="str">
            <v>MD</v>
          </cell>
          <cell r="AA1434">
            <v>8879.9699999999993</v>
          </cell>
          <cell r="AB1434">
            <v>12282.48</v>
          </cell>
          <cell r="AC1434">
            <v>8708.59</v>
          </cell>
          <cell r="AD1434">
            <v>11613.35</v>
          </cell>
          <cell r="AE1434">
            <v>11838.3</v>
          </cell>
          <cell r="AF1434">
            <v>11902.43</v>
          </cell>
          <cell r="AG1434">
            <v>10636.05</v>
          </cell>
          <cell r="AH1434">
            <v>10460.530000000001</v>
          </cell>
          <cell r="AI1434">
            <v>10382.33</v>
          </cell>
          <cell r="AJ1434">
            <v>10343</v>
          </cell>
          <cell r="AK1434">
            <v>9743</v>
          </cell>
          <cell r="AL1434">
            <v>11388</v>
          </cell>
          <cell r="AN1434">
            <v>23779.71</v>
          </cell>
          <cell r="AO1434">
            <v>23879.71</v>
          </cell>
          <cell r="AP1434">
            <v>23779.72</v>
          </cell>
          <cell r="AQ1434">
            <v>13321.11</v>
          </cell>
          <cell r="AR1434">
            <v>11931.21</v>
          </cell>
          <cell r="AS1434">
            <v>13427.98</v>
          </cell>
          <cell r="AT1434">
            <v>20175</v>
          </cell>
          <cell r="AU1434">
            <v>31473.14</v>
          </cell>
          <cell r="AV1434">
            <v>32757.64</v>
          </cell>
          <cell r="AW1434">
            <v>13672.6</v>
          </cell>
          <cell r="AX1434">
            <v>11023.14</v>
          </cell>
          <cell r="AY1434">
            <v>11023.14</v>
          </cell>
          <cell r="BZ1434">
            <v>0</v>
          </cell>
          <cell r="CA1434">
            <v>0</v>
          </cell>
          <cell r="CB1434">
            <v>0</v>
          </cell>
          <cell r="CV1434">
            <v>230244.09999999998</v>
          </cell>
          <cell r="CW1434">
            <v>23779.71</v>
          </cell>
          <cell r="CX1434">
            <v>23879.71</v>
          </cell>
          <cell r="CY1434">
            <v>23779.72</v>
          </cell>
          <cell r="CZ1434">
            <v>13321.11</v>
          </cell>
          <cell r="DA1434">
            <v>11931.21</v>
          </cell>
          <cell r="DB1434">
            <v>13427.98</v>
          </cell>
          <cell r="DC1434">
            <v>20175</v>
          </cell>
          <cell r="DD1434">
            <v>31473.14</v>
          </cell>
          <cell r="DE1434">
            <v>32757.64</v>
          </cell>
          <cell r="DF1434">
            <v>13672.6</v>
          </cell>
          <cell r="DG1434">
            <v>11023.14</v>
          </cell>
          <cell r="DH1434">
            <v>11023.14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  <cell r="EJ1434">
            <v>0</v>
          </cell>
          <cell r="EK1434">
            <v>0</v>
          </cell>
          <cell r="EL1434">
            <v>0</v>
          </cell>
          <cell r="EM1434">
            <v>0</v>
          </cell>
        </row>
        <row r="1435">
          <cell r="A1435" t="str">
            <v>sar 4</v>
          </cell>
          <cell r="B1435" t="str">
            <v>SAR-4114-MD</v>
          </cell>
          <cell r="K1435" t="str">
            <v>MD</v>
          </cell>
          <cell r="AA1435">
            <v>-250</v>
          </cell>
          <cell r="AB1435">
            <v>0</v>
          </cell>
          <cell r="AC1435">
            <v>77.38</v>
          </cell>
          <cell r="AD1435">
            <v>0</v>
          </cell>
          <cell r="AE1435">
            <v>0</v>
          </cell>
          <cell r="AF1435">
            <v>267.60000000000002</v>
          </cell>
          <cell r="AG1435">
            <v>197.3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N1435">
            <v>0</v>
          </cell>
          <cell r="AO1435">
            <v>0</v>
          </cell>
          <cell r="AP1435">
            <v>265</v>
          </cell>
          <cell r="AQ1435">
            <v>612.09</v>
          </cell>
          <cell r="AR1435">
            <v>0</v>
          </cell>
          <cell r="AS1435">
            <v>3416.67</v>
          </cell>
          <cell r="AT1435">
            <v>1250</v>
          </cell>
          <cell r="AU1435">
            <v>744</v>
          </cell>
          <cell r="AV1435">
            <v>784</v>
          </cell>
          <cell r="AW1435">
            <v>0</v>
          </cell>
          <cell r="AX1435">
            <v>9080</v>
          </cell>
          <cell r="AY1435">
            <v>0</v>
          </cell>
          <cell r="BZ1435">
            <v>0</v>
          </cell>
          <cell r="CA1435">
            <v>0</v>
          </cell>
          <cell r="CB1435">
            <v>0</v>
          </cell>
          <cell r="CV1435">
            <v>16151.76</v>
          </cell>
          <cell r="CW1435">
            <v>0</v>
          </cell>
          <cell r="CX1435">
            <v>0</v>
          </cell>
          <cell r="CY1435">
            <v>265</v>
          </cell>
          <cell r="CZ1435">
            <v>612.09</v>
          </cell>
          <cell r="DA1435">
            <v>0</v>
          </cell>
          <cell r="DB1435">
            <v>3416.67</v>
          </cell>
          <cell r="DC1435">
            <v>1250</v>
          </cell>
          <cell r="DD1435">
            <v>744</v>
          </cell>
          <cell r="DE1435">
            <v>784</v>
          </cell>
          <cell r="DF1435">
            <v>0</v>
          </cell>
          <cell r="DG1435">
            <v>9080</v>
          </cell>
          <cell r="DH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  <cell r="EJ1435">
            <v>0</v>
          </cell>
          <cell r="EK1435">
            <v>0</v>
          </cell>
          <cell r="EL1435">
            <v>0</v>
          </cell>
          <cell r="EM1435">
            <v>0</v>
          </cell>
        </row>
        <row r="1436">
          <cell r="A1436" t="str">
            <v>sar 4</v>
          </cell>
          <cell r="B1436" t="str">
            <v>SAR-4115-MA</v>
          </cell>
          <cell r="K1436" t="str">
            <v>MA</v>
          </cell>
          <cell r="AA1436">
            <v>22901.51</v>
          </cell>
          <cell r="AB1436">
            <v>4000</v>
          </cell>
          <cell r="AC1436">
            <v>26355.23</v>
          </cell>
          <cell r="AD1436">
            <v>15101.490000000002</v>
          </cell>
          <cell r="AE1436">
            <v>20681.79</v>
          </cell>
          <cell r="AF1436">
            <v>20872.53</v>
          </cell>
          <cell r="AG1436">
            <v>26079.45</v>
          </cell>
          <cell r="AH1436">
            <v>4255.3599999999997</v>
          </cell>
          <cell r="AI1436">
            <v>11822.5</v>
          </cell>
          <cell r="AJ1436">
            <v>3550</v>
          </cell>
          <cell r="AK1436">
            <v>2250</v>
          </cell>
          <cell r="AL1436">
            <v>2250</v>
          </cell>
          <cell r="AN1436">
            <v>3131.37</v>
          </cell>
          <cell r="AO1436">
            <v>4013.88</v>
          </cell>
          <cell r="AP1436">
            <v>9500</v>
          </cell>
          <cell r="AQ1436">
            <v>9500</v>
          </cell>
          <cell r="AR1436">
            <v>9500</v>
          </cell>
          <cell r="AS1436">
            <v>9500</v>
          </cell>
          <cell r="AT1436">
            <v>6250</v>
          </cell>
          <cell r="AU1436">
            <v>6250</v>
          </cell>
          <cell r="AV1436">
            <v>6250</v>
          </cell>
          <cell r="AW1436">
            <v>30</v>
          </cell>
          <cell r="AX1436">
            <v>6250</v>
          </cell>
          <cell r="AY1436">
            <v>6250</v>
          </cell>
          <cell r="BZ1436">
            <v>0</v>
          </cell>
          <cell r="CA1436">
            <v>0</v>
          </cell>
          <cell r="CB1436">
            <v>0</v>
          </cell>
          <cell r="CV1436">
            <v>76425.25</v>
          </cell>
          <cell r="CW1436">
            <v>3131.37</v>
          </cell>
          <cell r="CX1436">
            <v>4013.88</v>
          </cell>
          <cell r="CY1436">
            <v>9500</v>
          </cell>
          <cell r="CZ1436">
            <v>9500</v>
          </cell>
          <cell r="DA1436">
            <v>9500</v>
          </cell>
          <cell r="DB1436">
            <v>9500</v>
          </cell>
          <cell r="DC1436">
            <v>6250</v>
          </cell>
          <cell r="DD1436">
            <v>6250</v>
          </cell>
          <cell r="DE1436">
            <v>6250</v>
          </cell>
          <cell r="DF1436">
            <v>30</v>
          </cell>
          <cell r="DG1436">
            <v>6250</v>
          </cell>
          <cell r="DH1436">
            <v>6250</v>
          </cell>
          <cell r="EB1436">
            <v>0</v>
          </cell>
          <cell r="EC1436">
            <v>0</v>
          </cell>
          <cell r="ED1436">
            <v>0</v>
          </cell>
          <cell r="EE1436">
            <v>0</v>
          </cell>
          <cell r="EF1436">
            <v>0</v>
          </cell>
          <cell r="EG1436">
            <v>0</v>
          </cell>
          <cell r="EH1436">
            <v>0</v>
          </cell>
          <cell r="EI1436">
            <v>0</v>
          </cell>
          <cell r="EJ1436">
            <v>0</v>
          </cell>
          <cell r="EK1436">
            <v>0</v>
          </cell>
          <cell r="EL1436">
            <v>0</v>
          </cell>
          <cell r="EM1436">
            <v>0</v>
          </cell>
        </row>
        <row r="1437">
          <cell r="A1437" t="str">
            <v>sar 4</v>
          </cell>
          <cell r="B1437" t="str">
            <v>SAR-4116-MA</v>
          </cell>
          <cell r="K1437" t="str">
            <v>MA</v>
          </cell>
          <cell r="AA1437">
            <v>3325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BZ1437">
            <v>0</v>
          </cell>
          <cell r="CA1437">
            <v>0</v>
          </cell>
          <cell r="CB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  <cell r="EJ1437">
            <v>0</v>
          </cell>
          <cell r="EK1437">
            <v>0</v>
          </cell>
          <cell r="EL1437">
            <v>0</v>
          </cell>
          <cell r="EM1437">
            <v>0</v>
          </cell>
        </row>
        <row r="1438">
          <cell r="A1438" t="str">
            <v>sar 4</v>
          </cell>
          <cell r="B1438" t="str">
            <v>SAR-4117-MA</v>
          </cell>
          <cell r="K1438" t="str">
            <v>MA</v>
          </cell>
          <cell r="AA1438">
            <v>-0.17</v>
          </cell>
          <cell r="AB1438">
            <v>264.02</v>
          </cell>
          <cell r="AC1438">
            <v>41.52</v>
          </cell>
          <cell r="AD1438">
            <v>1469.29</v>
          </cell>
          <cell r="AE1438">
            <v>1768.74</v>
          </cell>
          <cell r="AF1438">
            <v>720</v>
          </cell>
          <cell r="AG1438">
            <v>15.8</v>
          </cell>
          <cell r="AH1438">
            <v>-240</v>
          </cell>
          <cell r="AI1438">
            <v>720</v>
          </cell>
          <cell r="AJ1438">
            <v>720</v>
          </cell>
          <cell r="AK1438">
            <v>720</v>
          </cell>
          <cell r="AL1438">
            <v>720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BZ1438">
            <v>0</v>
          </cell>
          <cell r="CA1438">
            <v>0</v>
          </cell>
          <cell r="CB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  <cell r="EJ1438">
            <v>0</v>
          </cell>
          <cell r="EK1438">
            <v>0</v>
          </cell>
          <cell r="EL1438">
            <v>0</v>
          </cell>
          <cell r="EM1438">
            <v>0</v>
          </cell>
        </row>
        <row r="1439">
          <cell r="A1439" t="str">
            <v>sar 4</v>
          </cell>
          <cell r="B1439" t="str">
            <v>SAR-4118-MA</v>
          </cell>
          <cell r="K1439" t="str">
            <v>MA</v>
          </cell>
          <cell r="AA1439">
            <v>24810</v>
          </cell>
          <cell r="AB1439">
            <v>50</v>
          </cell>
          <cell r="AC1439">
            <v>5025</v>
          </cell>
          <cell r="AD1439">
            <v>67025</v>
          </cell>
          <cell r="AE1439">
            <v>65</v>
          </cell>
          <cell r="AF1439">
            <v>7307.5</v>
          </cell>
          <cell r="AG1439">
            <v>19707</v>
          </cell>
          <cell r="AH1439">
            <v>-624</v>
          </cell>
          <cell r="AI1439">
            <v>740.8</v>
          </cell>
          <cell r="AJ1439">
            <v>4060</v>
          </cell>
          <cell r="AK1439">
            <v>4245</v>
          </cell>
          <cell r="AL1439">
            <v>-83612.800000000003</v>
          </cell>
          <cell r="AN1439">
            <v>4245</v>
          </cell>
          <cell r="AO1439">
            <v>4245</v>
          </cell>
          <cell r="AP1439">
            <v>4083</v>
          </cell>
          <cell r="AQ1439">
            <v>4105.5</v>
          </cell>
          <cell r="AR1439">
            <v>3043</v>
          </cell>
          <cell r="AS1439">
            <v>15088</v>
          </cell>
          <cell r="AT1439">
            <v>-4657</v>
          </cell>
          <cell r="AU1439">
            <v>4469</v>
          </cell>
          <cell r="AV1439">
            <v>4453</v>
          </cell>
          <cell r="AW1439">
            <v>5583</v>
          </cell>
          <cell r="AX1439">
            <v>4383</v>
          </cell>
          <cell r="AY1439">
            <v>4083</v>
          </cell>
          <cell r="BZ1439">
            <v>0</v>
          </cell>
          <cell r="CA1439">
            <v>0</v>
          </cell>
          <cell r="CB1439">
            <v>0</v>
          </cell>
          <cell r="CV1439">
            <v>53123.5</v>
          </cell>
          <cell r="CW1439">
            <v>4245</v>
          </cell>
          <cell r="CX1439">
            <v>4245</v>
          </cell>
          <cell r="CY1439">
            <v>4083</v>
          </cell>
          <cell r="CZ1439">
            <v>4105.5</v>
          </cell>
          <cell r="DA1439">
            <v>3043</v>
          </cell>
          <cell r="DB1439">
            <v>15088</v>
          </cell>
          <cell r="DC1439">
            <v>-4657</v>
          </cell>
          <cell r="DD1439">
            <v>4469</v>
          </cell>
          <cell r="DE1439">
            <v>4453</v>
          </cell>
          <cell r="DF1439">
            <v>5583</v>
          </cell>
          <cell r="DG1439">
            <v>4383</v>
          </cell>
          <cell r="DH1439">
            <v>4083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  <cell r="EJ1439">
            <v>0</v>
          </cell>
          <cell r="EK1439">
            <v>0</v>
          </cell>
          <cell r="EL1439">
            <v>0</v>
          </cell>
          <cell r="EM1439">
            <v>0</v>
          </cell>
        </row>
        <row r="1440">
          <cell r="A1440" t="str">
            <v>sar 4</v>
          </cell>
          <cell r="B1440" t="str">
            <v>SAR-4118-MI</v>
          </cell>
          <cell r="K1440" t="str">
            <v>MI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BZ1440">
            <v>0</v>
          </cell>
          <cell r="CA1440">
            <v>0</v>
          </cell>
          <cell r="CB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  <cell r="EJ1440">
            <v>0</v>
          </cell>
          <cell r="EK1440">
            <v>0</v>
          </cell>
          <cell r="EL1440">
            <v>0</v>
          </cell>
          <cell r="EM1440">
            <v>0</v>
          </cell>
        </row>
        <row r="1441">
          <cell r="A1441" t="str">
            <v>sar 4</v>
          </cell>
          <cell r="B1441" t="str">
            <v>SAR-4118-SE</v>
          </cell>
          <cell r="K1441" t="str">
            <v>SE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1040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BZ1441">
            <v>0</v>
          </cell>
          <cell r="CA1441">
            <v>0</v>
          </cell>
          <cell r="CB1441">
            <v>0</v>
          </cell>
          <cell r="CV1441">
            <v>1040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1040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EB1441">
            <v>0</v>
          </cell>
          <cell r="EC1441">
            <v>0</v>
          </cell>
          <cell r="ED1441">
            <v>0</v>
          </cell>
          <cell r="EE1441">
            <v>0</v>
          </cell>
          <cell r="EF1441">
            <v>0</v>
          </cell>
          <cell r="EG1441">
            <v>0</v>
          </cell>
          <cell r="EH1441">
            <v>0</v>
          </cell>
          <cell r="EI1441">
            <v>0</v>
          </cell>
          <cell r="EJ1441">
            <v>0</v>
          </cell>
          <cell r="EK1441">
            <v>0</v>
          </cell>
          <cell r="EL1441">
            <v>0</v>
          </cell>
          <cell r="EM1441">
            <v>0</v>
          </cell>
        </row>
        <row r="1442">
          <cell r="A1442" t="str">
            <v>sar 4</v>
          </cell>
          <cell r="B1442" t="str">
            <v>SAR-4119-MI</v>
          </cell>
          <cell r="K1442" t="str">
            <v>MI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BZ1442">
            <v>0</v>
          </cell>
          <cell r="CA1442">
            <v>0</v>
          </cell>
          <cell r="CB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EB1442">
            <v>0</v>
          </cell>
          <cell r="EC1442">
            <v>0</v>
          </cell>
          <cell r="ED1442">
            <v>0</v>
          </cell>
          <cell r="EE1442">
            <v>0</v>
          </cell>
          <cell r="EF1442">
            <v>0</v>
          </cell>
          <cell r="EG1442">
            <v>0</v>
          </cell>
          <cell r="EH1442">
            <v>0</v>
          </cell>
          <cell r="EI1442">
            <v>0</v>
          </cell>
          <cell r="EJ1442">
            <v>0</v>
          </cell>
          <cell r="EK1442">
            <v>0</v>
          </cell>
          <cell r="EL1442">
            <v>0</v>
          </cell>
          <cell r="EM1442">
            <v>0</v>
          </cell>
        </row>
        <row r="1443">
          <cell r="A1443" t="str">
            <v>sar 4</v>
          </cell>
          <cell r="B1443" t="str">
            <v>SAR-4120-MA</v>
          </cell>
          <cell r="K1443" t="str">
            <v>MA</v>
          </cell>
          <cell r="AA1443">
            <v>1198.99</v>
          </cell>
          <cell r="AB1443">
            <v>0</v>
          </cell>
          <cell r="AC1443">
            <v>0</v>
          </cell>
          <cell r="AD1443">
            <v>700</v>
          </cell>
          <cell r="AE1443">
            <v>0</v>
          </cell>
          <cell r="AF1443">
            <v>456.81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BZ1443">
            <v>0</v>
          </cell>
          <cell r="CA1443">
            <v>0</v>
          </cell>
          <cell r="CB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EB1443">
            <v>0</v>
          </cell>
          <cell r="EC1443">
            <v>0</v>
          </cell>
          <cell r="ED1443">
            <v>0</v>
          </cell>
          <cell r="EE1443">
            <v>0</v>
          </cell>
          <cell r="EF1443">
            <v>0</v>
          </cell>
          <cell r="EG1443">
            <v>0</v>
          </cell>
          <cell r="EH1443">
            <v>0</v>
          </cell>
          <cell r="EI1443">
            <v>0</v>
          </cell>
          <cell r="EJ1443">
            <v>0</v>
          </cell>
          <cell r="EK1443">
            <v>0</v>
          </cell>
          <cell r="EL1443">
            <v>0</v>
          </cell>
          <cell r="EM1443">
            <v>0</v>
          </cell>
        </row>
        <row r="1444">
          <cell r="A1444" t="str">
            <v>sar 4</v>
          </cell>
          <cell r="B1444" t="str">
            <v>SAR-4120-MI</v>
          </cell>
          <cell r="K1444" t="str">
            <v>MI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BZ1444">
            <v>0</v>
          </cell>
          <cell r="CA1444">
            <v>0</v>
          </cell>
          <cell r="CB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EB1444">
            <v>0</v>
          </cell>
          <cell r="EC1444">
            <v>0</v>
          </cell>
          <cell r="ED1444">
            <v>0</v>
          </cell>
          <cell r="EE1444">
            <v>0</v>
          </cell>
          <cell r="EF1444">
            <v>0</v>
          </cell>
          <cell r="EG1444">
            <v>0</v>
          </cell>
          <cell r="EH1444">
            <v>0</v>
          </cell>
          <cell r="EI1444">
            <v>0</v>
          </cell>
          <cell r="EJ1444">
            <v>0</v>
          </cell>
          <cell r="EK1444">
            <v>0</v>
          </cell>
          <cell r="EL1444">
            <v>0</v>
          </cell>
          <cell r="EM1444">
            <v>0</v>
          </cell>
        </row>
        <row r="1445">
          <cell r="A1445" t="str">
            <v>sar 4</v>
          </cell>
          <cell r="B1445" t="str">
            <v>SAR-4121-MA</v>
          </cell>
          <cell r="K1445" t="str">
            <v>MA</v>
          </cell>
          <cell r="AA1445">
            <v>-150</v>
          </cell>
          <cell r="AB1445">
            <v>1006.81</v>
          </cell>
          <cell r="AC1445">
            <v>851.05</v>
          </cell>
          <cell r="AD1445">
            <v>350</v>
          </cell>
          <cell r="AE1445">
            <v>0</v>
          </cell>
          <cell r="AF1445">
            <v>450</v>
          </cell>
          <cell r="AG1445">
            <v>130</v>
          </cell>
          <cell r="AH1445">
            <v>0</v>
          </cell>
          <cell r="AI1445">
            <v>0</v>
          </cell>
          <cell r="AJ1445">
            <v>-130</v>
          </cell>
          <cell r="AK1445">
            <v>0</v>
          </cell>
          <cell r="AL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BZ1445">
            <v>0</v>
          </cell>
          <cell r="CA1445">
            <v>0</v>
          </cell>
          <cell r="CB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EB1445">
            <v>0</v>
          </cell>
          <cell r="EC1445">
            <v>0</v>
          </cell>
          <cell r="ED1445">
            <v>0</v>
          </cell>
          <cell r="EE1445">
            <v>0</v>
          </cell>
          <cell r="EF1445">
            <v>0</v>
          </cell>
          <cell r="EG1445">
            <v>0</v>
          </cell>
          <cell r="EH1445">
            <v>0</v>
          </cell>
          <cell r="EI1445">
            <v>0</v>
          </cell>
          <cell r="EJ1445">
            <v>0</v>
          </cell>
          <cell r="EK1445">
            <v>0</v>
          </cell>
          <cell r="EL1445">
            <v>0</v>
          </cell>
          <cell r="EM1445">
            <v>0</v>
          </cell>
        </row>
        <row r="1446">
          <cell r="A1446" t="str">
            <v>sar 4</v>
          </cell>
          <cell r="B1446" t="str">
            <v>SAR-4121-MI</v>
          </cell>
          <cell r="K1446" t="str">
            <v>MI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BZ1446">
            <v>0</v>
          </cell>
          <cell r="CA1446">
            <v>0</v>
          </cell>
          <cell r="CB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EB1446">
            <v>0</v>
          </cell>
          <cell r="EC1446">
            <v>0</v>
          </cell>
          <cell r="ED1446">
            <v>0</v>
          </cell>
          <cell r="EE1446">
            <v>0</v>
          </cell>
          <cell r="EF1446">
            <v>0</v>
          </cell>
          <cell r="EG1446">
            <v>0</v>
          </cell>
          <cell r="EH1446">
            <v>0</v>
          </cell>
          <cell r="EI1446">
            <v>0</v>
          </cell>
          <cell r="EJ1446">
            <v>0</v>
          </cell>
          <cell r="EK1446">
            <v>0</v>
          </cell>
          <cell r="EL1446">
            <v>0</v>
          </cell>
          <cell r="EM1446">
            <v>0</v>
          </cell>
        </row>
        <row r="1447">
          <cell r="A1447" t="str">
            <v>sar 4</v>
          </cell>
          <cell r="B1447" t="str">
            <v>SAR-4122-MA</v>
          </cell>
          <cell r="K1447" t="str">
            <v>MA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BZ1447">
            <v>0</v>
          </cell>
          <cell r="CA1447">
            <v>0</v>
          </cell>
          <cell r="CB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EB1447">
            <v>0</v>
          </cell>
          <cell r="EC1447">
            <v>0</v>
          </cell>
          <cell r="ED1447">
            <v>0</v>
          </cell>
          <cell r="EE1447">
            <v>0</v>
          </cell>
          <cell r="EF1447">
            <v>0</v>
          </cell>
          <cell r="EG1447">
            <v>0</v>
          </cell>
          <cell r="EH1447">
            <v>0</v>
          </cell>
          <cell r="EI1447">
            <v>0</v>
          </cell>
          <cell r="EJ1447">
            <v>0</v>
          </cell>
          <cell r="EK1447">
            <v>0</v>
          </cell>
          <cell r="EL1447">
            <v>0</v>
          </cell>
          <cell r="EM1447">
            <v>0</v>
          </cell>
        </row>
        <row r="1448">
          <cell r="A1448" t="str">
            <v>sar 4</v>
          </cell>
          <cell r="B1448" t="str">
            <v>SAR-4122-MI</v>
          </cell>
          <cell r="K1448" t="str">
            <v>MI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BZ1448">
            <v>0</v>
          </cell>
          <cell r="CA1448">
            <v>0</v>
          </cell>
          <cell r="CB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EB1448">
            <v>0</v>
          </cell>
          <cell r="EC1448">
            <v>0</v>
          </cell>
          <cell r="ED1448">
            <v>0</v>
          </cell>
          <cell r="EE1448">
            <v>0</v>
          </cell>
          <cell r="EF1448">
            <v>0</v>
          </cell>
          <cell r="EG1448">
            <v>0</v>
          </cell>
          <cell r="EH1448">
            <v>0</v>
          </cell>
          <cell r="EI1448">
            <v>0</v>
          </cell>
          <cell r="EJ1448">
            <v>0</v>
          </cell>
          <cell r="EK1448">
            <v>0</v>
          </cell>
          <cell r="EL1448">
            <v>0</v>
          </cell>
          <cell r="EM1448">
            <v>0</v>
          </cell>
        </row>
        <row r="1449">
          <cell r="A1449" t="str">
            <v>sar 4</v>
          </cell>
          <cell r="B1449" t="str">
            <v>SAR-4123-MI</v>
          </cell>
          <cell r="K1449" t="str">
            <v>MI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BZ1449">
            <v>0</v>
          </cell>
          <cell r="CA1449">
            <v>0</v>
          </cell>
          <cell r="CB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EB1449">
            <v>0</v>
          </cell>
          <cell r="EC1449">
            <v>0</v>
          </cell>
          <cell r="ED1449">
            <v>0</v>
          </cell>
          <cell r="EE1449">
            <v>0</v>
          </cell>
          <cell r="EF1449">
            <v>0</v>
          </cell>
          <cell r="EG1449">
            <v>0</v>
          </cell>
          <cell r="EH1449">
            <v>0</v>
          </cell>
          <cell r="EI1449">
            <v>0</v>
          </cell>
          <cell r="EJ1449">
            <v>0</v>
          </cell>
          <cell r="EK1449">
            <v>0</v>
          </cell>
          <cell r="EL1449">
            <v>0</v>
          </cell>
          <cell r="EM1449">
            <v>0</v>
          </cell>
        </row>
        <row r="1450">
          <cell r="A1450" t="str">
            <v>sar 4</v>
          </cell>
          <cell r="B1450" t="str">
            <v>SAR-4123-MO</v>
          </cell>
          <cell r="K1450" t="str">
            <v>MO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BZ1450">
            <v>0</v>
          </cell>
          <cell r="CA1450">
            <v>0</v>
          </cell>
          <cell r="CB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EB1450">
            <v>0</v>
          </cell>
          <cell r="EC1450">
            <v>0</v>
          </cell>
          <cell r="ED1450">
            <v>0</v>
          </cell>
          <cell r="EE1450">
            <v>0</v>
          </cell>
          <cell r="EF1450">
            <v>0</v>
          </cell>
          <cell r="EG1450">
            <v>0</v>
          </cell>
          <cell r="EH1450">
            <v>0</v>
          </cell>
          <cell r="EI1450">
            <v>0</v>
          </cell>
          <cell r="EJ1450">
            <v>0</v>
          </cell>
          <cell r="EK1450">
            <v>0</v>
          </cell>
          <cell r="EL1450">
            <v>0</v>
          </cell>
          <cell r="EM1450">
            <v>0</v>
          </cell>
        </row>
        <row r="1451">
          <cell r="A1451" t="str">
            <v>sar 4</v>
          </cell>
          <cell r="B1451" t="str">
            <v>SAR-4124-HO</v>
          </cell>
          <cell r="K1451" t="str">
            <v>HO</v>
          </cell>
          <cell r="AA1451">
            <v>0</v>
          </cell>
          <cell r="AB1451">
            <v>0</v>
          </cell>
          <cell r="AC1451">
            <v>3640.13</v>
          </cell>
          <cell r="AD1451">
            <v>4806.1099999999997</v>
          </cell>
          <cell r="AE1451">
            <v>6604.77</v>
          </cell>
          <cell r="AF1451">
            <v>27202.75</v>
          </cell>
          <cell r="AG1451">
            <v>40969.96</v>
          </cell>
          <cell r="AH1451">
            <v>-1160.24</v>
          </cell>
          <cell r="AI1451">
            <v>1949.65</v>
          </cell>
          <cell r="AJ1451">
            <v>0</v>
          </cell>
          <cell r="AK1451">
            <v>0</v>
          </cell>
          <cell r="AL1451">
            <v>-14963.46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BZ1451">
            <v>0</v>
          </cell>
          <cell r="CA1451">
            <v>0</v>
          </cell>
          <cell r="CB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EB1451">
            <v>0</v>
          </cell>
          <cell r="EC1451">
            <v>0</v>
          </cell>
          <cell r="ED1451">
            <v>0</v>
          </cell>
          <cell r="EE1451">
            <v>0</v>
          </cell>
          <cell r="EF1451">
            <v>0</v>
          </cell>
          <cell r="EG1451">
            <v>0</v>
          </cell>
          <cell r="EH1451">
            <v>0</v>
          </cell>
          <cell r="EI1451">
            <v>0</v>
          </cell>
          <cell r="EJ1451">
            <v>0</v>
          </cell>
          <cell r="EK1451">
            <v>0</v>
          </cell>
          <cell r="EL1451">
            <v>0</v>
          </cell>
          <cell r="EM1451">
            <v>0</v>
          </cell>
        </row>
        <row r="1452">
          <cell r="A1452" t="str">
            <v>sar 4</v>
          </cell>
          <cell r="B1452" t="str">
            <v>SAR-4124-TI</v>
          </cell>
          <cell r="K1452" t="str">
            <v>TI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BZ1452">
            <v>0</v>
          </cell>
          <cell r="CA1452">
            <v>0</v>
          </cell>
          <cell r="CB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EB1452">
            <v>0</v>
          </cell>
          <cell r="EC1452">
            <v>0</v>
          </cell>
          <cell r="ED1452">
            <v>0</v>
          </cell>
          <cell r="EE1452">
            <v>0</v>
          </cell>
          <cell r="EF1452">
            <v>0</v>
          </cell>
          <cell r="EG1452">
            <v>0</v>
          </cell>
          <cell r="EH1452">
            <v>0</v>
          </cell>
          <cell r="EI1452">
            <v>0</v>
          </cell>
          <cell r="EJ1452">
            <v>0</v>
          </cell>
          <cell r="EK1452">
            <v>0</v>
          </cell>
          <cell r="EL1452">
            <v>0</v>
          </cell>
          <cell r="EM1452">
            <v>0</v>
          </cell>
        </row>
        <row r="1453">
          <cell r="A1453" t="str">
            <v>sar 4</v>
          </cell>
          <cell r="B1453" t="str">
            <v>SAR-4124-WE</v>
          </cell>
          <cell r="K1453" t="str">
            <v>WE</v>
          </cell>
          <cell r="AA1453">
            <v>-1500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5535.53</v>
          </cell>
          <cell r="AJ1453">
            <v>0</v>
          </cell>
          <cell r="AK1453">
            <v>0</v>
          </cell>
          <cell r="AL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BZ1453">
            <v>0</v>
          </cell>
          <cell r="CA1453">
            <v>0</v>
          </cell>
          <cell r="CB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EB1453">
            <v>0</v>
          </cell>
          <cell r="EC1453">
            <v>0</v>
          </cell>
          <cell r="ED1453">
            <v>0</v>
          </cell>
          <cell r="EE1453">
            <v>0</v>
          </cell>
          <cell r="EF1453">
            <v>0</v>
          </cell>
          <cell r="EG1453">
            <v>0</v>
          </cell>
          <cell r="EH1453">
            <v>0</v>
          </cell>
          <cell r="EI1453">
            <v>0</v>
          </cell>
          <cell r="EJ1453">
            <v>0</v>
          </cell>
          <cell r="EK1453">
            <v>0</v>
          </cell>
          <cell r="EL1453">
            <v>0</v>
          </cell>
          <cell r="EM1453">
            <v>0</v>
          </cell>
        </row>
        <row r="1454">
          <cell r="A1454" t="str">
            <v>sar 4</v>
          </cell>
          <cell r="B1454" t="str">
            <v>SAR-4125-KO</v>
          </cell>
          <cell r="K1454" t="str">
            <v>KO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BZ1454">
            <v>0</v>
          </cell>
          <cell r="CA1454">
            <v>0</v>
          </cell>
          <cell r="CB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EB1454">
            <v>0</v>
          </cell>
          <cell r="EC1454">
            <v>0</v>
          </cell>
          <cell r="ED1454">
            <v>0</v>
          </cell>
          <cell r="EE1454">
            <v>0</v>
          </cell>
          <cell r="EF1454">
            <v>0</v>
          </cell>
          <cell r="EG1454">
            <v>0</v>
          </cell>
          <cell r="EH1454">
            <v>0</v>
          </cell>
          <cell r="EI1454">
            <v>0</v>
          </cell>
          <cell r="EJ1454">
            <v>0</v>
          </cell>
          <cell r="EK1454">
            <v>0</v>
          </cell>
          <cell r="EL1454">
            <v>0</v>
          </cell>
          <cell r="EM1454">
            <v>0</v>
          </cell>
        </row>
        <row r="1455">
          <cell r="A1455" t="str">
            <v>sar 4</v>
          </cell>
          <cell r="B1455" t="str">
            <v>SAR-4125-MA</v>
          </cell>
          <cell r="K1455" t="str">
            <v>MA</v>
          </cell>
          <cell r="AA1455">
            <v>9000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-9000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BZ1455">
            <v>0</v>
          </cell>
          <cell r="CA1455">
            <v>0</v>
          </cell>
          <cell r="CB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EB1455">
            <v>0</v>
          </cell>
          <cell r="EC1455">
            <v>0</v>
          </cell>
          <cell r="ED1455">
            <v>0</v>
          </cell>
          <cell r="EE1455">
            <v>0</v>
          </cell>
          <cell r="EF1455">
            <v>0</v>
          </cell>
          <cell r="EG1455">
            <v>0</v>
          </cell>
          <cell r="EH1455">
            <v>0</v>
          </cell>
          <cell r="EI1455">
            <v>0</v>
          </cell>
          <cell r="EJ1455">
            <v>0</v>
          </cell>
          <cell r="EK1455">
            <v>0</v>
          </cell>
          <cell r="EL1455">
            <v>0</v>
          </cell>
          <cell r="EM1455">
            <v>0</v>
          </cell>
        </row>
        <row r="1456">
          <cell r="A1456" t="str">
            <v>sar 4</v>
          </cell>
          <cell r="B1456" t="str">
            <v>SAR-4125-MO</v>
          </cell>
          <cell r="K1456" t="str">
            <v>MO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BZ1456">
            <v>0</v>
          </cell>
          <cell r="CA1456">
            <v>0</v>
          </cell>
          <cell r="CB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EB1456">
            <v>0</v>
          </cell>
          <cell r="EC1456">
            <v>0</v>
          </cell>
          <cell r="ED1456">
            <v>0</v>
          </cell>
          <cell r="EE1456">
            <v>0</v>
          </cell>
          <cell r="EF1456">
            <v>0</v>
          </cell>
          <cell r="EG1456">
            <v>0</v>
          </cell>
          <cell r="EH1456">
            <v>0</v>
          </cell>
          <cell r="EI1456">
            <v>0</v>
          </cell>
          <cell r="EJ1456">
            <v>0</v>
          </cell>
          <cell r="EK1456">
            <v>0</v>
          </cell>
          <cell r="EL1456">
            <v>0</v>
          </cell>
          <cell r="EM1456">
            <v>0</v>
          </cell>
        </row>
        <row r="1457">
          <cell r="A1457" t="str">
            <v>sar 4</v>
          </cell>
          <cell r="B1457" t="str">
            <v>SAR-4125-WE</v>
          </cell>
          <cell r="K1457" t="str">
            <v>WE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BZ1457">
            <v>0</v>
          </cell>
          <cell r="CA1457">
            <v>0</v>
          </cell>
          <cell r="CB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EB1457">
            <v>0</v>
          </cell>
          <cell r="EC1457">
            <v>0</v>
          </cell>
          <cell r="ED1457">
            <v>0</v>
          </cell>
          <cell r="EE1457">
            <v>0</v>
          </cell>
          <cell r="EF1457">
            <v>0</v>
          </cell>
          <cell r="EG1457">
            <v>0</v>
          </cell>
          <cell r="EH1457">
            <v>0</v>
          </cell>
          <cell r="EI1457">
            <v>0</v>
          </cell>
          <cell r="EJ1457">
            <v>0</v>
          </cell>
          <cell r="EK1457">
            <v>0</v>
          </cell>
          <cell r="EL1457">
            <v>0</v>
          </cell>
          <cell r="EM1457">
            <v>0</v>
          </cell>
        </row>
        <row r="1458">
          <cell r="A1458" t="str">
            <v>sar 4</v>
          </cell>
          <cell r="B1458" t="str">
            <v>SAR-4126-KO</v>
          </cell>
          <cell r="K1458" t="str">
            <v>KO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186.81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BZ1458">
            <v>0</v>
          </cell>
          <cell r="CA1458">
            <v>0</v>
          </cell>
          <cell r="CB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EB1458">
            <v>0</v>
          </cell>
          <cell r="EC1458">
            <v>0</v>
          </cell>
          <cell r="ED1458">
            <v>0</v>
          </cell>
          <cell r="EE1458">
            <v>0</v>
          </cell>
          <cell r="EF1458">
            <v>0</v>
          </cell>
          <cell r="EG1458">
            <v>0</v>
          </cell>
          <cell r="EH1458">
            <v>0</v>
          </cell>
          <cell r="EI1458">
            <v>0</v>
          </cell>
          <cell r="EJ1458">
            <v>0</v>
          </cell>
          <cell r="EK1458">
            <v>0</v>
          </cell>
          <cell r="EL1458">
            <v>0</v>
          </cell>
          <cell r="EM1458">
            <v>0</v>
          </cell>
        </row>
        <row r="1459">
          <cell r="A1459" t="str">
            <v>sar 4</v>
          </cell>
          <cell r="B1459" t="str">
            <v>SAR-4127-KO</v>
          </cell>
          <cell r="K1459" t="str">
            <v>KO</v>
          </cell>
          <cell r="AA1459">
            <v>-1300</v>
          </cell>
          <cell r="AB1459">
            <v>0</v>
          </cell>
          <cell r="AC1459">
            <v>0</v>
          </cell>
          <cell r="AD1459">
            <v>0</v>
          </cell>
          <cell r="AE1459">
            <v>481.58</v>
          </cell>
          <cell r="AF1459">
            <v>600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BZ1459">
            <v>0</v>
          </cell>
          <cell r="CA1459">
            <v>0</v>
          </cell>
          <cell r="CB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EB1459">
            <v>0</v>
          </cell>
          <cell r="EC1459">
            <v>0</v>
          </cell>
          <cell r="ED1459">
            <v>0</v>
          </cell>
          <cell r="EE1459">
            <v>0</v>
          </cell>
          <cell r="EF1459">
            <v>0</v>
          </cell>
          <cell r="EG1459">
            <v>0</v>
          </cell>
          <cell r="EH1459">
            <v>0</v>
          </cell>
          <cell r="EI1459">
            <v>0</v>
          </cell>
          <cell r="EJ1459">
            <v>0</v>
          </cell>
          <cell r="EK1459">
            <v>0</v>
          </cell>
          <cell r="EL1459">
            <v>0</v>
          </cell>
          <cell r="EM1459">
            <v>0</v>
          </cell>
        </row>
        <row r="1460">
          <cell r="A1460" t="str">
            <v>sar 4</v>
          </cell>
          <cell r="B1460" t="str">
            <v>SAR-4128-KO</v>
          </cell>
          <cell r="K1460" t="str">
            <v>KO</v>
          </cell>
          <cell r="AA1460">
            <v>-19820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71191.039999999994</v>
          </cell>
          <cell r="AI1460">
            <v>-62191.040000000001</v>
          </cell>
          <cell r="AJ1460">
            <v>0</v>
          </cell>
          <cell r="AK1460">
            <v>0</v>
          </cell>
          <cell r="AL1460">
            <v>0</v>
          </cell>
          <cell r="AN1460">
            <v>0</v>
          </cell>
          <cell r="AO1460">
            <v>40451.250000000007</v>
          </cell>
          <cell r="AP1460">
            <v>8880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BZ1460">
            <v>0</v>
          </cell>
          <cell r="CA1460">
            <v>0</v>
          </cell>
          <cell r="CB1460">
            <v>0</v>
          </cell>
          <cell r="CV1460">
            <v>49331.250000000007</v>
          </cell>
          <cell r="CW1460">
            <v>0</v>
          </cell>
          <cell r="CX1460">
            <v>40451.250000000007</v>
          </cell>
          <cell r="CY1460">
            <v>8880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EB1460">
            <v>0</v>
          </cell>
          <cell r="EC1460">
            <v>0</v>
          </cell>
          <cell r="ED1460">
            <v>0</v>
          </cell>
          <cell r="EE1460">
            <v>0</v>
          </cell>
          <cell r="EF1460">
            <v>0</v>
          </cell>
          <cell r="EG1460">
            <v>0</v>
          </cell>
          <cell r="EH1460">
            <v>0</v>
          </cell>
          <cell r="EI1460">
            <v>0</v>
          </cell>
          <cell r="EJ1460">
            <v>0</v>
          </cell>
          <cell r="EK1460">
            <v>0</v>
          </cell>
          <cell r="EL1460">
            <v>0</v>
          </cell>
          <cell r="EM1460">
            <v>0</v>
          </cell>
        </row>
        <row r="1461">
          <cell r="A1461" t="str">
            <v>sar 4</v>
          </cell>
          <cell r="B1461" t="str">
            <v>SAR-4129-KO</v>
          </cell>
          <cell r="K1461" t="str">
            <v>KO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N1461">
            <v>0</v>
          </cell>
          <cell r="AO1461">
            <v>-4.3200998334214091E-12</v>
          </cell>
          <cell r="AP1461">
            <v>63240.100000000006</v>
          </cell>
          <cell r="AQ1461">
            <v>13168.07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BZ1461">
            <v>0</v>
          </cell>
          <cell r="CA1461">
            <v>0</v>
          </cell>
          <cell r="CB1461">
            <v>0</v>
          </cell>
          <cell r="CV1461">
            <v>76408.17</v>
          </cell>
          <cell r="CW1461">
            <v>0</v>
          </cell>
          <cell r="CX1461">
            <v>-4.3200998334214091E-12</v>
          </cell>
          <cell r="CY1461">
            <v>63240.100000000006</v>
          </cell>
          <cell r="CZ1461">
            <v>13168.07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EB1461">
            <v>0</v>
          </cell>
          <cell r="EC1461">
            <v>0</v>
          </cell>
          <cell r="ED1461">
            <v>0</v>
          </cell>
          <cell r="EE1461">
            <v>0</v>
          </cell>
          <cell r="EF1461">
            <v>0</v>
          </cell>
          <cell r="EG1461">
            <v>0</v>
          </cell>
          <cell r="EH1461">
            <v>0</v>
          </cell>
          <cell r="EI1461">
            <v>0</v>
          </cell>
          <cell r="EJ1461">
            <v>0</v>
          </cell>
          <cell r="EK1461">
            <v>0</v>
          </cell>
          <cell r="EL1461">
            <v>0</v>
          </cell>
          <cell r="EM1461">
            <v>0</v>
          </cell>
        </row>
        <row r="1462">
          <cell r="A1462" t="str">
            <v>sar 4</v>
          </cell>
          <cell r="B1462" t="str">
            <v>SAR-4130-KO</v>
          </cell>
          <cell r="K1462" t="str">
            <v>KO</v>
          </cell>
          <cell r="AA1462">
            <v>0</v>
          </cell>
          <cell r="AB1462">
            <v>0</v>
          </cell>
          <cell r="AC1462">
            <v>345.5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BZ1462">
            <v>0</v>
          </cell>
          <cell r="CA1462">
            <v>0</v>
          </cell>
          <cell r="CB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EB1462">
            <v>0</v>
          </cell>
          <cell r="EC1462">
            <v>0</v>
          </cell>
          <cell r="ED1462">
            <v>0</v>
          </cell>
          <cell r="EE1462">
            <v>0</v>
          </cell>
          <cell r="EF1462">
            <v>0</v>
          </cell>
          <cell r="EG1462">
            <v>0</v>
          </cell>
          <cell r="EH1462">
            <v>0</v>
          </cell>
          <cell r="EI1462">
            <v>0</v>
          </cell>
          <cell r="EJ1462">
            <v>0</v>
          </cell>
          <cell r="EK1462">
            <v>0</v>
          </cell>
          <cell r="EL1462">
            <v>0</v>
          </cell>
          <cell r="EM1462">
            <v>0</v>
          </cell>
        </row>
        <row r="1463">
          <cell r="A1463" t="str">
            <v>sar 4</v>
          </cell>
          <cell r="B1463" t="str">
            <v>SAR-4131-KO</v>
          </cell>
          <cell r="K1463" t="str">
            <v>KO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BZ1463">
            <v>0</v>
          </cell>
          <cell r="CA1463">
            <v>0</v>
          </cell>
          <cell r="CB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EB1463">
            <v>0</v>
          </cell>
          <cell r="EC1463">
            <v>0</v>
          </cell>
          <cell r="ED1463">
            <v>0</v>
          </cell>
          <cell r="EE1463">
            <v>0</v>
          </cell>
          <cell r="EF1463">
            <v>0</v>
          </cell>
          <cell r="EG1463">
            <v>0</v>
          </cell>
          <cell r="EH1463">
            <v>0</v>
          </cell>
          <cell r="EI1463">
            <v>0</v>
          </cell>
          <cell r="EJ1463">
            <v>0</v>
          </cell>
          <cell r="EK1463">
            <v>0</v>
          </cell>
          <cell r="EL1463">
            <v>0</v>
          </cell>
          <cell r="EM1463">
            <v>0</v>
          </cell>
        </row>
        <row r="1464">
          <cell r="A1464" t="str">
            <v>sar 4</v>
          </cell>
          <cell r="B1464" t="str">
            <v>SAR-4132-CA</v>
          </cell>
          <cell r="K1464" t="str">
            <v>CA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BZ1464">
            <v>0</v>
          </cell>
          <cell r="CA1464">
            <v>0</v>
          </cell>
          <cell r="CB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EB1464">
            <v>0</v>
          </cell>
          <cell r="EC1464">
            <v>0</v>
          </cell>
          <cell r="ED1464">
            <v>0</v>
          </cell>
          <cell r="EE1464">
            <v>0</v>
          </cell>
          <cell r="EF1464">
            <v>0</v>
          </cell>
          <cell r="EG1464">
            <v>0</v>
          </cell>
          <cell r="EH1464">
            <v>0</v>
          </cell>
          <cell r="EI1464">
            <v>0</v>
          </cell>
          <cell r="EJ1464">
            <v>0</v>
          </cell>
          <cell r="EK1464">
            <v>0</v>
          </cell>
          <cell r="EL1464">
            <v>0</v>
          </cell>
          <cell r="EM1464">
            <v>0</v>
          </cell>
        </row>
        <row r="1465">
          <cell r="A1465" t="str">
            <v>sar 4</v>
          </cell>
          <cell r="B1465" t="str">
            <v>SAR-4132-HO</v>
          </cell>
          <cell r="K1465" t="str">
            <v>HO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BZ1465">
            <v>0</v>
          </cell>
          <cell r="CA1465">
            <v>0</v>
          </cell>
          <cell r="CB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EB1465">
            <v>0</v>
          </cell>
          <cell r="EC1465">
            <v>0</v>
          </cell>
          <cell r="ED1465">
            <v>0</v>
          </cell>
          <cell r="EE1465">
            <v>0</v>
          </cell>
          <cell r="EF1465">
            <v>0</v>
          </cell>
          <cell r="EG1465">
            <v>0</v>
          </cell>
          <cell r="EH1465">
            <v>0</v>
          </cell>
          <cell r="EI1465">
            <v>0</v>
          </cell>
          <cell r="EJ1465">
            <v>0</v>
          </cell>
          <cell r="EK1465">
            <v>0</v>
          </cell>
          <cell r="EL1465">
            <v>0</v>
          </cell>
          <cell r="EM1465">
            <v>0</v>
          </cell>
        </row>
        <row r="1466">
          <cell r="A1466" t="str">
            <v>sar 4</v>
          </cell>
          <cell r="B1466" t="str">
            <v>SAR-4132-KO</v>
          </cell>
          <cell r="K1466" t="str">
            <v>KO</v>
          </cell>
          <cell r="AA1466">
            <v>-6300</v>
          </cell>
          <cell r="AB1466">
            <v>350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BZ1466">
            <v>0</v>
          </cell>
          <cell r="CA1466">
            <v>0</v>
          </cell>
          <cell r="CB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EB1466">
            <v>0</v>
          </cell>
          <cell r="EC1466">
            <v>0</v>
          </cell>
          <cell r="ED1466">
            <v>0</v>
          </cell>
          <cell r="EE1466">
            <v>0</v>
          </cell>
          <cell r="EF1466">
            <v>0</v>
          </cell>
          <cell r="EG1466">
            <v>0</v>
          </cell>
          <cell r="EH1466">
            <v>0</v>
          </cell>
          <cell r="EI1466">
            <v>0</v>
          </cell>
          <cell r="EJ1466">
            <v>0</v>
          </cell>
          <cell r="EK1466">
            <v>0</v>
          </cell>
          <cell r="EL1466">
            <v>0</v>
          </cell>
          <cell r="EM1466">
            <v>0</v>
          </cell>
        </row>
        <row r="1467">
          <cell r="A1467" t="str">
            <v>sar 4</v>
          </cell>
          <cell r="B1467" t="str">
            <v>SAR-4132-SP</v>
          </cell>
          <cell r="K1467" t="str">
            <v>SP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BZ1467">
            <v>0</v>
          </cell>
          <cell r="CA1467">
            <v>0</v>
          </cell>
          <cell r="CB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EB1467">
            <v>0</v>
          </cell>
          <cell r="EC1467">
            <v>0</v>
          </cell>
          <cell r="ED1467">
            <v>0</v>
          </cell>
          <cell r="EE1467">
            <v>0</v>
          </cell>
          <cell r="EF1467">
            <v>0</v>
          </cell>
          <cell r="EG1467">
            <v>0</v>
          </cell>
          <cell r="EH1467">
            <v>0</v>
          </cell>
          <cell r="EI1467">
            <v>0</v>
          </cell>
          <cell r="EJ1467">
            <v>0</v>
          </cell>
          <cell r="EK1467">
            <v>0</v>
          </cell>
          <cell r="EL1467">
            <v>0</v>
          </cell>
          <cell r="EM1467">
            <v>0</v>
          </cell>
        </row>
        <row r="1468">
          <cell r="A1468" t="str">
            <v>sar 4</v>
          </cell>
          <cell r="B1468" t="str">
            <v>SAR-4133-KO</v>
          </cell>
          <cell r="K1468" t="str">
            <v>KO</v>
          </cell>
          <cell r="AA1468">
            <v>-5100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BZ1468">
            <v>0</v>
          </cell>
          <cell r="CA1468">
            <v>0</v>
          </cell>
          <cell r="CB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EB1468">
            <v>0</v>
          </cell>
          <cell r="EC1468">
            <v>0</v>
          </cell>
          <cell r="ED1468">
            <v>0</v>
          </cell>
          <cell r="EE1468">
            <v>0</v>
          </cell>
          <cell r="EF1468">
            <v>0</v>
          </cell>
          <cell r="EG1468">
            <v>0</v>
          </cell>
          <cell r="EH1468">
            <v>0</v>
          </cell>
          <cell r="EI1468">
            <v>0</v>
          </cell>
          <cell r="EJ1468">
            <v>0</v>
          </cell>
          <cell r="EK1468">
            <v>0</v>
          </cell>
          <cell r="EL1468">
            <v>0</v>
          </cell>
          <cell r="EM1468">
            <v>0</v>
          </cell>
        </row>
        <row r="1469">
          <cell r="A1469" t="str">
            <v>sar 4</v>
          </cell>
          <cell r="B1469" t="str">
            <v>SAR-4140-MA</v>
          </cell>
          <cell r="K1469" t="str">
            <v>MA</v>
          </cell>
          <cell r="AA1469">
            <v>0</v>
          </cell>
          <cell r="AB1469">
            <v>136.66</v>
          </cell>
          <cell r="AC1469">
            <v>277.7</v>
          </cell>
          <cell r="AD1469">
            <v>3586.64</v>
          </cell>
          <cell r="AE1469">
            <v>0</v>
          </cell>
          <cell r="AF1469">
            <v>282.3</v>
          </cell>
          <cell r="AG1469">
            <v>0</v>
          </cell>
          <cell r="AH1469">
            <v>40.72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N1469">
            <v>133.06</v>
          </cell>
          <cell r="AO1469">
            <v>434.98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BZ1469">
            <v>0</v>
          </cell>
          <cell r="CA1469">
            <v>0</v>
          </cell>
          <cell r="CB1469">
            <v>0</v>
          </cell>
          <cell r="CV1469">
            <v>568.04</v>
          </cell>
          <cell r="CW1469">
            <v>133.06</v>
          </cell>
          <cell r="CX1469">
            <v>434.98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EB1469">
            <v>0</v>
          </cell>
          <cell r="EC1469">
            <v>0</v>
          </cell>
          <cell r="ED1469">
            <v>0</v>
          </cell>
          <cell r="EE1469">
            <v>0</v>
          </cell>
          <cell r="EF1469">
            <v>0</v>
          </cell>
          <cell r="EG1469">
            <v>0</v>
          </cell>
          <cell r="EH1469">
            <v>0</v>
          </cell>
          <cell r="EI1469">
            <v>0</v>
          </cell>
          <cell r="EJ1469">
            <v>0</v>
          </cell>
          <cell r="EK1469">
            <v>0</v>
          </cell>
          <cell r="EL1469">
            <v>0</v>
          </cell>
          <cell r="EM1469">
            <v>0</v>
          </cell>
        </row>
        <row r="1470">
          <cell r="A1470" t="str">
            <v>sar 4</v>
          </cell>
          <cell r="B1470" t="str">
            <v>SAR-4141-MA</v>
          </cell>
          <cell r="K1470" t="str">
            <v>MA</v>
          </cell>
          <cell r="AA1470">
            <v>9493.01</v>
          </cell>
          <cell r="AB1470">
            <v>5282.08</v>
          </cell>
          <cell r="AC1470">
            <v>5494.58</v>
          </cell>
          <cell r="AD1470">
            <v>8004.69</v>
          </cell>
          <cell r="AE1470">
            <v>5188.28</v>
          </cell>
          <cell r="AF1470">
            <v>8382.4699999999993</v>
          </cell>
          <cell r="AG1470">
            <v>21530.12</v>
          </cell>
          <cell r="AH1470">
            <v>3021.95</v>
          </cell>
          <cell r="AI1470">
            <v>19316.650000000001</v>
          </cell>
          <cell r="AJ1470">
            <v>-6730.48</v>
          </cell>
          <cell r="AK1470">
            <v>-20.239999999999998</v>
          </cell>
          <cell r="AL1470">
            <v>0</v>
          </cell>
          <cell r="AN1470">
            <v>-385</v>
          </cell>
          <cell r="AO1470">
            <v>0</v>
          </cell>
          <cell r="AP1470">
            <v>0</v>
          </cell>
          <cell r="AQ1470">
            <v>0</v>
          </cell>
          <cell r="AR1470">
            <v>6.05</v>
          </cell>
          <cell r="AS1470">
            <v>0</v>
          </cell>
          <cell r="AT1470">
            <v>10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BZ1470">
            <v>0</v>
          </cell>
          <cell r="CA1470">
            <v>0</v>
          </cell>
          <cell r="CB1470">
            <v>0</v>
          </cell>
          <cell r="CV1470">
            <v>-368.95</v>
          </cell>
          <cell r="CW1470">
            <v>-385</v>
          </cell>
          <cell r="CX1470">
            <v>0</v>
          </cell>
          <cell r="CY1470">
            <v>0</v>
          </cell>
          <cell r="CZ1470">
            <v>0</v>
          </cell>
          <cell r="DA1470">
            <v>6.05</v>
          </cell>
          <cell r="DB1470">
            <v>0</v>
          </cell>
          <cell r="DC1470">
            <v>10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EB1470">
            <v>0</v>
          </cell>
          <cell r="EC1470">
            <v>0</v>
          </cell>
          <cell r="ED1470">
            <v>0</v>
          </cell>
          <cell r="EE1470">
            <v>0</v>
          </cell>
          <cell r="EF1470">
            <v>0</v>
          </cell>
          <cell r="EG1470">
            <v>0</v>
          </cell>
          <cell r="EH1470">
            <v>0</v>
          </cell>
          <cell r="EI1470">
            <v>0</v>
          </cell>
          <cell r="EJ1470">
            <v>0</v>
          </cell>
          <cell r="EK1470">
            <v>0</v>
          </cell>
          <cell r="EL1470">
            <v>0</v>
          </cell>
          <cell r="EM1470">
            <v>0</v>
          </cell>
        </row>
        <row r="1471">
          <cell r="A1471" t="str">
            <v>sar 4</v>
          </cell>
          <cell r="B1471" t="str">
            <v>SAR-4142-MA</v>
          </cell>
          <cell r="K1471" t="str">
            <v>MA</v>
          </cell>
          <cell r="AA1471">
            <v>0</v>
          </cell>
          <cell r="AB1471">
            <v>0</v>
          </cell>
          <cell r="AC1471">
            <v>2890.28</v>
          </cell>
          <cell r="AD1471">
            <v>854.01</v>
          </cell>
          <cell r="AE1471">
            <v>4925.5200000000004</v>
          </cell>
          <cell r="AF1471">
            <v>4307.46</v>
          </cell>
          <cell r="AG1471">
            <v>2269.8000000000002</v>
          </cell>
          <cell r="AH1471">
            <v>72.599999999999994</v>
          </cell>
          <cell r="AI1471">
            <v>58.8</v>
          </cell>
          <cell r="AJ1471">
            <v>0</v>
          </cell>
          <cell r="AK1471">
            <v>0</v>
          </cell>
          <cell r="AL1471">
            <v>176.4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BZ1471">
            <v>0</v>
          </cell>
          <cell r="CA1471">
            <v>0</v>
          </cell>
          <cell r="CB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EB1471">
            <v>0</v>
          </cell>
          <cell r="EC1471">
            <v>0</v>
          </cell>
          <cell r="ED1471">
            <v>0</v>
          </cell>
          <cell r="EE1471">
            <v>0</v>
          </cell>
          <cell r="EF1471">
            <v>0</v>
          </cell>
          <cell r="EG1471">
            <v>0</v>
          </cell>
          <cell r="EH1471">
            <v>0</v>
          </cell>
          <cell r="EI1471">
            <v>0</v>
          </cell>
          <cell r="EJ1471">
            <v>0</v>
          </cell>
          <cell r="EK1471">
            <v>0</v>
          </cell>
          <cell r="EL1471">
            <v>0</v>
          </cell>
          <cell r="EM1471">
            <v>0</v>
          </cell>
        </row>
        <row r="1472">
          <cell r="A1472" t="str">
            <v>sar 4</v>
          </cell>
          <cell r="B1472" t="str">
            <v>SAR-4143-MA</v>
          </cell>
          <cell r="K1472" t="str">
            <v>MA</v>
          </cell>
          <cell r="AA1472">
            <v>6900</v>
          </cell>
          <cell r="AB1472">
            <v>765</v>
          </cell>
          <cell r="AC1472">
            <v>18853.5</v>
          </cell>
          <cell r="AD1472">
            <v>4218</v>
          </cell>
          <cell r="AE1472">
            <v>9719</v>
          </cell>
          <cell r="AF1472">
            <v>7605</v>
          </cell>
          <cell r="AG1472">
            <v>24986</v>
          </cell>
          <cell r="AH1472">
            <v>-7425</v>
          </cell>
          <cell r="AI1472">
            <v>3390</v>
          </cell>
          <cell r="AJ1472">
            <v>-723.03</v>
          </cell>
          <cell r="AK1472">
            <v>0</v>
          </cell>
          <cell r="AL1472">
            <v>-2820</v>
          </cell>
          <cell r="AN1472">
            <v>0</v>
          </cell>
          <cell r="AO1472">
            <v>150</v>
          </cell>
          <cell r="AP1472">
            <v>0</v>
          </cell>
          <cell r="AQ1472">
            <v>1000</v>
          </cell>
          <cell r="AR1472">
            <v>1200</v>
          </cell>
          <cell r="AS1472">
            <v>1477</v>
          </cell>
          <cell r="AT1472">
            <v>0</v>
          </cell>
          <cell r="AU1472">
            <v>2841.84</v>
          </cell>
          <cell r="AV1472">
            <v>2096.9299999999998</v>
          </cell>
          <cell r="AW1472">
            <v>2657</v>
          </cell>
          <cell r="AX1472">
            <v>3430.33</v>
          </cell>
          <cell r="AY1472">
            <v>3910.95</v>
          </cell>
          <cell r="BZ1472">
            <v>0</v>
          </cell>
          <cell r="CA1472">
            <v>0</v>
          </cell>
          <cell r="CB1472">
            <v>0</v>
          </cell>
          <cell r="CV1472">
            <v>18764.05</v>
          </cell>
          <cell r="CW1472">
            <v>0</v>
          </cell>
          <cell r="CX1472">
            <v>150</v>
          </cell>
          <cell r="CY1472">
            <v>0</v>
          </cell>
          <cell r="CZ1472">
            <v>1000</v>
          </cell>
          <cell r="DA1472">
            <v>1200</v>
          </cell>
          <cell r="DB1472">
            <v>1477</v>
          </cell>
          <cell r="DC1472">
            <v>0</v>
          </cell>
          <cell r="DD1472">
            <v>2841.84</v>
          </cell>
          <cell r="DE1472">
            <v>2096.9299999999998</v>
          </cell>
          <cell r="DF1472">
            <v>2657</v>
          </cell>
          <cell r="DG1472">
            <v>3430.33</v>
          </cell>
          <cell r="DH1472">
            <v>3910.95</v>
          </cell>
          <cell r="EB1472">
            <v>0</v>
          </cell>
          <cell r="EC1472">
            <v>0</v>
          </cell>
          <cell r="ED1472">
            <v>0</v>
          </cell>
          <cell r="EE1472">
            <v>0</v>
          </cell>
          <cell r="EF1472">
            <v>0</v>
          </cell>
          <cell r="EG1472">
            <v>0</v>
          </cell>
          <cell r="EH1472">
            <v>0</v>
          </cell>
          <cell r="EI1472">
            <v>0</v>
          </cell>
          <cell r="EJ1472">
            <v>0</v>
          </cell>
          <cell r="EK1472">
            <v>0</v>
          </cell>
          <cell r="EL1472">
            <v>0</v>
          </cell>
          <cell r="EM1472">
            <v>0</v>
          </cell>
        </row>
        <row r="1473">
          <cell r="A1473" t="str">
            <v>sar 4</v>
          </cell>
          <cell r="B1473" t="str">
            <v>SAR-4144-MA</v>
          </cell>
          <cell r="K1473" t="str">
            <v>MA</v>
          </cell>
          <cell r="AA1473">
            <v>15092.47</v>
          </cell>
          <cell r="AB1473">
            <v>659.5</v>
          </cell>
          <cell r="AC1473">
            <v>19425</v>
          </cell>
          <cell r="AD1473">
            <v>2000</v>
          </cell>
          <cell r="AE1473">
            <v>3580</v>
          </cell>
          <cell r="AF1473">
            <v>23767.85</v>
          </cell>
          <cell r="AG1473">
            <v>23560</v>
          </cell>
          <cell r="AH1473">
            <v>-11560</v>
          </cell>
          <cell r="AI1473">
            <v>1860</v>
          </cell>
          <cell r="AJ1473">
            <v>0</v>
          </cell>
          <cell r="AK1473">
            <v>10858.5</v>
          </cell>
          <cell r="AL1473">
            <v>10858.5</v>
          </cell>
          <cell r="AN1473">
            <v>0</v>
          </cell>
          <cell r="AO1473">
            <v>0</v>
          </cell>
          <cell r="AP1473">
            <v>0</v>
          </cell>
          <cell r="AQ1473">
            <v>72.11</v>
          </cell>
          <cell r="AR1473">
            <v>314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BZ1473">
            <v>0</v>
          </cell>
          <cell r="CA1473">
            <v>0</v>
          </cell>
          <cell r="CB1473">
            <v>0</v>
          </cell>
          <cell r="CV1473">
            <v>386.11</v>
          </cell>
          <cell r="CW1473">
            <v>0</v>
          </cell>
          <cell r="CX1473">
            <v>0</v>
          </cell>
          <cell r="CY1473">
            <v>0</v>
          </cell>
          <cell r="CZ1473">
            <v>72.11</v>
          </cell>
          <cell r="DA1473">
            <v>314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EB1473">
            <v>0</v>
          </cell>
          <cell r="EC1473">
            <v>0</v>
          </cell>
          <cell r="ED1473">
            <v>0</v>
          </cell>
          <cell r="EE1473">
            <v>0</v>
          </cell>
          <cell r="EF1473">
            <v>0</v>
          </cell>
          <cell r="EG1473">
            <v>0</v>
          </cell>
          <cell r="EH1473">
            <v>0</v>
          </cell>
          <cell r="EI1473">
            <v>0</v>
          </cell>
          <cell r="EJ1473">
            <v>0</v>
          </cell>
          <cell r="EK1473">
            <v>0</v>
          </cell>
          <cell r="EL1473">
            <v>0</v>
          </cell>
          <cell r="EM1473">
            <v>0</v>
          </cell>
        </row>
        <row r="1474">
          <cell r="A1474" t="str">
            <v>sar 4</v>
          </cell>
          <cell r="B1474" t="str">
            <v>SAR-4145-MA</v>
          </cell>
          <cell r="K1474" t="str">
            <v>MA</v>
          </cell>
          <cell r="AA1474">
            <v>0</v>
          </cell>
          <cell r="AB1474">
            <v>0</v>
          </cell>
          <cell r="AC1474">
            <v>10978.9</v>
          </cell>
          <cell r="AD1474">
            <v>0</v>
          </cell>
          <cell r="AE1474">
            <v>325</v>
          </cell>
          <cell r="AF1474">
            <v>96.17</v>
          </cell>
          <cell r="AG1474">
            <v>14829</v>
          </cell>
          <cell r="AH1474">
            <v>-5815</v>
          </cell>
          <cell r="AI1474">
            <v>14859.31</v>
          </cell>
          <cell r="AJ1474">
            <v>-9568.07</v>
          </cell>
          <cell r="AK1474">
            <v>0</v>
          </cell>
          <cell r="AL1474">
            <v>1745</v>
          </cell>
          <cell r="AN1474">
            <v>5297.89</v>
          </cell>
          <cell r="AO1474">
            <v>0</v>
          </cell>
          <cell r="AP1474">
            <v>0</v>
          </cell>
          <cell r="AQ1474">
            <v>0</v>
          </cell>
          <cell r="AR1474">
            <v>29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BZ1474">
            <v>0</v>
          </cell>
          <cell r="CA1474">
            <v>0</v>
          </cell>
          <cell r="CB1474">
            <v>0</v>
          </cell>
          <cell r="CV1474">
            <v>5326.89</v>
          </cell>
          <cell r="CW1474">
            <v>5297.89</v>
          </cell>
          <cell r="CX1474">
            <v>0</v>
          </cell>
          <cell r="CY1474">
            <v>0</v>
          </cell>
          <cell r="CZ1474">
            <v>0</v>
          </cell>
          <cell r="DA1474">
            <v>29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EB1474">
            <v>0</v>
          </cell>
          <cell r="EC1474">
            <v>0</v>
          </cell>
          <cell r="ED1474">
            <v>0</v>
          </cell>
          <cell r="EE1474">
            <v>0</v>
          </cell>
          <cell r="EF1474">
            <v>0</v>
          </cell>
          <cell r="EG1474">
            <v>0</v>
          </cell>
          <cell r="EH1474">
            <v>0</v>
          </cell>
          <cell r="EI1474">
            <v>0</v>
          </cell>
          <cell r="EJ1474">
            <v>0</v>
          </cell>
          <cell r="EK1474">
            <v>0</v>
          </cell>
          <cell r="EL1474">
            <v>0</v>
          </cell>
          <cell r="EM1474">
            <v>0</v>
          </cell>
        </row>
        <row r="1475">
          <cell r="A1475" t="str">
            <v>sar 4</v>
          </cell>
          <cell r="B1475" t="str">
            <v>SAR-4145-SE</v>
          </cell>
          <cell r="K1475" t="str">
            <v>SE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22.5</v>
          </cell>
          <cell r="AN1475">
            <v>0</v>
          </cell>
          <cell r="AO1475">
            <v>0</v>
          </cell>
          <cell r="AP1475">
            <v>2925</v>
          </cell>
          <cell r="AQ1475">
            <v>2925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933.29</v>
          </cell>
          <cell r="AY1475">
            <v>430</v>
          </cell>
          <cell r="BZ1475">
            <v>0</v>
          </cell>
          <cell r="CA1475">
            <v>0</v>
          </cell>
          <cell r="CB1475">
            <v>0</v>
          </cell>
          <cell r="CV1475">
            <v>7213.29</v>
          </cell>
          <cell r="CW1475">
            <v>0</v>
          </cell>
          <cell r="CX1475">
            <v>0</v>
          </cell>
          <cell r="CY1475">
            <v>2925</v>
          </cell>
          <cell r="CZ1475">
            <v>2925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933.29</v>
          </cell>
          <cell r="DH1475">
            <v>430</v>
          </cell>
          <cell r="EB1475">
            <v>0</v>
          </cell>
          <cell r="EC1475">
            <v>0</v>
          </cell>
          <cell r="ED1475">
            <v>0</v>
          </cell>
          <cell r="EE1475">
            <v>0</v>
          </cell>
          <cell r="EF1475">
            <v>0</v>
          </cell>
          <cell r="EG1475">
            <v>0</v>
          </cell>
          <cell r="EH1475">
            <v>0</v>
          </cell>
          <cell r="EI1475">
            <v>0</v>
          </cell>
          <cell r="EJ1475">
            <v>0</v>
          </cell>
          <cell r="EK1475">
            <v>0</v>
          </cell>
          <cell r="EL1475">
            <v>0</v>
          </cell>
          <cell r="EM1475">
            <v>0</v>
          </cell>
        </row>
        <row r="1476">
          <cell r="A1476" t="str">
            <v>sar 4</v>
          </cell>
          <cell r="B1476" t="str">
            <v>SAR-4201-ME</v>
          </cell>
          <cell r="K1476" t="str">
            <v>ME</v>
          </cell>
          <cell r="AA1476">
            <v>0</v>
          </cell>
          <cell r="AB1476">
            <v>770.23</v>
          </cell>
          <cell r="AC1476">
            <v>558.07000000000005</v>
          </cell>
          <cell r="AD1476">
            <v>167.64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631.11</v>
          </cell>
          <cell r="AY1476">
            <v>917.32</v>
          </cell>
          <cell r="BZ1476">
            <v>0</v>
          </cell>
          <cell r="CA1476">
            <v>0</v>
          </cell>
          <cell r="CB1476">
            <v>0</v>
          </cell>
          <cell r="CV1476">
            <v>1548.43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631.11</v>
          </cell>
          <cell r="DH1476">
            <v>917.32</v>
          </cell>
          <cell r="EB1476">
            <v>0</v>
          </cell>
          <cell r="EC1476">
            <v>0</v>
          </cell>
          <cell r="ED1476">
            <v>0</v>
          </cell>
          <cell r="EE1476">
            <v>0</v>
          </cell>
          <cell r="EF1476">
            <v>0</v>
          </cell>
          <cell r="EG1476">
            <v>0</v>
          </cell>
          <cell r="EH1476">
            <v>0</v>
          </cell>
          <cell r="EI1476">
            <v>0</v>
          </cell>
          <cell r="EJ1476">
            <v>0</v>
          </cell>
          <cell r="EK1476">
            <v>0</v>
          </cell>
          <cell r="EL1476">
            <v>0</v>
          </cell>
          <cell r="EM1476">
            <v>0</v>
          </cell>
        </row>
        <row r="1477">
          <cell r="A1477" t="str">
            <v>sar 4</v>
          </cell>
          <cell r="B1477" t="str">
            <v>SAR-4203-ME</v>
          </cell>
          <cell r="K1477" t="str">
            <v>ME</v>
          </cell>
          <cell r="AA1477">
            <v>1251</v>
          </cell>
          <cell r="AB1477">
            <v>1400</v>
          </cell>
          <cell r="AC1477">
            <v>1435</v>
          </cell>
          <cell r="AD1477">
            <v>1553</v>
          </cell>
          <cell r="AE1477">
            <v>1569.95</v>
          </cell>
          <cell r="AF1477">
            <v>1553</v>
          </cell>
          <cell r="AG1477">
            <v>0</v>
          </cell>
          <cell r="AH1477">
            <v>3106</v>
          </cell>
          <cell r="AI1477">
            <v>1553</v>
          </cell>
          <cell r="AJ1477">
            <v>1584</v>
          </cell>
          <cell r="AK1477">
            <v>1584</v>
          </cell>
          <cell r="AL1477">
            <v>184</v>
          </cell>
          <cell r="AN1477">
            <v>1584</v>
          </cell>
          <cell r="AO1477">
            <v>1584</v>
          </cell>
          <cell r="AP1477">
            <v>1584</v>
          </cell>
          <cell r="AQ1477">
            <v>1584</v>
          </cell>
          <cell r="AR1477">
            <v>1584</v>
          </cell>
          <cell r="AS1477">
            <v>1584</v>
          </cell>
          <cell r="AT1477">
            <v>1584</v>
          </cell>
          <cell r="AU1477">
            <v>1584</v>
          </cell>
          <cell r="AV1477">
            <v>1584</v>
          </cell>
          <cell r="AW1477">
            <v>1584</v>
          </cell>
          <cell r="AX1477">
            <v>1584</v>
          </cell>
          <cell r="AY1477">
            <v>1584</v>
          </cell>
          <cell r="BZ1477">
            <v>0</v>
          </cell>
          <cell r="CA1477">
            <v>0</v>
          </cell>
          <cell r="CB1477">
            <v>0</v>
          </cell>
          <cell r="CV1477">
            <v>19008</v>
          </cell>
          <cell r="CW1477">
            <v>1584</v>
          </cell>
          <cell r="CX1477">
            <v>1584</v>
          </cell>
          <cell r="CY1477">
            <v>1584</v>
          </cell>
          <cell r="CZ1477">
            <v>1584</v>
          </cell>
          <cell r="DA1477">
            <v>1584</v>
          </cell>
          <cell r="DB1477">
            <v>1584</v>
          </cell>
          <cell r="DC1477">
            <v>1584</v>
          </cell>
          <cell r="DD1477">
            <v>1584</v>
          </cell>
          <cell r="DE1477">
            <v>1584</v>
          </cell>
          <cell r="DF1477">
            <v>1584</v>
          </cell>
          <cell r="DG1477">
            <v>1584</v>
          </cell>
          <cell r="DH1477">
            <v>1584</v>
          </cell>
          <cell r="EB1477">
            <v>0</v>
          </cell>
          <cell r="EC1477">
            <v>0</v>
          </cell>
          <cell r="ED1477">
            <v>0</v>
          </cell>
          <cell r="EE1477">
            <v>0</v>
          </cell>
          <cell r="EF1477">
            <v>0</v>
          </cell>
          <cell r="EG1477">
            <v>0</v>
          </cell>
          <cell r="EH1477">
            <v>0</v>
          </cell>
          <cell r="EI1477">
            <v>0</v>
          </cell>
          <cell r="EJ1477">
            <v>0</v>
          </cell>
          <cell r="EK1477">
            <v>0</v>
          </cell>
          <cell r="EL1477">
            <v>0</v>
          </cell>
          <cell r="EM1477">
            <v>0</v>
          </cell>
        </row>
        <row r="1478">
          <cell r="A1478" t="str">
            <v>sar 4</v>
          </cell>
          <cell r="B1478" t="str">
            <v>SAR-4204-ME</v>
          </cell>
          <cell r="K1478" t="str">
            <v>ME</v>
          </cell>
          <cell r="AA1478">
            <v>0</v>
          </cell>
          <cell r="AB1478">
            <v>544.5</v>
          </cell>
          <cell r="AC1478">
            <v>4812.5</v>
          </cell>
          <cell r="AD1478">
            <v>330.5</v>
          </cell>
          <cell r="AE1478">
            <v>50</v>
          </cell>
          <cell r="AF1478">
            <v>129</v>
          </cell>
          <cell r="AG1478">
            <v>907.5</v>
          </cell>
          <cell r="AH1478">
            <v>68.5</v>
          </cell>
          <cell r="AI1478">
            <v>0</v>
          </cell>
          <cell r="AJ1478">
            <v>0</v>
          </cell>
          <cell r="AK1478">
            <v>0</v>
          </cell>
          <cell r="AL1478">
            <v>-50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277.89999999999998</v>
          </cell>
          <cell r="AS1478">
            <v>1007</v>
          </cell>
          <cell r="AT1478">
            <v>0</v>
          </cell>
          <cell r="AU1478">
            <v>1467.5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BZ1478">
            <v>0</v>
          </cell>
          <cell r="CA1478">
            <v>0</v>
          </cell>
          <cell r="CB1478">
            <v>0</v>
          </cell>
          <cell r="CV1478">
            <v>2752.4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277.89999999999998</v>
          </cell>
          <cell r="DB1478">
            <v>1007</v>
          </cell>
          <cell r="DC1478">
            <v>0</v>
          </cell>
          <cell r="DD1478">
            <v>1467.5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EB1478">
            <v>0</v>
          </cell>
          <cell r="EC1478">
            <v>0</v>
          </cell>
          <cell r="ED1478">
            <v>0</v>
          </cell>
          <cell r="EE1478">
            <v>0</v>
          </cell>
          <cell r="EF1478">
            <v>0</v>
          </cell>
          <cell r="EG1478">
            <v>0</v>
          </cell>
          <cell r="EH1478">
            <v>0</v>
          </cell>
          <cell r="EI1478">
            <v>0</v>
          </cell>
          <cell r="EJ1478">
            <v>0</v>
          </cell>
          <cell r="EK1478">
            <v>0</v>
          </cell>
          <cell r="EL1478">
            <v>0</v>
          </cell>
          <cell r="EM1478">
            <v>0</v>
          </cell>
        </row>
        <row r="1479">
          <cell r="A1479" t="str">
            <v>sar 4</v>
          </cell>
          <cell r="B1479" t="str">
            <v>SAR-4205-ME</v>
          </cell>
          <cell r="K1479" t="str">
            <v>ME</v>
          </cell>
          <cell r="AA1479">
            <v>250.44</v>
          </cell>
          <cell r="AB1479">
            <v>108.6</v>
          </cell>
          <cell r="AC1479">
            <v>250</v>
          </cell>
          <cell r="AD1479">
            <v>250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-500</v>
          </cell>
          <cell r="AN1479">
            <v>4474.75</v>
          </cell>
          <cell r="AO1479">
            <v>638.73</v>
          </cell>
          <cell r="AP1479">
            <v>547.79999999999995</v>
          </cell>
          <cell r="AQ1479">
            <v>662.17</v>
          </cell>
          <cell r="AR1479">
            <v>1118.1099999999999</v>
          </cell>
          <cell r="AS1479">
            <v>531.66999999999996</v>
          </cell>
          <cell r="AT1479">
            <v>531.66999999999996</v>
          </cell>
          <cell r="AU1479">
            <v>439.7</v>
          </cell>
          <cell r="AV1479">
            <v>638.97</v>
          </cell>
          <cell r="AW1479">
            <v>605.02</v>
          </cell>
          <cell r="AX1479">
            <v>622.05999999999995</v>
          </cell>
          <cell r="AY1479">
            <v>0</v>
          </cell>
          <cell r="BZ1479">
            <v>0</v>
          </cell>
          <cell r="CA1479">
            <v>0</v>
          </cell>
          <cell r="CB1479">
            <v>0</v>
          </cell>
          <cell r="CV1479">
            <v>10810.65</v>
          </cell>
          <cell r="CW1479">
            <v>4474.75</v>
          </cell>
          <cell r="CX1479">
            <v>638.73</v>
          </cell>
          <cell r="CY1479">
            <v>547.79999999999995</v>
          </cell>
          <cell r="CZ1479">
            <v>662.17</v>
          </cell>
          <cell r="DA1479">
            <v>1118.1099999999999</v>
          </cell>
          <cell r="DB1479">
            <v>531.66999999999996</v>
          </cell>
          <cell r="DC1479">
            <v>531.66999999999996</v>
          </cell>
          <cell r="DD1479">
            <v>439.7</v>
          </cell>
          <cell r="DE1479">
            <v>638.97</v>
          </cell>
          <cell r="DF1479">
            <v>605.02</v>
          </cell>
          <cell r="DG1479">
            <v>622.05999999999995</v>
          </cell>
          <cell r="DH1479">
            <v>0</v>
          </cell>
          <cell r="EB1479">
            <v>0</v>
          </cell>
          <cell r="EC1479">
            <v>0</v>
          </cell>
          <cell r="ED1479">
            <v>0</v>
          </cell>
          <cell r="EE1479">
            <v>0</v>
          </cell>
          <cell r="EF1479">
            <v>0</v>
          </cell>
          <cell r="EG1479">
            <v>0</v>
          </cell>
          <cell r="EH1479">
            <v>0</v>
          </cell>
          <cell r="EI1479">
            <v>0</v>
          </cell>
          <cell r="EJ1479">
            <v>0</v>
          </cell>
          <cell r="EK1479">
            <v>0</v>
          </cell>
          <cell r="EL1479">
            <v>0</v>
          </cell>
          <cell r="EM1479">
            <v>0</v>
          </cell>
        </row>
        <row r="1480">
          <cell r="A1480" t="str">
            <v>sar 4</v>
          </cell>
          <cell r="B1480" t="str">
            <v>SAR-4206-ME</v>
          </cell>
          <cell r="K1480" t="str">
            <v>ME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BZ1480">
            <v>0</v>
          </cell>
          <cell r="CA1480">
            <v>0</v>
          </cell>
          <cell r="CB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EB1480">
            <v>0</v>
          </cell>
          <cell r="EC1480">
            <v>0</v>
          </cell>
          <cell r="ED1480">
            <v>0</v>
          </cell>
          <cell r="EE1480">
            <v>0</v>
          </cell>
          <cell r="EF1480">
            <v>0</v>
          </cell>
          <cell r="EG1480">
            <v>0</v>
          </cell>
          <cell r="EH1480">
            <v>0</v>
          </cell>
          <cell r="EI1480">
            <v>0</v>
          </cell>
          <cell r="EJ1480">
            <v>0</v>
          </cell>
          <cell r="EK1480">
            <v>0</v>
          </cell>
          <cell r="EL1480">
            <v>0</v>
          </cell>
          <cell r="EM1480">
            <v>0</v>
          </cell>
        </row>
        <row r="1481">
          <cell r="A1481" t="str">
            <v>sar 4</v>
          </cell>
          <cell r="B1481" t="str">
            <v>SAR-4207-HO</v>
          </cell>
          <cell r="K1481" t="str">
            <v>HO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BZ1481">
            <v>0</v>
          </cell>
          <cell r="CA1481">
            <v>0</v>
          </cell>
          <cell r="CB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EB1481">
            <v>0</v>
          </cell>
          <cell r="EC1481">
            <v>0</v>
          </cell>
          <cell r="ED1481">
            <v>0</v>
          </cell>
          <cell r="EE1481">
            <v>0</v>
          </cell>
          <cell r="EF1481">
            <v>0</v>
          </cell>
          <cell r="EG1481">
            <v>0</v>
          </cell>
          <cell r="EH1481">
            <v>0</v>
          </cell>
          <cell r="EI1481">
            <v>0</v>
          </cell>
          <cell r="EJ1481">
            <v>0</v>
          </cell>
          <cell r="EK1481">
            <v>0</v>
          </cell>
          <cell r="EL1481">
            <v>0</v>
          </cell>
          <cell r="EM1481">
            <v>0</v>
          </cell>
        </row>
        <row r="1482">
          <cell r="A1482" t="str">
            <v>sar 4</v>
          </cell>
          <cell r="B1482" t="str">
            <v>SAR-4207-ME</v>
          </cell>
          <cell r="K1482" t="str">
            <v>ME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BZ1482">
            <v>0</v>
          </cell>
          <cell r="CA1482">
            <v>0</v>
          </cell>
          <cell r="CB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EB1482">
            <v>0</v>
          </cell>
          <cell r="EC1482">
            <v>0</v>
          </cell>
          <cell r="ED1482">
            <v>0</v>
          </cell>
          <cell r="EE1482">
            <v>0</v>
          </cell>
          <cell r="EF1482">
            <v>0</v>
          </cell>
          <cell r="EG1482">
            <v>0</v>
          </cell>
          <cell r="EH1482">
            <v>0</v>
          </cell>
          <cell r="EI1482">
            <v>0</v>
          </cell>
          <cell r="EJ1482">
            <v>0</v>
          </cell>
          <cell r="EK1482">
            <v>0</v>
          </cell>
          <cell r="EL1482">
            <v>0</v>
          </cell>
          <cell r="EM1482">
            <v>0</v>
          </cell>
        </row>
        <row r="1483">
          <cell r="A1483" t="str">
            <v>sar 4</v>
          </cell>
          <cell r="B1483" t="str">
            <v>SAR-4207-MO</v>
          </cell>
          <cell r="K1483" t="str">
            <v>MO</v>
          </cell>
          <cell r="AA1483">
            <v>0</v>
          </cell>
          <cell r="AB1483">
            <v>0</v>
          </cell>
          <cell r="AC1483">
            <v>1150</v>
          </cell>
          <cell r="AD1483">
            <v>2263</v>
          </cell>
          <cell r="AE1483">
            <v>2263</v>
          </cell>
          <cell r="AF1483">
            <v>2263</v>
          </cell>
          <cell r="AG1483">
            <v>2263</v>
          </cell>
          <cell r="AH1483">
            <v>4787.5</v>
          </cell>
          <cell r="AI1483">
            <v>2500</v>
          </cell>
          <cell r="AJ1483">
            <v>198</v>
          </cell>
          <cell r="AK1483">
            <v>0</v>
          </cell>
          <cell r="AL1483">
            <v>2264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BZ1483">
            <v>0</v>
          </cell>
          <cell r="CA1483">
            <v>0</v>
          </cell>
          <cell r="CB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EB1483">
            <v>0</v>
          </cell>
          <cell r="EC1483">
            <v>0</v>
          </cell>
          <cell r="ED1483">
            <v>0</v>
          </cell>
          <cell r="EE1483">
            <v>0</v>
          </cell>
          <cell r="EF1483">
            <v>0</v>
          </cell>
          <cell r="EG1483">
            <v>0</v>
          </cell>
          <cell r="EH1483">
            <v>0</v>
          </cell>
          <cell r="EI1483">
            <v>0</v>
          </cell>
          <cell r="EJ1483">
            <v>0</v>
          </cell>
          <cell r="EK1483">
            <v>0</v>
          </cell>
          <cell r="EL1483">
            <v>0</v>
          </cell>
          <cell r="EM1483">
            <v>0</v>
          </cell>
        </row>
        <row r="1484">
          <cell r="A1484" t="str">
            <v>sar 4</v>
          </cell>
          <cell r="B1484" t="str">
            <v>SAR-4207-TM</v>
          </cell>
          <cell r="K1484" t="str">
            <v>TM</v>
          </cell>
          <cell r="AA1484">
            <v>0</v>
          </cell>
          <cell r="AB1484">
            <v>0</v>
          </cell>
          <cell r="AC1484">
            <v>1392.14</v>
          </cell>
          <cell r="AD1484">
            <v>4637.0700000000006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BZ1484">
            <v>0</v>
          </cell>
          <cell r="CA1484">
            <v>0</v>
          </cell>
          <cell r="CB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EB1484">
            <v>0</v>
          </cell>
          <cell r="EC1484">
            <v>0</v>
          </cell>
          <cell r="ED1484">
            <v>0</v>
          </cell>
          <cell r="EE1484">
            <v>0</v>
          </cell>
          <cell r="EF1484">
            <v>0</v>
          </cell>
          <cell r="EG1484">
            <v>0</v>
          </cell>
          <cell r="EH1484">
            <v>0</v>
          </cell>
          <cell r="EI1484">
            <v>0</v>
          </cell>
          <cell r="EJ1484">
            <v>0</v>
          </cell>
          <cell r="EK1484">
            <v>0</v>
          </cell>
          <cell r="EL1484">
            <v>0</v>
          </cell>
          <cell r="EM1484">
            <v>0</v>
          </cell>
        </row>
        <row r="1485">
          <cell r="A1485" t="str">
            <v>sar 4</v>
          </cell>
          <cell r="B1485" t="str">
            <v>SAR-4208-ME</v>
          </cell>
          <cell r="K1485" t="str">
            <v>ME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BZ1485">
            <v>0</v>
          </cell>
          <cell r="CA1485">
            <v>0</v>
          </cell>
          <cell r="CB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EB1485">
            <v>0</v>
          </cell>
          <cell r="EC1485">
            <v>0</v>
          </cell>
          <cell r="ED1485">
            <v>0</v>
          </cell>
          <cell r="EE1485">
            <v>0</v>
          </cell>
          <cell r="EF1485">
            <v>0</v>
          </cell>
          <cell r="EG1485">
            <v>0</v>
          </cell>
          <cell r="EH1485">
            <v>0</v>
          </cell>
          <cell r="EI1485">
            <v>0</v>
          </cell>
          <cell r="EJ1485">
            <v>0</v>
          </cell>
          <cell r="EK1485">
            <v>0</v>
          </cell>
          <cell r="EL1485">
            <v>0</v>
          </cell>
          <cell r="EM1485">
            <v>0</v>
          </cell>
        </row>
        <row r="1486">
          <cell r="A1486" t="str">
            <v>sar 4</v>
          </cell>
          <cell r="B1486" t="str">
            <v>SAR-4209-ME</v>
          </cell>
          <cell r="K1486" t="str">
            <v>ME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BZ1486">
            <v>0</v>
          </cell>
          <cell r="CA1486">
            <v>0</v>
          </cell>
          <cell r="CB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EB1486">
            <v>0</v>
          </cell>
          <cell r="EC1486">
            <v>0</v>
          </cell>
          <cell r="ED1486">
            <v>0</v>
          </cell>
          <cell r="EE1486">
            <v>0</v>
          </cell>
          <cell r="EF1486">
            <v>0</v>
          </cell>
          <cell r="EG1486">
            <v>0</v>
          </cell>
          <cell r="EH1486">
            <v>0</v>
          </cell>
          <cell r="EI1486">
            <v>0</v>
          </cell>
          <cell r="EJ1486">
            <v>0</v>
          </cell>
          <cell r="EK1486">
            <v>0</v>
          </cell>
          <cell r="EL1486">
            <v>0</v>
          </cell>
          <cell r="EM1486">
            <v>0</v>
          </cell>
        </row>
        <row r="1487">
          <cell r="A1487" t="str">
            <v>sar 4</v>
          </cell>
          <cell r="B1487" t="str">
            <v>SAR-4213-ME</v>
          </cell>
          <cell r="K1487" t="str">
            <v>ME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80149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150000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BZ1487">
            <v>0</v>
          </cell>
          <cell r="CA1487">
            <v>0</v>
          </cell>
          <cell r="CB1487">
            <v>0</v>
          </cell>
          <cell r="CV1487">
            <v>150000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150000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EB1487">
            <v>0</v>
          </cell>
          <cell r="EC1487">
            <v>0</v>
          </cell>
          <cell r="ED1487">
            <v>0</v>
          </cell>
          <cell r="EE1487">
            <v>0</v>
          </cell>
          <cell r="EF1487">
            <v>0</v>
          </cell>
          <cell r="EG1487">
            <v>0</v>
          </cell>
          <cell r="EH1487">
            <v>0</v>
          </cell>
          <cell r="EI1487">
            <v>0</v>
          </cell>
          <cell r="EJ1487">
            <v>0</v>
          </cell>
          <cell r="EK1487">
            <v>0</v>
          </cell>
          <cell r="EL1487">
            <v>0</v>
          </cell>
          <cell r="EM1487">
            <v>0</v>
          </cell>
        </row>
        <row r="1488">
          <cell r="A1488" t="str">
            <v>sar 4</v>
          </cell>
          <cell r="B1488" t="str">
            <v>SAR-4300-SS</v>
          </cell>
          <cell r="K1488" t="str">
            <v>SS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BZ1488">
            <v>0</v>
          </cell>
          <cell r="CA1488">
            <v>0</v>
          </cell>
          <cell r="CB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EB1488">
            <v>0</v>
          </cell>
          <cell r="EC1488">
            <v>0</v>
          </cell>
          <cell r="ED1488">
            <v>0</v>
          </cell>
          <cell r="EE1488">
            <v>0</v>
          </cell>
          <cell r="EF1488">
            <v>0</v>
          </cell>
          <cell r="EG1488">
            <v>0</v>
          </cell>
          <cell r="EH1488">
            <v>0</v>
          </cell>
          <cell r="EI1488">
            <v>0</v>
          </cell>
          <cell r="EJ1488">
            <v>0</v>
          </cell>
          <cell r="EK1488">
            <v>0</v>
          </cell>
          <cell r="EL1488">
            <v>0</v>
          </cell>
          <cell r="EM1488">
            <v>0</v>
          </cell>
        </row>
        <row r="1489">
          <cell r="A1489" t="str">
            <v>sar 4</v>
          </cell>
          <cell r="B1489" t="str">
            <v>SAR-4300-TI</v>
          </cell>
          <cell r="K1489" t="str">
            <v>TI</v>
          </cell>
          <cell r="AA1489">
            <v>0</v>
          </cell>
          <cell r="AB1489">
            <v>675.75</v>
          </cell>
          <cell r="AC1489">
            <v>0</v>
          </cell>
          <cell r="AD1489">
            <v>1896.54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BZ1489">
            <v>0</v>
          </cell>
          <cell r="CA1489">
            <v>0</v>
          </cell>
          <cell r="CB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EB1489">
            <v>0</v>
          </cell>
          <cell r="EC1489">
            <v>0</v>
          </cell>
          <cell r="ED1489">
            <v>0</v>
          </cell>
          <cell r="EE1489">
            <v>0</v>
          </cell>
          <cell r="EF1489">
            <v>0</v>
          </cell>
          <cell r="EG1489">
            <v>0</v>
          </cell>
          <cell r="EH1489">
            <v>0</v>
          </cell>
          <cell r="EI1489">
            <v>0</v>
          </cell>
          <cell r="EJ1489">
            <v>0</v>
          </cell>
          <cell r="EK1489">
            <v>0</v>
          </cell>
          <cell r="EL1489">
            <v>0</v>
          </cell>
          <cell r="EM1489">
            <v>0</v>
          </cell>
        </row>
        <row r="1490">
          <cell r="A1490" t="str">
            <v>sar 4</v>
          </cell>
          <cell r="B1490" t="str">
            <v>SAR-4301-SS</v>
          </cell>
          <cell r="K1490" t="str">
            <v>SS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BZ1490">
            <v>0</v>
          </cell>
          <cell r="CA1490">
            <v>0</v>
          </cell>
          <cell r="CB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EB1490">
            <v>0</v>
          </cell>
          <cell r="EC1490">
            <v>0</v>
          </cell>
          <cell r="ED1490">
            <v>0</v>
          </cell>
          <cell r="EE1490">
            <v>0</v>
          </cell>
          <cell r="EF1490">
            <v>0</v>
          </cell>
          <cell r="EG1490">
            <v>0</v>
          </cell>
          <cell r="EH1490">
            <v>0</v>
          </cell>
          <cell r="EI1490">
            <v>0</v>
          </cell>
          <cell r="EJ1490">
            <v>0</v>
          </cell>
          <cell r="EK1490">
            <v>0</v>
          </cell>
          <cell r="EL1490">
            <v>0</v>
          </cell>
          <cell r="EM1490">
            <v>0</v>
          </cell>
        </row>
        <row r="1491">
          <cell r="A1491" t="str">
            <v>sar 4</v>
          </cell>
          <cell r="B1491" t="str">
            <v>SAR-4301-TI</v>
          </cell>
          <cell r="K1491" t="str">
            <v>TI</v>
          </cell>
          <cell r="AA1491">
            <v>6366.67</v>
          </cell>
          <cell r="AB1491">
            <v>6366.67</v>
          </cell>
          <cell r="AC1491">
            <v>6366.67</v>
          </cell>
          <cell r="AD1491">
            <v>6366.67</v>
          </cell>
          <cell r="AE1491">
            <v>6366.67</v>
          </cell>
          <cell r="AF1491">
            <v>6366.67</v>
          </cell>
          <cell r="AG1491">
            <v>6366.67</v>
          </cell>
          <cell r="AH1491">
            <v>6366.67</v>
          </cell>
          <cell r="AI1491">
            <v>6366.66</v>
          </cell>
          <cell r="AJ1491">
            <v>6367</v>
          </cell>
          <cell r="AK1491">
            <v>6366.75</v>
          </cell>
          <cell r="AL1491">
            <v>7733.98</v>
          </cell>
          <cell r="AN1491">
            <v>3333.33</v>
          </cell>
          <cell r="AO1491">
            <v>3333.33</v>
          </cell>
          <cell r="AP1491">
            <v>4255.6000000000004</v>
          </cell>
          <cell r="AQ1491">
            <v>3700</v>
          </cell>
          <cell r="AR1491">
            <v>3700</v>
          </cell>
          <cell r="AS1491">
            <v>3700</v>
          </cell>
          <cell r="AT1491">
            <v>5128.13</v>
          </cell>
          <cell r="AU1491">
            <v>3700</v>
          </cell>
          <cell r="AV1491">
            <v>3060.11</v>
          </cell>
          <cell r="AW1491">
            <v>4276</v>
          </cell>
          <cell r="AX1491">
            <v>3700</v>
          </cell>
          <cell r="AY1491">
            <v>0</v>
          </cell>
          <cell r="BZ1491">
            <v>0</v>
          </cell>
          <cell r="CA1491">
            <v>0</v>
          </cell>
          <cell r="CB1491">
            <v>0</v>
          </cell>
          <cell r="CV1491">
            <v>41886.5</v>
          </cell>
          <cell r="CW1491">
            <v>3333.33</v>
          </cell>
          <cell r="CX1491">
            <v>3333.33</v>
          </cell>
          <cell r="CY1491">
            <v>4255.6000000000004</v>
          </cell>
          <cell r="CZ1491">
            <v>3700</v>
          </cell>
          <cell r="DA1491">
            <v>3700</v>
          </cell>
          <cell r="DB1491">
            <v>3700</v>
          </cell>
          <cell r="DC1491">
            <v>5128.13</v>
          </cell>
          <cell r="DD1491">
            <v>3700</v>
          </cell>
          <cell r="DE1491">
            <v>3060.11</v>
          </cell>
          <cell r="DF1491">
            <v>4276</v>
          </cell>
          <cell r="DG1491">
            <v>3700</v>
          </cell>
          <cell r="DH1491">
            <v>0</v>
          </cell>
          <cell r="EB1491">
            <v>0</v>
          </cell>
          <cell r="EC1491">
            <v>0</v>
          </cell>
          <cell r="ED1491">
            <v>0</v>
          </cell>
          <cell r="EE1491">
            <v>0</v>
          </cell>
          <cell r="EF1491">
            <v>0</v>
          </cell>
          <cell r="EG1491">
            <v>0</v>
          </cell>
          <cell r="EH1491">
            <v>0</v>
          </cell>
          <cell r="EI1491">
            <v>0</v>
          </cell>
          <cell r="EJ1491">
            <v>0</v>
          </cell>
          <cell r="EK1491">
            <v>0</v>
          </cell>
          <cell r="EL1491">
            <v>0</v>
          </cell>
          <cell r="EM1491">
            <v>0</v>
          </cell>
        </row>
        <row r="1492">
          <cell r="A1492" t="str">
            <v>sar 4</v>
          </cell>
          <cell r="B1492" t="str">
            <v>SAR-4302-MO</v>
          </cell>
          <cell r="K1492" t="str">
            <v>MO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BZ1492">
            <v>0</v>
          </cell>
          <cell r="CA1492">
            <v>0</v>
          </cell>
          <cell r="CB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EB1492">
            <v>0</v>
          </cell>
          <cell r="EC1492">
            <v>0</v>
          </cell>
          <cell r="ED1492">
            <v>0</v>
          </cell>
          <cell r="EE1492">
            <v>0</v>
          </cell>
          <cell r="EF1492">
            <v>0</v>
          </cell>
          <cell r="EG1492">
            <v>0</v>
          </cell>
          <cell r="EH1492">
            <v>0</v>
          </cell>
          <cell r="EI1492">
            <v>0</v>
          </cell>
          <cell r="EJ1492">
            <v>0</v>
          </cell>
          <cell r="EK1492">
            <v>0</v>
          </cell>
          <cell r="EL1492">
            <v>0</v>
          </cell>
          <cell r="EM1492">
            <v>0</v>
          </cell>
        </row>
        <row r="1493">
          <cell r="A1493" t="str">
            <v>sar 4</v>
          </cell>
          <cell r="B1493" t="str">
            <v>SAR-4302-SS</v>
          </cell>
          <cell r="K1493" t="str">
            <v>SS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BZ1493">
            <v>0</v>
          </cell>
          <cell r="CA1493">
            <v>0</v>
          </cell>
          <cell r="CB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EB1493">
            <v>0</v>
          </cell>
          <cell r="EC1493">
            <v>0</v>
          </cell>
          <cell r="ED1493">
            <v>0</v>
          </cell>
          <cell r="EE1493">
            <v>0</v>
          </cell>
          <cell r="EF1493">
            <v>0</v>
          </cell>
          <cell r="EG1493">
            <v>0</v>
          </cell>
          <cell r="EH1493">
            <v>0</v>
          </cell>
          <cell r="EI1493">
            <v>0</v>
          </cell>
          <cell r="EJ1493">
            <v>0</v>
          </cell>
          <cell r="EK1493">
            <v>0</v>
          </cell>
          <cell r="EL1493">
            <v>0</v>
          </cell>
          <cell r="EM1493">
            <v>0</v>
          </cell>
        </row>
        <row r="1494">
          <cell r="A1494" t="str">
            <v>sar 4</v>
          </cell>
          <cell r="B1494" t="str">
            <v>SAR-4302-TI</v>
          </cell>
          <cell r="K1494" t="str">
            <v>TI</v>
          </cell>
          <cell r="AA1494">
            <v>0</v>
          </cell>
          <cell r="AB1494">
            <v>0</v>
          </cell>
          <cell r="AC1494">
            <v>29</v>
          </cell>
          <cell r="AD1494">
            <v>15.18</v>
          </cell>
          <cell r="AE1494">
            <v>3040.18</v>
          </cell>
          <cell r="AF1494">
            <v>1335</v>
          </cell>
          <cell r="AG1494">
            <v>0</v>
          </cell>
          <cell r="AH1494">
            <v>-71.760000000000005</v>
          </cell>
          <cell r="AI1494">
            <v>90</v>
          </cell>
          <cell r="AJ1494">
            <v>0</v>
          </cell>
          <cell r="AK1494">
            <v>0</v>
          </cell>
          <cell r="AL1494">
            <v>-165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520</v>
          </cell>
          <cell r="AY1494">
            <v>0</v>
          </cell>
          <cell r="BZ1494">
            <v>0</v>
          </cell>
          <cell r="CA1494">
            <v>0</v>
          </cell>
          <cell r="CB1494">
            <v>0</v>
          </cell>
          <cell r="CV1494">
            <v>520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520</v>
          </cell>
          <cell r="DH1494">
            <v>0</v>
          </cell>
          <cell r="EB1494">
            <v>0</v>
          </cell>
          <cell r="EC1494">
            <v>0</v>
          </cell>
          <cell r="ED1494">
            <v>0</v>
          </cell>
          <cell r="EE1494">
            <v>0</v>
          </cell>
          <cell r="EF1494">
            <v>0</v>
          </cell>
          <cell r="EG1494">
            <v>0</v>
          </cell>
          <cell r="EH1494">
            <v>0</v>
          </cell>
          <cell r="EI1494">
            <v>0</v>
          </cell>
          <cell r="EJ1494">
            <v>0</v>
          </cell>
          <cell r="EK1494">
            <v>0</v>
          </cell>
          <cell r="EL1494">
            <v>0</v>
          </cell>
          <cell r="EM1494">
            <v>0</v>
          </cell>
        </row>
        <row r="1495">
          <cell r="A1495" t="str">
            <v>sar 4</v>
          </cell>
          <cell r="B1495" t="str">
            <v>SAR-4303-SS</v>
          </cell>
          <cell r="K1495" t="str">
            <v>SS</v>
          </cell>
          <cell r="AA1495">
            <v>0</v>
          </cell>
          <cell r="AB1495">
            <v>2.2737367544323206E-13</v>
          </cell>
          <cell r="AC1495">
            <v>0</v>
          </cell>
          <cell r="AD1495">
            <v>-2.2737367544323206E-13</v>
          </cell>
          <cell r="AE1495">
            <v>0</v>
          </cell>
          <cell r="AF1495">
            <v>0</v>
          </cell>
          <cell r="AG1495">
            <v>-1.1368683772161603E-13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BZ1495">
            <v>0</v>
          </cell>
          <cell r="CA1495">
            <v>0</v>
          </cell>
          <cell r="CB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EB1495">
            <v>0</v>
          </cell>
          <cell r="EC1495">
            <v>0</v>
          </cell>
          <cell r="ED1495">
            <v>0</v>
          </cell>
          <cell r="EE1495">
            <v>0</v>
          </cell>
          <cell r="EF1495">
            <v>0</v>
          </cell>
          <cell r="EG1495">
            <v>0</v>
          </cell>
          <cell r="EH1495">
            <v>0</v>
          </cell>
          <cell r="EI1495">
            <v>0</v>
          </cell>
          <cell r="EJ1495">
            <v>0</v>
          </cell>
          <cell r="EK1495">
            <v>0</v>
          </cell>
          <cell r="EL1495">
            <v>0</v>
          </cell>
          <cell r="EM1495">
            <v>0</v>
          </cell>
        </row>
        <row r="1496">
          <cell r="A1496" t="str">
            <v>sar 4</v>
          </cell>
          <cell r="B1496" t="str">
            <v>SAR-4303-TI</v>
          </cell>
          <cell r="K1496" t="str">
            <v>TI</v>
          </cell>
          <cell r="AA1496">
            <v>1320.89</v>
          </cell>
          <cell r="AB1496">
            <v>2717.0299999999997</v>
          </cell>
          <cell r="AC1496">
            <v>1085.51</v>
          </cell>
          <cell r="AD1496">
            <v>2622.95</v>
          </cell>
          <cell r="AE1496">
            <v>4678.82</v>
          </cell>
          <cell r="AF1496">
            <v>8960.35</v>
          </cell>
          <cell r="AG1496">
            <v>4776.8</v>
          </cell>
          <cell r="AH1496">
            <v>2285.08</v>
          </cell>
          <cell r="AI1496">
            <v>0</v>
          </cell>
          <cell r="AJ1496">
            <v>0</v>
          </cell>
          <cell r="AK1496">
            <v>0</v>
          </cell>
          <cell r="AL1496">
            <v>-780.07</v>
          </cell>
          <cell r="AN1496">
            <v>1501.35</v>
          </cell>
          <cell r="AO1496">
            <v>1253.9100000000001</v>
          </cell>
          <cell r="AP1496">
            <v>10152.01</v>
          </cell>
          <cell r="AQ1496">
            <v>7322.69</v>
          </cell>
          <cell r="AR1496">
            <v>3818.19</v>
          </cell>
          <cell r="AS1496">
            <v>1917.92</v>
          </cell>
          <cell r="AT1496">
            <v>813.23999999999978</v>
          </cell>
          <cell r="AU1496">
            <v>381.67</v>
          </cell>
          <cell r="AV1496">
            <v>1202.97</v>
          </cell>
          <cell r="AW1496">
            <v>583.86</v>
          </cell>
          <cell r="AX1496">
            <v>857.63</v>
          </cell>
          <cell r="AY1496">
            <v>2225.41</v>
          </cell>
          <cell r="BZ1496">
            <v>0</v>
          </cell>
          <cell r="CA1496">
            <v>0</v>
          </cell>
          <cell r="CB1496">
            <v>0</v>
          </cell>
          <cell r="CV1496">
            <v>32030.85</v>
          </cell>
          <cell r="CW1496">
            <v>1501.35</v>
          </cell>
          <cell r="CX1496">
            <v>1253.9100000000001</v>
          </cell>
          <cell r="CY1496">
            <v>10152.01</v>
          </cell>
          <cell r="CZ1496">
            <v>7322.69</v>
          </cell>
          <cell r="DA1496">
            <v>3818.19</v>
          </cell>
          <cell r="DB1496">
            <v>1917.92</v>
          </cell>
          <cell r="DC1496">
            <v>813.23999999999978</v>
          </cell>
          <cell r="DD1496">
            <v>381.67</v>
          </cell>
          <cell r="DE1496">
            <v>1202.97</v>
          </cell>
          <cell r="DF1496">
            <v>583.86</v>
          </cell>
          <cell r="DG1496">
            <v>857.63</v>
          </cell>
          <cell r="DH1496">
            <v>2225.41</v>
          </cell>
          <cell r="EB1496">
            <v>0</v>
          </cell>
          <cell r="EC1496">
            <v>0</v>
          </cell>
          <cell r="ED1496">
            <v>0</v>
          </cell>
          <cell r="EE1496">
            <v>0</v>
          </cell>
          <cell r="EF1496">
            <v>0</v>
          </cell>
          <cell r="EG1496">
            <v>0</v>
          </cell>
          <cell r="EH1496">
            <v>0</v>
          </cell>
          <cell r="EI1496">
            <v>0</v>
          </cell>
          <cell r="EJ1496">
            <v>0</v>
          </cell>
          <cell r="EK1496">
            <v>0</v>
          </cell>
          <cell r="EL1496">
            <v>0</v>
          </cell>
          <cell r="EM1496">
            <v>0</v>
          </cell>
        </row>
        <row r="1497">
          <cell r="A1497" t="str">
            <v>sar 4</v>
          </cell>
          <cell r="B1497" t="str">
            <v>SAR-4307-SE</v>
          </cell>
          <cell r="K1497" t="str">
            <v>SE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BZ1497">
            <v>0</v>
          </cell>
          <cell r="CA1497">
            <v>0</v>
          </cell>
          <cell r="CB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EB1497">
            <v>0</v>
          </cell>
          <cell r="EC1497">
            <v>0</v>
          </cell>
          <cell r="ED1497">
            <v>0</v>
          </cell>
          <cell r="EE1497">
            <v>0</v>
          </cell>
          <cell r="EF1497">
            <v>0</v>
          </cell>
          <cell r="EG1497">
            <v>0</v>
          </cell>
          <cell r="EH1497">
            <v>0</v>
          </cell>
          <cell r="EI1497">
            <v>0</v>
          </cell>
          <cell r="EJ1497">
            <v>0</v>
          </cell>
          <cell r="EK1497">
            <v>0</v>
          </cell>
          <cell r="EL1497">
            <v>0</v>
          </cell>
          <cell r="EM1497">
            <v>0</v>
          </cell>
        </row>
        <row r="1498">
          <cell r="A1498" t="str">
            <v>sar 4</v>
          </cell>
          <cell r="B1498" t="str">
            <v>SAR-4308-SE</v>
          </cell>
          <cell r="K1498" t="str">
            <v>SE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N1498">
            <v>0</v>
          </cell>
          <cell r="AO1498">
            <v>792.54</v>
          </cell>
          <cell r="AP1498">
            <v>0</v>
          </cell>
          <cell r="AQ1498">
            <v>-200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BZ1498">
            <v>0</v>
          </cell>
          <cell r="CA1498">
            <v>0</v>
          </cell>
          <cell r="CB1498">
            <v>0</v>
          </cell>
          <cell r="CV1498">
            <v>592.54</v>
          </cell>
          <cell r="CW1498">
            <v>0</v>
          </cell>
          <cell r="CX1498">
            <v>792.54</v>
          </cell>
          <cell r="CY1498">
            <v>0</v>
          </cell>
          <cell r="CZ1498">
            <v>-200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EB1498">
            <v>0</v>
          </cell>
          <cell r="EC1498">
            <v>0</v>
          </cell>
          <cell r="ED1498">
            <v>0</v>
          </cell>
          <cell r="EE1498">
            <v>0</v>
          </cell>
          <cell r="EF1498">
            <v>0</v>
          </cell>
          <cell r="EG1498">
            <v>0</v>
          </cell>
          <cell r="EH1498">
            <v>0</v>
          </cell>
          <cell r="EI1498">
            <v>0</v>
          </cell>
          <cell r="EJ1498">
            <v>0</v>
          </cell>
          <cell r="EK1498">
            <v>0</v>
          </cell>
          <cell r="EL1498">
            <v>0</v>
          </cell>
          <cell r="EM1498">
            <v>0</v>
          </cell>
        </row>
        <row r="1499">
          <cell r="A1499" t="str">
            <v>sar 4</v>
          </cell>
          <cell r="B1499" t="str">
            <v>SAR-4309-SE</v>
          </cell>
          <cell r="K1499" t="str">
            <v>SE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BZ1499">
            <v>0</v>
          </cell>
          <cell r="CA1499">
            <v>0</v>
          </cell>
          <cell r="CB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EB1499">
            <v>0</v>
          </cell>
          <cell r="EC1499">
            <v>0</v>
          </cell>
          <cell r="ED1499">
            <v>0</v>
          </cell>
          <cell r="EE1499">
            <v>0</v>
          </cell>
          <cell r="EF1499">
            <v>0</v>
          </cell>
          <cell r="EG1499">
            <v>0</v>
          </cell>
          <cell r="EH1499">
            <v>0</v>
          </cell>
          <cell r="EI1499">
            <v>0</v>
          </cell>
          <cell r="EJ1499">
            <v>0</v>
          </cell>
          <cell r="EK1499">
            <v>0</v>
          </cell>
          <cell r="EL1499">
            <v>0</v>
          </cell>
          <cell r="EM1499">
            <v>0</v>
          </cell>
        </row>
        <row r="1500">
          <cell r="A1500" t="str">
            <v>sar 4</v>
          </cell>
          <cell r="B1500" t="str">
            <v>SAR-4309-SO</v>
          </cell>
          <cell r="K1500" t="str">
            <v>SO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BZ1500">
            <v>0</v>
          </cell>
          <cell r="CA1500">
            <v>0</v>
          </cell>
          <cell r="CB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EB1500">
            <v>0</v>
          </cell>
          <cell r="EC1500">
            <v>0</v>
          </cell>
          <cell r="ED1500">
            <v>0</v>
          </cell>
          <cell r="EE1500">
            <v>0</v>
          </cell>
          <cell r="EF1500">
            <v>0</v>
          </cell>
          <cell r="EG1500">
            <v>0</v>
          </cell>
          <cell r="EH1500">
            <v>0</v>
          </cell>
          <cell r="EI1500">
            <v>0</v>
          </cell>
          <cell r="EJ1500">
            <v>0</v>
          </cell>
          <cell r="EK1500">
            <v>0</v>
          </cell>
          <cell r="EL1500">
            <v>0</v>
          </cell>
          <cell r="EM1500">
            <v>0</v>
          </cell>
        </row>
        <row r="1501">
          <cell r="A1501" t="str">
            <v>sar 4</v>
          </cell>
          <cell r="B1501" t="str">
            <v>SAR-4400-CS</v>
          </cell>
          <cell r="K1501" t="str">
            <v>CS</v>
          </cell>
          <cell r="AA1501">
            <v>6620.86</v>
          </cell>
          <cell r="AB1501">
            <v>7974.7</v>
          </cell>
          <cell r="AC1501">
            <v>4407.17</v>
          </cell>
          <cell r="AD1501">
            <v>2220</v>
          </cell>
          <cell r="AE1501">
            <v>6743.92</v>
          </cell>
          <cell r="AF1501">
            <v>2579.17</v>
          </cell>
          <cell r="AG1501">
            <v>9186.56</v>
          </cell>
          <cell r="AH1501">
            <v>4328.83</v>
          </cell>
          <cell r="AI1501">
            <v>637.32000000000005</v>
          </cell>
          <cell r="AJ1501">
            <v>-689.18</v>
          </cell>
          <cell r="AK1501">
            <v>0</v>
          </cell>
          <cell r="AL1501">
            <v>-5220.6499999999996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BZ1501">
            <v>0</v>
          </cell>
          <cell r="CA1501">
            <v>0</v>
          </cell>
          <cell r="CB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EB1501">
            <v>0</v>
          </cell>
          <cell r="EC1501">
            <v>0</v>
          </cell>
          <cell r="ED1501">
            <v>0</v>
          </cell>
          <cell r="EE1501">
            <v>0</v>
          </cell>
          <cell r="EF1501">
            <v>0</v>
          </cell>
          <cell r="EG1501">
            <v>0</v>
          </cell>
          <cell r="EH1501">
            <v>0</v>
          </cell>
          <cell r="EI1501">
            <v>0</v>
          </cell>
          <cell r="EJ1501">
            <v>0</v>
          </cell>
          <cell r="EK1501">
            <v>0</v>
          </cell>
          <cell r="EL1501">
            <v>0</v>
          </cell>
          <cell r="EM1501">
            <v>0</v>
          </cell>
        </row>
        <row r="1502">
          <cell r="A1502" t="str">
            <v>sar 4</v>
          </cell>
          <cell r="B1502" t="str">
            <v>SAR-4400-TI</v>
          </cell>
          <cell r="K1502" t="str">
            <v>TI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1880</v>
          </cell>
          <cell r="AR1502">
            <v>1344</v>
          </cell>
          <cell r="AS1502">
            <v>1698.6999999999998</v>
          </cell>
          <cell r="AT1502">
            <v>-62.64</v>
          </cell>
          <cell r="AU1502">
            <v>0</v>
          </cell>
          <cell r="AV1502">
            <v>0</v>
          </cell>
          <cell r="AW1502">
            <v>8301.15</v>
          </cell>
          <cell r="AX1502">
            <v>1395</v>
          </cell>
          <cell r="AY1502">
            <v>0</v>
          </cell>
          <cell r="BZ1502">
            <v>0</v>
          </cell>
          <cell r="CA1502">
            <v>0</v>
          </cell>
          <cell r="CB1502">
            <v>0</v>
          </cell>
          <cell r="CV1502">
            <v>14556.21</v>
          </cell>
          <cell r="CW1502">
            <v>0</v>
          </cell>
          <cell r="CX1502">
            <v>0</v>
          </cell>
          <cell r="CY1502">
            <v>0</v>
          </cell>
          <cell r="CZ1502">
            <v>1880</v>
          </cell>
          <cell r="DA1502">
            <v>1344</v>
          </cell>
          <cell r="DB1502">
            <v>1698.6999999999998</v>
          </cell>
          <cell r="DC1502">
            <v>-62.64</v>
          </cell>
          <cell r="DD1502">
            <v>0</v>
          </cell>
          <cell r="DE1502">
            <v>0</v>
          </cell>
          <cell r="DF1502">
            <v>8301.15</v>
          </cell>
          <cell r="DG1502">
            <v>1395</v>
          </cell>
          <cell r="DH1502">
            <v>0</v>
          </cell>
          <cell r="EB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  <cell r="EJ1502">
            <v>0</v>
          </cell>
          <cell r="EK1502">
            <v>0</v>
          </cell>
          <cell r="EL1502">
            <v>0</v>
          </cell>
          <cell r="EM1502">
            <v>0</v>
          </cell>
        </row>
        <row r="1503">
          <cell r="A1503" t="str">
            <v>sar 4</v>
          </cell>
          <cell r="B1503" t="str">
            <v>SAR-4401-CS</v>
          </cell>
          <cell r="K1503" t="str">
            <v>CS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BZ1503">
            <v>0</v>
          </cell>
          <cell r="CA1503">
            <v>0</v>
          </cell>
          <cell r="CB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EB1503">
            <v>0</v>
          </cell>
          <cell r="EC1503">
            <v>0</v>
          </cell>
          <cell r="ED1503">
            <v>0</v>
          </cell>
          <cell r="EE1503">
            <v>0</v>
          </cell>
          <cell r="EF1503">
            <v>0</v>
          </cell>
          <cell r="EG1503">
            <v>0</v>
          </cell>
          <cell r="EH1503">
            <v>0</v>
          </cell>
          <cell r="EI1503">
            <v>0</v>
          </cell>
          <cell r="EJ1503">
            <v>0</v>
          </cell>
          <cell r="EK1503">
            <v>0</v>
          </cell>
          <cell r="EL1503">
            <v>0</v>
          </cell>
          <cell r="EM1503">
            <v>0</v>
          </cell>
        </row>
        <row r="1504">
          <cell r="A1504" t="str">
            <v>sar 4</v>
          </cell>
          <cell r="B1504" t="str">
            <v>SAR-4401-TI</v>
          </cell>
          <cell r="K1504" t="str">
            <v>TI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BZ1504">
            <v>0</v>
          </cell>
          <cell r="CA1504">
            <v>0</v>
          </cell>
          <cell r="CB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EB1504">
            <v>0</v>
          </cell>
          <cell r="EC1504">
            <v>0</v>
          </cell>
          <cell r="ED1504">
            <v>0</v>
          </cell>
          <cell r="EE1504">
            <v>0</v>
          </cell>
          <cell r="EF1504">
            <v>0</v>
          </cell>
          <cell r="EG1504">
            <v>0</v>
          </cell>
          <cell r="EH1504">
            <v>0</v>
          </cell>
          <cell r="EI1504">
            <v>0</v>
          </cell>
          <cell r="EJ1504">
            <v>0</v>
          </cell>
          <cell r="EK1504">
            <v>0</v>
          </cell>
          <cell r="EL1504">
            <v>0</v>
          </cell>
          <cell r="EM1504">
            <v>0</v>
          </cell>
        </row>
        <row r="1505">
          <cell r="A1505" t="str">
            <v>sar 4</v>
          </cell>
          <cell r="B1505" t="str">
            <v>SAR-4402-CS</v>
          </cell>
          <cell r="K1505" t="str">
            <v>CS</v>
          </cell>
          <cell r="AA1505">
            <v>0</v>
          </cell>
          <cell r="AB1505">
            <v>0</v>
          </cell>
          <cell r="AC1505">
            <v>330</v>
          </cell>
          <cell r="AD1505">
            <v>2217.5</v>
          </cell>
          <cell r="AE1505">
            <v>640</v>
          </cell>
          <cell r="AF1505">
            <v>2067</v>
          </cell>
          <cell r="AG1505">
            <v>1802.5</v>
          </cell>
          <cell r="AH1505">
            <v>1160</v>
          </cell>
          <cell r="AI1505">
            <v>1210.5</v>
          </cell>
          <cell r="AJ1505">
            <v>0</v>
          </cell>
          <cell r="AK1505">
            <v>0</v>
          </cell>
          <cell r="AL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BZ1505">
            <v>0</v>
          </cell>
          <cell r="CA1505">
            <v>0</v>
          </cell>
          <cell r="CB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EB1505">
            <v>0</v>
          </cell>
          <cell r="EC1505">
            <v>0</v>
          </cell>
          <cell r="ED1505">
            <v>0</v>
          </cell>
          <cell r="EE1505">
            <v>0</v>
          </cell>
          <cell r="EF1505">
            <v>0</v>
          </cell>
          <cell r="EG1505">
            <v>0</v>
          </cell>
          <cell r="EH1505">
            <v>0</v>
          </cell>
          <cell r="EI1505">
            <v>0</v>
          </cell>
          <cell r="EJ1505">
            <v>0</v>
          </cell>
          <cell r="EK1505">
            <v>0</v>
          </cell>
          <cell r="EL1505">
            <v>0</v>
          </cell>
          <cell r="EM1505">
            <v>0</v>
          </cell>
        </row>
        <row r="1506">
          <cell r="A1506" t="str">
            <v>sar 4</v>
          </cell>
          <cell r="B1506" t="str">
            <v>SAR-4402-TI</v>
          </cell>
          <cell r="K1506" t="str">
            <v>TI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N1506">
            <v>0</v>
          </cell>
          <cell r="AO1506">
            <v>0</v>
          </cell>
          <cell r="AP1506">
            <v>1837.5</v>
          </cell>
          <cell r="AQ1506">
            <v>2027.5</v>
          </cell>
          <cell r="AR1506">
            <v>1667.5</v>
          </cell>
          <cell r="AS1506">
            <v>0</v>
          </cell>
          <cell r="AT1506">
            <v>300</v>
          </cell>
          <cell r="AU1506">
            <v>325</v>
          </cell>
          <cell r="AV1506">
            <v>850</v>
          </cell>
          <cell r="AW1506">
            <v>37.5</v>
          </cell>
          <cell r="AX1506">
            <v>0</v>
          </cell>
          <cell r="AY1506">
            <v>0</v>
          </cell>
          <cell r="BZ1506">
            <v>0</v>
          </cell>
          <cell r="CA1506">
            <v>0</v>
          </cell>
          <cell r="CB1506">
            <v>0</v>
          </cell>
          <cell r="CV1506">
            <v>7045</v>
          </cell>
          <cell r="CW1506">
            <v>0</v>
          </cell>
          <cell r="CX1506">
            <v>0</v>
          </cell>
          <cell r="CY1506">
            <v>1837.5</v>
          </cell>
          <cell r="CZ1506">
            <v>2027.5</v>
          </cell>
          <cell r="DA1506">
            <v>1667.5</v>
          </cell>
          <cell r="DB1506">
            <v>0</v>
          </cell>
          <cell r="DC1506">
            <v>300</v>
          </cell>
          <cell r="DD1506">
            <v>325</v>
          </cell>
          <cell r="DE1506">
            <v>850</v>
          </cell>
          <cell r="DF1506">
            <v>37.5</v>
          </cell>
          <cell r="DG1506">
            <v>0</v>
          </cell>
          <cell r="DH1506">
            <v>0</v>
          </cell>
          <cell r="EB1506">
            <v>0</v>
          </cell>
          <cell r="EC1506">
            <v>0</v>
          </cell>
          <cell r="ED1506">
            <v>0</v>
          </cell>
          <cell r="EE1506">
            <v>0</v>
          </cell>
          <cell r="EF1506">
            <v>0</v>
          </cell>
          <cell r="EG1506">
            <v>0</v>
          </cell>
          <cell r="EH1506">
            <v>0</v>
          </cell>
          <cell r="EI1506">
            <v>0</v>
          </cell>
          <cell r="EJ1506">
            <v>0</v>
          </cell>
          <cell r="EK1506">
            <v>0</v>
          </cell>
          <cell r="EL1506">
            <v>0</v>
          </cell>
          <cell r="EM1506">
            <v>0</v>
          </cell>
        </row>
        <row r="1507">
          <cell r="A1507" t="str">
            <v>sar 4</v>
          </cell>
          <cell r="B1507" t="str">
            <v>SAR-4403-CS</v>
          </cell>
          <cell r="K1507" t="str">
            <v>CS</v>
          </cell>
          <cell r="AA1507">
            <v>990.93</v>
          </cell>
          <cell r="AB1507">
            <v>525</v>
          </cell>
          <cell r="AC1507">
            <v>0</v>
          </cell>
          <cell r="AD1507">
            <v>675</v>
          </cell>
          <cell r="AE1507">
            <v>158.75</v>
          </cell>
          <cell r="AF1507">
            <v>0</v>
          </cell>
          <cell r="AG1507">
            <v>250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BZ1507">
            <v>0</v>
          </cell>
          <cell r="CA1507">
            <v>0</v>
          </cell>
          <cell r="CB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EB1507">
            <v>0</v>
          </cell>
          <cell r="EC1507">
            <v>0</v>
          </cell>
          <cell r="ED1507">
            <v>0</v>
          </cell>
          <cell r="EE1507">
            <v>0</v>
          </cell>
          <cell r="EF1507">
            <v>0</v>
          </cell>
          <cell r="EG1507">
            <v>0</v>
          </cell>
          <cell r="EH1507">
            <v>0</v>
          </cell>
          <cell r="EI1507">
            <v>0</v>
          </cell>
          <cell r="EJ1507">
            <v>0</v>
          </cell>
          <cell r="EK1507">
            <v>0</v>
          </cell>
          <cell r="EL1507">
            <v>0</v>
          </cell>
          <cell r="EM1507">
            <v>0</v>
          </cell>
        </row>
        <row r="1508">
          <cell r="A1508" t="str">
            <v>sar 4</v>
          </cell>
          <cell r="B1508" t="str">
            <v>SAR-4403-TI</v>
          </cell>
          <cell r="K1508" t="str">
            <v>TI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BZ1508">
            <v>0</v>
          </cell>
          <cell r="CA1508">
            <v>0</v>
          </cell>
          <cell r="CB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EB1508">
            <v>0</v>
          </cell>
          <cell r="EC1508">
            <v>0</v>
          </cell>
          <cell r="ED1508">
            <v>0</v>
          </cell>
          <cell r="EE1508">
            <v>0</v>
          </cell>
          <cell r="EF1508">
            <v>0</v>
          </cell>
          <cell r="EG1508">
            <v>0</v>
          </cell>
          <cell r="EH1508">
            <v>0</v>
          </cell>
          <cell r="EI1508">
            <v>0</v>
          </cell>
          <cell r="EJ1508">
            <v>0</v>
          </cell>
          <cell r="EK1508">
            <v>0</v>
          </cell>
          <cell r="EL1508">
            <v>0</v>
          </cell>
          <cell r="EM1508">
            <v>0</v>
          </cell>
        </row>
        <row r="1509">
          <cell r="A1509" t="str">
            <v>sar 4</v>
          </cell>
          <cell r="B1509" t="str">
            <v>SAR-4404-CS</v>
          </cell>
          <cell r="K1509" t="str">
            <v>CS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BZ1509">
            <v>0</v>
          </cell>
          <cell r="CA1509">
            <v>0</v>
          </cell>
          <cell r="CB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EB1509">
            <v>0</v>
          </cell>
          <cell r="EC1509">
            <v>0</v>
          </cell>
          <cell r="ED1509">
            <v>0</v>
          </cell>
          <cell r="EE1509">
            <v>0</v>
          </cell>
          <cell r="EF1509">
            <v>0</v>
          </cell>
          <cell r="EG1509">
            <v>0</v>
          </cell>
          <cell r="EH1509">
            <v>0</v>
          </cell>
          <cell r="EI1509">
            <v>0</v>
          </cell>
          <cell r="EJ1509">
            <v>0</v>
          </cell>
          <cell r="EK1509">
            <v>0</v>
          </cell>
          <cell r="EL1509">
            <v>0</v>
          </cell>
          <cell r="EM1509">
            <v>0</v>
          </cell>
        </row>
        <row r="1510">
          <cell r="A1510" t="str">
            <v>sar 4</v>
          </cell>
          <cell r="B1510" t="str">
            <v>SAR-4405-MO</v>
          </cell>
          <cell r="K1510" t="str">
            <v>MO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BZ1510">
            <v>0</v>
          </cell>
          <cell r="CA1510">
            <v>0</v>
          </cell>
          <cell r="CB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EB1510">
            <v>0</v>
          </cell>
          <cell r="EC1510">
            <v>0</v>
          </cell>
          <cell r="ED1510">
            <v>0</v>
          </cell>
          <cell r="EE1510">
            <v>0</v>
          </cell>
          <cell r="EF1510">
            <v>0</v>
          </cell>
          <cell r="EG1510">
            <v>0</v>
          </cell>
          <cell r="EH1510">
            <v>0</v>
          </cell>
          <cell r="EI1510">
            <v>0</v>
          </cell>
          <cell r="EJ1510">
            <v>0</v>
          </cell>
          <cell r="EK1510">
            <v>0</v>
          </cell>
          <cell r="EL1510">
            <v>0</v>
          </cell>
          <cell r="EM1510">
            <v>0</v>
          </cell>
        </row>
        <row r="1511">
          <cell r="A1511" t="str">
            <v>sar 4</v>
          </cell>
          <cell r="B1511" t="str">
            <v>SAR-4405-SE</v>
          </cell>
          <cell r="K1511" t="str">
            <v>SE</v>
          </cell>
          <cell r="AA1511">
            <v>4069.63</v>
          </cell>
          <cell r="AB1511">
            <v>-450</v>
          </cell>
          <cell r="AC1511">
            <v>5996.33</v>
          </cell>
          <cell r="AD1511">
            <v>405.58</v>
          </cell>
          <cell r="AE1511">
            <v>2093.6</v>
          </cell>
          <cell r="AF1511">
            <v>-29.85</v>
          </cell>
          <cell r="AG1511">
            <v>9649</v>
          </cell>
          <cell r="AH1511">
            <v>308.06</v>
          </cell>
          <cell r="AI1511">
            <v>0</v>
          </cell>
          <cell r="AJ1511">
            <v>90.2</v>
          </cell>
          <cell r="AK1511">
            <v>0</v>
          </cell>
          <cell r="AL1511">
            <v>-339.99</v>
          </cell>
          <cell r="AN1511">
            <v>252.62</v>
          </cell>
          <cell r="AO1511">
            <v>150.81</v>
          </cell>
          <cell r="AP1511">
            <v>59.33</v>
          </cell>
          <cell r="AQ1511">
            <v>0</v>
          </cell>
          <cell r="AR1511">
            <v>0</v>
          </cell>
          <cell r="AS1511">
            <v>5982.54</v>
          </cell>
          <cell r="AT1511">
            <v>-5643.15</v>
          </cell>
          <cell r="AU1511">
            <v>794.09</v>
          </cell>
          <cell r="AV1511">
            <v>220.37</v>
          </cell>
          <cell r="AW1511">
            <v>855.27</v>
          </cell>
          <cell r="AX1511">
            <v>332.41</v>
          </cell>
          <cell r="AY1511">
            <v>0</v>
          </cell>
          <cell r="BZ1511">
            <v>0</v>
          </cell>
          <cell r="CA1511">
            <v>0</v>
          </cell>
          <cell r="CB1511">
            <v>0</v>
          </cell>
          <cell r="CV1511">
            <v>3004.2900000000004</v>
          </cell>
          <cell r="CW1511">
            <v>252.62</v>
          </cell>
          <cell r="CX1511">
            <v>150.81</v>
          </cell>
          <cell r="CY1511">
            <v>59.33</v>
          </cell>
          <cell r="CZ1511">
            <v>0</v>
          </cell>
          <cell r="DA1511">
            <v>0</v>
          </cell>
          <cell r="DB1511">
            <v>5982.54</v>
          </cell>
          <cell r="DC1511">
            <v>-5643.15</v>
          </cell>
          <cell r="DD1511">
            <v>794.09</v>
          </cell>
          <cell r="DE1511">
            <v>220.37</v>
          </cell>
          <cell r="DF1511">
            <v>855.27</v>
          </cell>
          <cell r="DG1511">
            <v>332.41</v>
          </cell>
          <cell r="DH1511">
            <v>0</v>
          </cell>
          <cell r="EB1511">
            <v>0</v>
          </cell>
          <cell r="EC1511">
            <v>0</v>
          </cell>
          <cell r="ED1511">
            <v>0</v>
          </cell>
          <cell r="EE1511">
            <v>0</v>
          </cell>
          <cell r="EF1511">
            <v>0</v>
          </cell>
          <cell r="EG1511">
            <v>0</v>
          </cell>
          <cell r="EH1511">
            <v>0</v>
          </cell>
          <cell r="EI1511">
            <v>0</v>
          </cell>
          <cell r="EJ1511">
            <v>0</v>
          </cell>
          <cell r="EK1511">
            <v>0</v>
          </cell>
          <cell r="EL1511">
            <v>0</v>
          </cell>
          <cell r="EM1511">
            <v>0</v>
          </cell>
        </row>
        <row r="1512">
          <cell r="A1512" t="str">
            <v>sar 4</v>
          </cell>
          <cell r="B1512" t="str">
            <v>SAR-4500-MO</v>
          </cell>
          <cell r="K1512" t="str">
            <v>MO</v>
          </cell>
          <cell r="AA1512">
            <v>0</v>
          </cell>
          <cell r="AB1512">
            <v>0</v>
          </cell>
          <cell r="AC1512">
            <v>1495</v>
          </cell>
          <cell r="AD1512">
            <v>3101</v>
          </cell>
          <cell r="AE1512">
            <v>3000</v>
          </cell>
          <cell r="AF1512">
            <v>800</v>
          </cell>
          <cell r="AG1512">
            <v>400</v>
          </cell>
          <cell r="AH1512">
            <v>400</v>
          </cell>
          <cell r="AI1512">
            <v>200</v>
          </cell>
          <cell r="AJ1512">
            <v>-7196</v>
          </cell>
          <cell r="AK1512">
            <v>0</v>
          </cell>
          <cell r="AL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120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BZ1512">
            <v>0</v>
          </cell>
          <cell r="CA1512">
            <v>0</v>
          </cell>
          <cell r="CB1512">
            <v>0</v>
          </cell>
          <cell r="CV1512">
            <v>120</v>
          </cell>
          <cell r="CW1512">
            <v>0</v>
          </cell>
          <cell r="CX1512">
            <v>0</v>
          </cell>
          <cell r="CY1512">
            <v>0</v>
          </cell>
          <cell r="CZ1512">
            <v>120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EB1512">
            <v>0</v>
          </cell>
          <cell r="EC1512">
            <v>0</v>
          </cell>
          <cell r="ED1512">
            <v>0</v>
          </cell>
          <cell r="EE1512">
            <v>0</v>
          </cell>
          <cell r="EF1512">
            <v>0</v>
          </cell>
          <cell r="EG1512">
            <v>0</v>
          </cell>
          <cell r="EH1512">
            <v>0</v>
          </cell>
          <cell r="EI1512">
            <v>0</v>
          </cell>
          <cell r="EJ1512">
            <v>0</v>
          </cell>
          <cell r="EK1512">
            <v>0</v>
          </cell>
          <cell r="EL1512">
            <v>0</v>
          </cell>
          <cell r="EM1512">
            <v>0</v>
          </cell>
        </row>
        <row r="1513">
          <cell r="A1513" t="str">
            <v>sar 4</v>
          </cell>
          <cell r="B1513" t="str">
            <v>SAR-4503-AC</v>
          </cell>
          <cell r="K1513" t="str">
            <v>AC</v>
          </cell>
          <cell r="AA1513">
            <v>-2000</v>
          </cell>
          <cell r="AB1513">
            <v>436.65</v>
          </cell>
          <cell r="AC1513">
            <v>290.43</v>
          </cell>
          <cell r="AD1513">
            <v>0</v>
          </cell>
          <cell r="AE1513">
            <v>0</v>
          </cell>
          <cell r="AF1513">
            <v>127.38000000000011</v>
          </cell>
          <cell r="AG1513">
            <v>-5.6843418860808015E-14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-1.1368683772161603E-13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BZ1513">
            <v>0</v>
          </cell>
          <cell r="CA1513">
            <v>0</v>
          </cell>
          <cell r="CB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EB1513">
            <v>0</v>
          </cell>
          <cell r="EC1513">
            <v>0</v>
          </cell>
          <cell r="ED1513">
            <v>0</v>
          </cell>
          <cell r="EE1513">
            <v>0</v>
          </cell>
          <cell r="EF1513">
            <v>0</v>
          </cell>
          <cell r="EG1513">
            <v>0</v>
          </cell>
          <cell r="EH1513">
            <v>0</v>
          </cell>
          <cell r="EI1513">
            <v>0</v>
          </cell>
          <cell r="EJ1513">
            <v>0</v>
          </cell>
          <cell r="EK1513">
            <v>0</v>
          </cell>
          <cell r="EL1513">
            <v>0</v>
          </cell>
          <cell r="EM1513">
            <v>0</v>
          </cell>
        </row>
        <row r="1514">
          <cell r="A1514" t="str">
            <v>sar 4</v>
          </cell>
          <cell r="B1514" t="str">
            <v>SAR-4503-PC</v>
          </cell>
          <cell r="K1514" t="str">
            <v>PC</v>
          </cell>
          <cell r="AA1514">
            <v>6226.06</v>
          </cell>
          <cell r="AB1514">
            <v>5500</v>
          </cell>
          <cell r="AC1514">
            <v>3109.61</v>
          </cell>
          <cell r="AD1514">
            <v>10545.29</v>
          </cell>
          <cell r="AE1514">
            <v>3149.0299999999997</v>
          </cell>
          <cell r="AF1514">
            <v>1950</v>
          </cell>
          <cell r="AG1514">
            <v>2635.9399999999996</v>
          </cell>
          <cell r="AH1514">
            <v>2136.7200000000003</v>
          </cell>
          <cell r="AI1514">
            <v>1950</v>
          </cell>
          <cell r="AJ1514">
            <v>251.70000000000027</v>
          </cell>
          <cell r="AK1514">
            <v>3.5527136788005009E-14</v>
          </cell>
          <cell r="AL1514">
            <v>1095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BZ1514">
            <v>0</v>
          </cell>
          <cell r="CA1514">
            <v>0</v>
          </cell>
          <cell r="CB1514">
            <v>0</v>
          </cell>
          <cell r="CV1514">
            <v>0</v>
          </cell>
          <cell r="CW1514">
            <v>0</v>
          </cell>
          <cell r="CX1514">
            <v>0</v>
          </cell>
          <cell r="CY1514">
            <v>0</v>
          </cell>
          <cell r="CZ1514">
            <v>0</v>
          </cell>
          <cell r="DA1514">
            <v>0</v>
          </cell>
          <cell r="DB1514">
            <v>0</v>
          </cell>
          <cell r="DC1514">
            <v>0</v>
          </cell>
          <cell r="DD1514">
            <v>0</v>
          </cell>
          <cell r="DE1514">
            <v>0</v>
          </cell>
          <cell r="DF1514">
            <v>0</v>
          </cell>
          <cell r="DG1514">
            <v>0</v>
          </cell>
          <cell r="DH1514">
            <v>0</v>
          </cell>
          <cell r="EB1514">
            <v>0</v>
          </cell>
          <cell r="EC1514">
            <v>0</v>
          </cell>
          <cell r="ED1514">
            <v>0</v>
          </cell>
          <cell r="EE1514">
            <v>0</v>
          </cell>
          <cell r="EF1514">
            <v>0</v>
          </cell>
          <cell r="EG1514">
            <v>0</v>
          </cell>
          <cell r="EH1514">
            <v>0</v>
          </cell>
          <cell r="EI1514">
            <v>0</v>
          </cell>
          <cell r="EJ1514">
            <v>0</v>
          </cell>
          <cell r="EK1514">
            <v>0</v>
          </cell>
          <cell r="EL1514">
            <v>0</v>
          </cell>
          <cell r="EM1514">
            <v>0</v>
          </cell>
        </row>
        <row r="1515">
          <cell r="A1515" t="str">
            <v>sar 4</v>
          </cell>
          <cell r="B1515" t="str">
            <v>SAR-4503-TF</v>
          </cell>
          <cell r="K1515" t="str">
            <v>TF</v>
          </cell>
          <cell r="AA1515">
            <v>6420.5</v>
          </cell>
          <cell r="AB1515">
            <v>132</v>
          </cell>
          <cell r="AC1515">
            <v>1372.69</v>
          </cell>
          <cell r="AD1515">
            <v>176.7800000000002</v>
          </cell>
          <cell r="AE1515">
            <v>6299.75</v>
          </cell>
          <cell r="AF1515">
            <v>4112.13</v>
          </cell>
          <cell r="AG1515">
            <v>1473.13</v>
          </cell>
          <cell r="AH1515">
            <v>1943.97</v>
          </cell>
          <cell r="AI1515">
            <v>1071.02</v>
          </cell>
          <cell r="AJ1515">
            <v>1867.02</v>
          </cell>
          <cell r="AK1515">
            <v>939.02</v>
          </cell>
          <cell r="AL1515">
            <v>526.72</v>
          </cell>
          <cell r="AN1515">
            <v>1835.37</v>
          </cell>
          <cell r="AO1515">
            <v>1065.02</v>
          </cell>
          <cell r="AP1515">
            <v>1071.02</v>
          </cell>
          <cell r="AQ1515">
            <v>1071.02</v>
          </cell>
          <cell r="AR1515">
            <v>1065.02</v>
          </cell>
          <cell r="AS1515">
            <v>939.02</v>
          </cell>
          <cell r="AT1515">
            <v>1077.02</v>
          </cell>
          <cell r="AU1515">
            <v>1117.6300000000001</v>
          </cell>
          <cell r="AV1515">
            <v>758.35</v>
          </cell>
          <cell r="AW1515">
            <v>1148.3499999999999</v>
          </cell>
          <cell r="AX1515">
            <v>884.35</v>
          </cell>
          <cell r="AY1515">
            <v>758.35</v>
          </cell>
          <cell r="BZ1515">
            <v>0</v>
          </cell>
          <cell r="CA1515">
            <v>0</v>
          </cell>
          <cell r="CB1515">
            <v>0</v>
          </cell>
          <cell r="CV1515">
            <v>12790.520000000004</v>
          </cell>
          <cell r="CW1515">
            <v>1835.37</v>
          </cell>
          <cell r="CX1515">
            <v>1065.02</v>
          </cell>
          <cell r="CY1515">
            <v>1071.02</v>
          </cell>
          <cell r="CZ1515">
            <v>1071.02</v>
          </cell>
          <cell r="DA1515">
            <v>1065.02</v>
          </cell>
          <cell r="DB1515">
            <v>939.02</v>
          </cell>
          <cell r="DC1515">
            <v>1077.02</v>
          </cell>
          <cell r="DD1515">
            <v>1117.6300000000001</v>
          </cell>
          <cell r="DE1515">
            <v>758.35</v>
          </cell>
          <cell r="DF1515">
            <v>1148.3499999999999</v>
          </cell>
          <cell r="DG1515">
            <v>884.35</v>
          </cell>
          <cell r="DH1515">
            <v>758.35</v>
          </cell>
          <cell r="EB1515">
            <v>0</v>
          </cell>
          <cell r="EC1515">
            <v>0</v>
          </cell>
          <cell r="ED1515">
            <v>0</v>
          </cell>
          <cell r="EE1515">
            <v>0</v>
          </cell>
          <cell r="EF1515">
            <v>0</v>
          </cell>
          <cell r="EG1515">
            <v>0</v>
          </cell>
          <cell r="EH1515">
            <v>0</v>
          </cell>
          <cell r="EI1515">
            <v>0</v>
          </cell>
          <cell r="EJ1515">
            <v>0</v>
          </cell>
          <cell r="EK1515">
            <v>0</v>
          </cell>
          <cell r="EL1515">
            <v>0</v>
          </cell>
          <cell r="EM1515">
            <v>0</v>
          </cell>
        </row>
        <row r="1516">
          <cell r="A1516" t="str">
            <v>sar 4</v>
          </cell>
          <cell r="B1516" t="str">
            <v>SAR-4510-ST</v>
          </cell>
          <cell r="K1516" t="str">
            <v>ST</v>
          </cell>
          <cell r="AA1516">
            <v>3522.67</v>
          </cell>
          <cell r="AB1516">
            <v>5333.95</v>
          </cell>
          <cell r="AC1516">
            <v>1994.95</v>
          </cell>
          <cell r="AD1516">
            <v>21040.1</v>
          </cell>
          <cell r="AE1516">
            <v>11138.78</v>
          </cell>
          <cell r="AF1516">
            <v>4561</v>
          </cell>
          <cell r="AG1516">
            <v>6302.2</v>
          </cell>
          <cell r="AH1516">
            <v>527.02</v>
          </cell>
          <cell r="AI1516">
            <v>-47.7</v>
          </cell>
          <cell r="AJ1516">
            <v>-2713.8</v>
          </cell>
          <cell r="AK1516">
            <v>0</v>
          </cell>
          <cell r="AL1516">
            <v>-51659.17</v>
          </cell>
          <cell r="AN1516">
            <v>0</v>
          </cell>
          <cell r="AO1516">
            <v>0</v>
          </cell>
          <cell r="AP1516">
            <v>0</v>
          </cell>
          <cell r="AQ1516">
            <v>49.8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BZ1516">
            <v>0</v>
          </cell>
          <cell r="CA1516">
            <v>0</v>
          </cell>
          <cell r="CB1516">
            <v>0</v>
          </cell>
          <cell r="CV1516">
            <v>49.8</v>
          </cell>
          <cell r="CW1516">
            <v>0</v>
          </cell>
          <cell r="CX1516">
            <v>0</v>
          </cell>
          <cell r="CY1516">
            <v>0</v>
          </cell>
          <cell r="CZ1516">
            <v>49.8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EB1516">
            <v>0</v>
          </cell>
          <cell r="EC1516">
            <v>0</v>
          </cell>
          <cell r="ED1516">
            <v>0</v>
          </cell>
          <cell r="EE1516">
            <v>0</v>
          </cell>
          <cell r="EF1516">
            <v>0</v>
          </cell>
          <cell r="EG1516">
            <v>0</v>
          </cell>
          <cell r="EH1516">
            <v>0</v>
          </cell>
          <cell r="EI1516">
            <v>0</v>
          </cell>
          <cell r="EJ1516">
            <v>0</v>
          </cell>
          <cell r="EK1516">
            <v>0</v>
          </cell>
          <cell r="EL1516">
            <v>0</v>
          </cell>
          <cell r="EM1516">
            <v>0</v>
          </cell>
        </row>
        <row r="1517">
          <cell r="A1517" t="str">
            <v>sar 4</v>
          </cell>
          <cell r="B1517" t="str">
            <v>SAR-4511-ST</v>
          </cell>
          <cell r="K1517" t="str">
            <v>ST</v>
          </cell>
          <cell r="AA1517">
            <v>1983.32</v>
          </cell>
          <cell r="AB1517">
            <v>0.25</v>
          </cell>
          <cell r="AC1517">
            <v>0</v>
          </cell>
          <cell r="AD1517">
            <v>48.24</v>
          </cell>
          <cell r="AE1517">
            <v>168.84</v>
          </cell>
          <cell r="AF1517">
            <v>0</v>
          </cell>
          <cell r="AG1517">
            <v>0</v>
          </cell>
          <cell r="AH1517">
            <v>0</v>
          </cell>
          <cell r="AI1517">
            <v>182.8</v>
          </cell>
          <cell r="AJ1517">
            <v>-182.8</v>
          </cell>
          <cell r="AK1517">
            <v>0</v>
          </cell>
          <cell r="AL1517">
            <v>-2200.65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BZ1517">
            <v>0</v>
          </cell>
          <cell r="CA1517">
            <v>0</v>
          </cell>
          <cell r="CB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EB1517">
            <v>0</v>
          </cell>
          <cell r="EC1517">
            <v>0</v>
          </cell>
          <cell r="ED1517">
            <v>0</v>
          </cell>
          <cell r="EE1517">
            <v>0</v>
          </cell>
          <cell r="EF1517">
            <v>0</v>
          </cell>
          <cell r="EG1517">
            <v>0</v>
          </cell>
          <cell r="EH1517">
            <v>0</v>
          </cell>
          <cell r="EI1517">
            <v>0</v>
          </cell>
          <cell r="EJ1517">
            <v>0</v>
          </cell>
          <cell r="EK1517">
            <v>0</v>
          </cell>
          <cell r="EL1517">
            <v>0</v>
          </cell>
          <cell r="EM1517">
            <v>0</v>
          </cell>
        </row>
        <row r="1518">
          <cell r="A1518" t="str">
            <v>sar 4</v>
          </cell>
          <cell r="B1518" t="str">
            <v>SAR-4512-ST</v>
          </cell>
          <cell r="K1518" t="str">
            <v>ST</v>
          </cell>
          <cell r="AA1518">
            <v>0.2</v>
          </cell>
          <cell r="AB1518">
            <v>224.1</v>
          </cell>
          <cell r="AC1518">
            <v>0</v>
          </cell>
          <cell r="AD1518">
            <v>0</v>
          </cell>
          <cell r="AE1518">
            <v>203.4</v>
          </cell>
          <cell r="AF1518">
            <v>203.4</v>
          </cell>
          <cell r="AG1518">
            <v>0</v>
          </cell>
          <cell r="AH1518">
            <v>0</v>
          </cell>
          <cell r="AI1518">
            <v>102.5</v>
          </cell>
          <cell r="AJ1518">
            <v>-102.5</v>
          </cell>
          <cell r="AK1518">
            <v>0</v>
          </cell>
          <cell r="AL1518">
            <v>-631.1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BZ1518">
            <v>0</v>
          </cell>
          <cell r="CA1518">
            <v>0</v>
          </cell>
          <cell r="CB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EB1518">
            <v>0</v>
          </cell>
          <cell r="EC1518">
            <v>0</v>
          </cell>
          <cell r="ED1518">
            <v>0</v>
          </cell>
          <cell r="EE1518">
            <v>0</v>
          </cell>
          <cell r="EF1518">
            <v>0</v>
          </cell>
          <cell r="EG1518">
            <v>0</v>
          </cell>
          <cell r="EH1518">
            <v>0</v>
          </cell>
          <cell r="EI1518">
            <v>0</v>
          </cell>
          <cell r="EJ1518">
            <v>0</v>
          </cell>
          <cell r="EK1518">
            <v>0</v>
          </cell>
          <cell r="EL1518">
            <v>0</v>
          </cell>
          <cell r="EM1518">
            <v>0</v>
          </cell>
        </row>
        <row r="1519">
          <cell r="A1519" t="str">
            <v>sar 4</v>
          </cell>
          <cell r="B1519" t="str">
            <v>SAR-4513-ST</v>
          </cell>
          <cell r="K1519" t="str">
            <v>ST</v>
          </cell>
          <cell r="AA1519">
            <v>357</v>
          </cell>
          <cell r="AB1519">
            <v>0</v>
          </cell>
          <cell r="AC1519">
            <v>365.22</v>
          </cell>
          <cell r="AD1519">
            <v>138.55000000000001</v>
          </cell>
          <cell r="AE1519">
            <v>0</v>
          </cell>
          <cell r="AF1519">
            <v>62.25</v>
          </cell>
          <cell r="AG1519">
            <v>0</v>
          </cell>
          <cell r="AH1519">
            <v>0</v>
          </cell>
          <cell r="AI1519">
            <v>90</v>
          </cell>
          <cell r="AJ1519">
            <v>0</v>
          </cell>
          <cell r="AK1519">
            <v>0</v>
          </cell>
          <cell r="AL1519">
            <v>-1013.02</v>
          </cell>
          <cell r="AN1519">
            <v>0</v>
          </cell>
          <cell r="AO1519">
            <v>0</v>
          </cell>
          <cell r="AP1519">
            <v>0</v>
          </cell>
          <cell r="AQ1519">
            <v>1753.07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128</v>
          </cell>
          <cell r="AX1519">
            <v>142.12</v>
          </cell>
          <cell r="AY1519">
            <v>404.2</v>
          </cell>
          <cell r="BZ1519">
            <v>0</v>
          </cell>
          <cell r="CA1519">
            <v>0</v>
          </cell>
          <cell r="CB1519">
            <v>0</v>
          </cell>
          <cell r="CV1519">
            <v>2427.39</v>
          </cell>
          <cell r="CW1519">
            <v>0</v>
          </cell>
          <cell r="CX1519">
            <v>0</v>
          </cell>
          <cell r="CY1519">
            <v>0</v>
          </cell>
          <cell r="CZ1519">
            <v>1753.07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128</v>
          </cell>
          <cell r="DG1519">
            <v>142.12</v>
          </cell>
          <cell r="DH1519">
            <v>404.2</v>
          </cell>
          <cell r="EB1519">
            <v>0</v>
          </cell>
          <cell r="EC1519">
            <v>0</v>
          </cell>
          <cell r="ED1519">
            <v>0</v>
          </cell>
          <cell r="EE1519">
            <v>0</v>
          </cell>
          <cell r="EF1519">
            <v>0</v>
          </cell>
          <cell r="EG1519">
            <v>0</v>
          </cell>
          <cell r="EH1519">
            <v>0</v>
          </cell>
          <cell r="EI1519">
            <v>0</v>
          </cell>
          <cell r="EJ1519">
            <v>0</v>
          </cell>
          <cell r="EK1519">
            <v>0</v>
          </cell>
          <cell r="EL1519">
            <v>0</v>
          </cell>
          <cell r="EM1519">
            <v>0</v>
          </cell>
        </row>
        <row r="1520">
          <cell r="A1520" t="str">
            <v>sar 4</v>
          </cell>
          <cell r="B1520" t="str">
            <v>SAR-4514-ST</v>
          </cell>
          <cell r="K1520" t="str">
            <v>ST</v>
          </cell>
          <cell r="AA1520">
            <v>2400</v>
          </cell>
          <cell r="AB1520">
            <v>0</v>
          </cell>
          <cell r="AC1520">
            <v>0</v>
          </cell>
          <cell r="AD1520">
            <v>1977</v>
          </cell>
          <cell r="AE1520">
            <v>1117</v>
          </cell>
          <cell r="AF1520">
            <v>0</v>
          </cell>
          <cell r="AG1520">
            <v>423</v>
          </cell>
          <cell r="AH1520">
            <v>691.71</v>
          </cell>
          <cell r="AI1520">
            <v>0</v>
          </cell>
          <cell r="AJ1520">
            <v>0</v>
          </cell>
          <cell r="AK1520">
            <v>0</v>
          </cell>
          <cell r="AL1520">
            <v>-6608.71</v>
          </cell>
          <cell r="AN1520">
            <v>0</v>
          </cell>
          <cell r="AO1520">
            <v>939</v>
          </cell>
          <cell r="AP1520">
            <v>0</v>
          </cell>
          <cell r="AQ1520">
            <v>228</v>
          </cell>
          <cell r="AR1520">
            <v>504</v>
          </cell>
          <cell r="AS1520">
            <v>168.8</v>
          </cell>
          <cell r="AT1520">
            <v>60</v>
          </cell>
          <cell r="AU1520">
            <v>256</v>
          </cell>
          <cell r="AV1520">
            <v>128</v>
          </cell>
          <cell r="AW1520">
            <v>0</v>
          </cell>
          <cell r="AX1520">
            <v>155.19999999999999</v>
          </cell>
          <cell r="AY1520">
            <v>0</v>
          </cell>
          <cell r="BZ1520">
            <v>0</v>
          </cell>
          <cell r="CA1520">
            <v>0</v>
          </cell>
          <cell r="CB1520">
            <v>0</v>
          </cell>
          <cell r="CV1520">
            <v>2439</v>
          </cell>
          <cell r="CW1520">
            <v>0</v>
          </cell>
          <cell r="CX1520">
            <v>939</v>
          </cell>
          <cell r="CY1520">
            <v>0</v>
          </cell>
          <cell r="CZ1520">
            <v>228</v>
          </cell>
          <cell r="DA1520">
            <v>504</v>
          </cell>
          <cell r="DB1520">
            <v>168.8</v>
          </cell>
          <cell r="DC1520">
            <v>60</v>
          </cell>
          <cell r="DD1520">
            <v>256</v>
          </cell>
          <cell r="DE1520">
            <v>128</v>
          </cell>
          <cell r="DF1520">
            <v>0</v>
          </cell>
          <cell r="DG1520">
            <v>155.19999999999999</v>
          </cell>
          <cell r="DH1520">
            <v>0</v>
          </cell>
          <cell r="EB1520">
            <v>0</v>
          </cell>
          <cell r="EC1520">
            <v>0</v>
          </cell>
          <cell r="ED1520">
            <v>0</v>
          </cell>
          <cell r="EE1520">
            <v>0</v>
          </cell>
          <cell r="EF1520">
            <v>0</v>
          </cell>
          <cell r="EG1520">
            <v>0</v>
          </cell>
          <cell r="EH1520">
            <v>0</v>
          </cell>
          <cell r="EI1520">
            <v>0</v>
          </cell>
          <cell r="EJ1520">
            <v>0</v>
          </cell>
          <cell r="EK1520">
            <v>0</v>
          </cell>
          <cell r="EL1520">
            <v>0</v>
          </cell>
          <cell r="EM1520">
            <v>0</v>
          </cell>
        </row>
        <row r="1521">
          <cell r="A1521" t="str">
            <v>sar 4</v>
          </cell>
          <cell r="B1521" t="str">
            <v>SAR-4515-APC</v>
          </cell>
          <cell r="K1521" t="str">
            <v>APC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BZ1521">
            <v>0</v>
          </cell>
          <cell r="CA1521">
            <v>0</v>
          </cell>
          <cell r="CB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EB1521">
            <v>0</v>
          </cell>
          <cell r="EC1521">
            <v>0</v>
          </cell>
          <cell r="ED1521">
            <v>0</v>
          </cell>
          <cell r="EE1521">
            <v>0</v>
          </cell>
          <cell r="EF1521">
            <v>0</v>
          </cell>
          <cell r="EG1521">
            <v>0</v>
          </cell>
          <cell r="EH1521">
            <v>0</v>
          </cell>
          <cell r="EI1521">
            <v>0</v>
          </cell>
          <cell r="EJ1521">
            <v>0</v>
          </cell>
          <cell r="EK1521">
            <v>0</v>
          </cell>
          <cell r="EL1521">
            <v>0</v>
          </cell>
          <cell r="EM1521">
            <v>0</v>
          </cell>
        </row>
        <row r="1522">
          <cell r="A1522" t="str">
            <v>sar 4</v>
          </cell>
          <cell r="B1522" t="str">
            <v>SAR-4515-CA</v>
          </cell>
          <cell r="K1522" t="str">
            <v>CA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430.99</v>
          </cell>
          <cell r="AH1522">
            <v>0</v>
          </cell>
          <cell r="AI1522">
            <v>9500</v>
          </cell>
          <cell r="AJ1522">
            <v>11250</v>
          </cell>
          <cell r="AK1522">
            <v>0</v>
          </cell>
          <cell r="AL1522">
            <v>43200</v>
          </cell>
          <cell r="AN1522">
            <v>45725</v>
          </cell>
          <cell r="AO1522">
            <v>30784.99</v>
          </cell>
          <cell r="AP1522">
            <v>34047.910000000003</v>
          </cell>
          <cell r="AQ1522">
            <v>35357.320000000007</v>
          </cell>
          <cell r="AR1522">
            <v>28661.13</v>
          </cell>
          <cell r="AS1522">
            <v>24447.91</v>
          </cell>
          <cell r="AT1522">
            <v>18435</v>
          </cell>
          <cell r="AU1522">
            <v>11800</v>
          </cell>
          <cell r="AV1522">
            <v>5800</v>
          </cell>
          <cell r="AW1522">
            <v>13000</v>
          </cell>
          <cell r="AX1522">
            <v>1000</v>
          </cell>
          <cell r="AY1522">
            <v>1000</v>
          </cell>
          <cell r="BZ1522">
            <v>0</v>
          </cell>
          <cell r="CA1522">
            <v>0</v>
          </cell>
          <cell r="CB1522">
            <v>0</v>
          </cell>
          <cell r="CV1522">
            <v>250059.26000000004</v>
          </cell>
          <cell r="CW1522">
            <v>45725</v>
          </cell>
          <cell r="CX1522">
            <v>30784.99</v>
          </cell>
          <cell r="CY1522">
            <v>34047.910000000003</v>
          </cell>
          <cell r="CZ1522">
            <v>35357.320000000007</v>
          </cell>
          <cell r="DA1522">
            <v>28661.13</v>
          </cell>
          <cell r="DB1522">
            <v>24447.91</v>
          </cell>
          <cell r="DC1522">
            <v>18435</v>
          </cell>
          <cell r="DD1522">
            <v>11800</v>
          </cell>
          <cell r="DE1522">
            <v>5800</v>
          </cell>
          <cell r="DF1522">
            <v>13000</v>
          </cell>
          <cell r="DG1522">
            <v>1000</v>
          </cell>
          <cell r="DH1522">
            <v>1000</v>
          </cell>
          <cell r="EB1522">
            <v>0</v>
          </cell>
          <cell r="EC1522">
            <v>0</v>
          </cell>
          <cell r="ED1522">
            <v>0</v>
          </cell>
          <cell r="EE1522">
            <v>0</v>
          </cell>
          <cell r="EF1522">
            <v>0</v>
          </cell>
          <cell r="EG1522">
            <v>0</v>
          </cell>
          <cell r="EH1522">
            <v>0</v>
          </cell>
          <cell r="EI1522">
            <v>0</v>
          </cell>
          <cell r="EJ1522">
            <v>0</v>
          </cell>
          <cell r="EK1522">
            <v>0</v>
          </cell>
          <cell r="EL1522">
            <v>0</v>
          </cell>
          <cell r="EM1522">
            <v>0</v>
          </cell>
        </row>
        <row r="1523">
          <cell r="A1523" t="str">
            <v>sar 4</v>
          </cell>
          <cell r="B1523" t="str">
            <v>SAR-4515-CH</v>
          </cell>
          <cell r="K1523" t="str">
            <v>CH</v>
          </cell>
          <cell r="AA1523">
            <v>4166.63</v>
          </cell>
          <cell r="AB1523">
            <v>4166.67</v>
          </cell>
          <cell r="AC1523">
            <v>4166.67</v>
          </cell>
          <cell r="AD1523">
            <v>4166.67</v>
          </cell>
          <cell r="AE1523">
            <v>16500</v>
          </cell>
          <cell r="AF1523">
            <v>4166.67</v>
          </cell>
          <cell r="AG1523">
            <v>4877.13</v>
          </cell>
          <cell r="AH1523">
            <v>2500</v>
          </cell>
          <cell r="AI1523">
            <v>3833.33</v>
          </cell>
          <cell r="AJ1523">
            <v>2083</v>
          </cell>
          <cell r="AK1523">
            <v>2083</v>
          </cell>
          <cell r="AL1523">
            <v>13605</v>
          </cell>
          <cell r="AN1523">
            <v>3749.67</v>
          </cell>
          <cell r="AO1523">
            <v>3749.67</v>
          </cell>
          <cell r="AP1523">
            <v>3749.67</v>
          </cell>
          <cell r="AQ1523">
            <v>3749.67</v>
          </cell>
          <cell r="AR1523">
            <v>3749.67</v>
          </cell>
          <cell r="AS1523">
            <v>3749.67</v>
          </cell>
          <cell r="AT1523">
            <v>3749.67</v>
          </cell>
          <cell r="AU1523">
            <v>3749.67</v>
          </cell>
          <cell r="AV1523">
            <v>4000</v>
          </cell>
          <cell r="AW1523">
            <v>1666.67</v>
          </cell>
          <cell r="AX1523">
            <v>1666.67</v>
          </cell>
          <cell r="AY1523">
            <v>0</v>
          </cell>
          <cell r="BZ1523">
            <v>0</v>
          </cell>
          <cell r="CA1523">
            <v>0</v>
          </cell>
          <cell r="CB1523">
            <v>0</v>
          </cell>
          <cell r="CV1523">
            <v>37330.69999999999</v>
          </cell>
          <cell r="CW1523">
            <v>3749.67</v>
          </cell>
          <cell r="CX1523">
            <v>3749.67</v>
          </cell>
          <cell r="CY1523">
            <v>3749.67</v>
          </cell>
          <cell r="CZ1523">
            <v>3749.67</v>
          </cell>
          <cell r="DA1523">
            <v>3749.67</v>
          </cell>
          <cell r="DB1523">
            <v>3749.67</v>
          </cell>
          <cell r="DC1523">
            <v>3749.67</v>
          </cell>
          <cell r="DD1523">
            <v>3749.67</v>
          </cell>
          <cell r="DE1523">
            <v>4000</v>
          </cell>
          <cell r="DF1523">
            <v>1666.67</v>
          </cell>
          <cell r="DG1523">
            <v>1666.67</v>
          </cell>
          <cell r="DH1523">
            <v>0</v>
          </cell>
          <cell r="EB1523">
            <v>0</v>
          </cell>
          <cell r="EC1523">
            <v>0</v>
          </cell>
          <cell r="ED1523">
            <v>0</v>
          </cell>
          <cell r="EE1523">
            <v>0</v>
          </cell>
          <cell r="EF1523">
            <v>0</v>
          </cell>
          <cell r="EG1523">
            <v>0</v>
          </cell>
          <cell r="EH1523">
            <v>0</v>
          </cell>
          <cell r="EI1523">
            <v>0</v>
          </cell>
          <cell r="EJ1523">
            <v>0</v>
          </cell>
          <cell r="EK1523">
            <v>0</v>
          </cell>
          <cell r="EL1523">
            <v>0</v>
          </cell>
          <cell r="EM1523">
            <v>0</v>
          </cell>
        </row>
        <row r="1524">
          <cell r="A1524" t="str">
            <v>sar 4</v>
          </cell>
          <cell r="B1524" t="str">
            <v>SAR-4515-CS</v>
          </cell>
          <cell r="K1524" t="str">
            <v>CS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BZ1524">
            <v>0</v>
          </cell>
          <cell r="CA1524">
            <v>0</v>
          </cell>
          <cell r="CB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EB1524">
            <v>0</v>
          </cell>
          <cell r="EC1524">
            <v>0</v>
          </cell>
          <cell r="ED1524">
            <v>0</v>
          </cell>
          <cell r="EE1524">
            <v>0</v>
          </cell>
          <cell r="EF1524">
            <v>0</v>
          </cell>
          <cell r="EG1524">
            <v>0</v>
          </cell>
          <cell r="EH1524">
            <v>0</v>
          </cell>
          <cell r="EI1524">
            <v>0</v>
          </cell>
          <cell r="EJ1524">
            <v>0</v>
          </cell>
          <cell r="EK1524">
            <v>0</v>
          </cell>
          <cell r="EL1524">
            <v>0</v>
          </cell>
          <cell r="EM1524">
            <v>0</v>
          </cell>
        </row>
        <row r="1525">
          <cell r="A1525" t="str">
            <v>sar 4</v>
          </cell>
          <cell r="B1525" t="str">
            <v>SAR-4515-ME</v>
          </cell>
          <cell r="K1525" t="str">
            <v>ME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BZ1525">
            <v>0</v>
          </cell>
          <cell r="CA1525">
            <v>0</v>
          </cell>
          <cell r="CB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EB1525">
            <v>0</v>
          </cell>
          <cell r="EC1525">
            <v>0</v>
          </cell>
          <cell r="ED1525">
            <v>0</v>
          </cell>
          <cell r="EE1525">
            <v>0</v>
          </cell>
          <cell r="EF1525">
            <v>0</v>
          </cell>
          <cell r="EG1525">
            <v>0</v>
          </cell>
          <cell r="EH1525">
            <v>0</v>
          </cell>
          <cell r="EI1525">
            <v>0</v>
          </cell>
          <cell r="EJ1525">
            <v>0</v>
          </cell>
          <cell r="EK1525">
            <v>0</v>
          </cell>
          <cell r="EL1525">
            <v>0</v>
          </cell>
          <cell r="EM1525">
            <v>0</v>
          </cell>
        </row>
        <row r="1526">
          <cell r="A1526" t="str">
            <v>sar 4</v>
          </cell>
          <cell r="B1526" t="str">
            <v>SAR-4515-SE</v>
          </cell>
          <cell r="K1526" t="str">
            <v>SE</v>
          </cell>
          <cell r="AA1526">
            <v>2500</v>
          </cell>
          <cell r="AB1526">
            <v>0</v>
          </cell>
          <cell r="AC1526">
            <v>2500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BZ1526">
            <v>0</v>
          </cell>
          <cell r="CA1526">
            <v>0</v>
          </cell>
          <cell r="CB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EB1526">
            <v>0</v>
          </cell>
          <cell r="EC1526">
            <v>0</v>
          </cell>
          <cell r="ED1526">
            <v>0</v>
          </cell>
          <cell r="EE1526">
            <v>0</v>
          </cell>
          <cell r="EF1526">
            <v>0</v>
          </cell>
          <cell r="EG1526">
            <v>0</v>
          </cell>
          <cell r="EH1526">
            <v>0</v>
          </cell>
          <cell r="EI1526">
            <v>0</v>
          </cell>
          <cell r="EJ1526">
            <v>0</v>
          </cell>
          <cell r="EK1526">
            <v>0</v>
          </cell>
          <cell r="EL1526">
            <v>0</v>
          </cell>
          <cell r="EM1526">
            <v>0</v>
          </cell>
        </row>
        <row r="1527">
          <cell r="A1527" t="str">
            <v>sar 4</v>
          </cell>
          <cell r="B1527" t="str">
            <v>SAR-4515-SP</v>
          </cell>
          <cell r="K1527" t="str">
            <v>SP</v>
          </cell>
          <cell r="AA1527">
            <v>0</v>
          </cell>
          <cell r="AB1527">
            <v>10910.66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8461.19</v>
          </cell>
          <cell r="AH1527">
            <v>0</v>
          </cell>
          <cell r="AI1527">
            <v>26200</v>
          </cell>
          <cell r="AJ1527">
            <v>0</v>
          </cell>
          <cell r="AK1527">
            <v>0</v>
          </cell>
          <cell r="AL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BZ1527">
            <v>0</v>
          </cell>
          <cell r="CA1527">
            <v>0</v>
          </cell>
          <cell r="CB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EB1527">
            <v>0</v>
          </cell>
          <cell r="EC1527">
            <v>0</v>
          </cell>
          <cell r="ED1527">
            <v>0</v>
          </cell>
          <cell r="EE1527">
            <v>0</v>
          </cell>
          <cell r="EF1527">
            <v>0</v>
          </cell>
          <cell r="EG1527">
            <v>0</v>
          </cell>
          <cell r="EH1527">
            <v>0</v>
          </cell>
          <cell r="EI1527">
            <v>0</v>
          </cell>
          <cell r="EJ1527">
            <v>0</v>
          </cell>
          <cell r="EK1527">
            <v>0</v>
          </cell>
          <cell r="EL1527">
            <v>0</v>
          </cell>
          <cell r="EM1527">
            <v>0</v>
          </cell>
        </row>
        <row r="1528">
          <cell r="A1528" t="str">
            <v>sar 4</v>
          </cell>
          <cell r="B1528" t="str">
            <v>SAR-4515-SW</v>
          </cell>
          <cell r="K1528" t="str">
            <v>SW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BZ1528">
            <v>0</v>
          </cell>
          <cell r="CA1528">
            <v>0</v>
          </cell>
          <cell r="CB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EB1528">
            <v>0</v>
          </cell>
          <cell r="EC1528">
            <v>0</v>
          </cell>
          <cell r="ED1528">
            <v>0</v>
          </cell>
          <cell r="EE1528">
            <v>0</v>
          </cell>
          <cell r="EF1528">
            <v>0</v>
          </cell>
          <cell r="EG1528">
            <v>0</v>
          </cell>
          <cell r="EH1528">
            <v>0</v>
          </cell>
          <cell r="EI1528">
            <v>0</v>
          </cell>
          <cell r="EJ1528">
            <v>0</v>
          </cell>
          <cell r="EK1528">
            <v>0</v>
          </cell>
          <cell r="EL1528">
            <v>0</v>
          </cell>
          <cell r="EM1528">
            <v>0</v>
          </cell>
        </row>
        <row r="1529">
          <cell r="A1529" t="str">
            <v>sar 4</v>
          </cell>
          <cell r="B1529" t="str">
            <v>SAR-4515-TI</v>
          </cell>
          <cell r="K1529" t="str">
            <v>TI</v>
          </cell>
          <cell r="AA1529">
            <v>0</v>
          </cell>
          <cell r="AB1529">
            <v>0</v>
          </cell>
          <cell r="AC1529">
            <v>3734.69</v>
          </cell>
          <cell r="AD1529">
            <v>3612.49</v>
          </cell>
          <cell r="AE1529">
            <v>2940</v>
          </cell>
          <cell r="AF1529">
            <v>2520</v>
          </cell>
          <cell r="AG1529">
            <v>4620</v>
          </cell>
          <cell r="AH1529">
            <v>2940</v>
          </cell>
          <cell r="AI1529">
            <v>455</v>
          </cell>
          <cell r="AJ1529">
            <v>0</v>
          </cell>
          <cell r="AK1529">
            <v>0</v>
          </cell>
          <cell r="AL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2700</v>
          </cell>
          <cell r="AR1529">
            <v>1500</v>
          </cell>
          <cell r="AS1529">
            <v>3220</v>
          </cell>
          <cell r="AT1529">
            <v>1120</v>
          </cell>
          <cell r="AU1529">
            <v>1400</v>
          </cell>
          <cell r="AV1529">
            <v>3220</v>
          </cell>
          <cell r="AW1529">
            <v>2843.6</v>
          </cell>
          <cell r="AX1529">
            <v>2240.1</v>
          </cell>
          <cell r="AY1529">
            <v>2240</v>
          </cell>
          <cell r="BZ1529">
            <v>0</v>
          </cell>
          <cell r="CA1529">
            <v>0</v>
          </cell>
          <cell r="CB1529">
            <v>0</v>
          </cell>
          <cell r="CV1529">
            <v>20483.7</v>
          </cell>
          <cell r="CW1529">
            <v>0</v>
          </cell>
          <cell r="CX1529">
            <v>0</v>
          </cell>
          <cell r="CY1529">
            <v>0</v>
          </cell>
          <cell r="CZ1529">
            <v>2700</v>
          </cell>
          <cell r="DA1529">
            <v>1500</v>
          </cell>
          <cell r="DB1529">
            <v>3220</v>
          </cell>
          <cell r="DC1529">
            <v>1120</v>
          </cell>
          <cell r="DD1529">
            <v>1400</v>
          </cell>
          <cell r="DE1529">
            <v>3220</v>
          </cell>
          <cell r="DF1529">
            <v>2843.6</v>
          </cell>
          <cell r="DG1529">
            <v>2240.1</v>
          </cell>
          <cell r="DH1529">
            <v>2240</v>
          </cell>
          <cell r="EB1529">
            <v>0</v>
          </cell>
          <cell r="EC1529">
            <v>0</v>
          </cell>
          <cell r="ED1529">
            <v>0</v>
          </cell>
          <cell r="EE1529">
            <v>0</v>
          </cell>
          <cell r="EF1529">
            <v>0</v>
          </cell>
          <cell r="EG1529">
            <v>0</v>
          </cell>
          <cell r="EH1529">
            <v>0</v>
          </cell>
          <cell r="EI1529">
            <v>0</v>
          </cell>
          <cell r="EJ1529">
            <v>0</v>
          </cell>
          <cell r="EK1529">
            <v>0</v>
          </cell>
          <cell r="EL1529">
            <v>0</v>
          </cell>
          <cell r="EM1529">
            <v>0</v>
          </cell>
        </row>
        <row r="1530">
          <cell r="A1530" t="str">
            <v>sar 4</v>
          </cell>
          <cell r="B1530" t="str">
            <v>SAR-4516-SW</v>
          </cell>
          <cell r="K1530" t="str">
            <v>SW</v>
          </cell>
          <cell r="AA1530">
            <v>19076.330000000002</v>
          </cell>
          <cell r="AB1530">
            <v>1460.25</v>
          </cell>
          <cell r="AC1530">
            <v>23439</v>
          </cell>
          <cell r="AD1530">
            <v>0</v>
          </cell>
          <cell r="AE1530">
            <v>0</v>
          </cell>
          <cell r="AF1530">
            <v>15600</v>
          </cell>
          <cell r="AG1530">
            <v>0</v>
          </cell>
          <cell r="AH1530">
            <v>1600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BZ1530">
            <v>0</v>
          </cell>
          <cell r="CA1530">
            <v>0</v>
          </cell>
          <cell r="CB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EB1530">
            <v>0</v>
          </cell>
          <cell r="EC1530">
            <v>0</v>
          </cell>
          <cell r="ED1530">
            <v>0</v>
          </cell>
          <cell r="EE1530">
            <v>0</v>
          </cell>
          <cell r="EF1530">
            <v>0</v>
          </cell>
          <cell r="EG1530">
            <v>0</v>
          </cell>
          <cell r="EH1530">
            <v>0</v>
          </cell>
          <cell r="EI1530">
            <v>0</v>
          </cell>
          <cell r="EJ1530">
            <v>0</v>
          </cell>
          <cell r="EK1530">
            <v>0</v>
          </cell>
          <cell r="EL1530">
            <v>0</v>
          </cell>
          <cell r="EM1530">
            <v>0</v>
          </cell>
        </row>
        <row r="1531">
          <cell r="A1531" t="str">
            <v>sar 4</v>
          </cell>
          <cell r="B1531" t="str">
            <v>SAR-4517-GN</v>
          </cell>
          <cell r="K1531" t="str">
            <v>GN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BZ1531">
            <v>0</v>
          </cell>
          <cell r="CA1531">
            <v>0</v>
          </cell>
          <cell r="CB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EB1531">
            <v>0</v>
          </cell>
          <cell r="EC1531">
            <v>0</v>
          </cell>
          <cell r="ED1531">
            <v>0</v>
          </cell>
          <cell r="EE1531">
            <v>0</v>
          </cell>
          <cell r="EF1531">
            <v>0</v>
          </cell>
          <cell r="EG1531">
            <v>0</v>
          </cell>
          <cell r="EH1531">
            <v>0</v>
          </cell>
          <cell r="EI1531">
            <v>0</v>
          </cell>
          <cell r="EJ1531">
            <v>0</v>
          </cell>
          <cell r="EK1531">
            <v>0</v>
          </cell>
          <cell r="EL1531">
            <v>0</v>
          </cell>
          <cell r="EM1531">
            <v>0</v>
          </cell>
        </row>
        <row r="1532">
          <cell r="A1532" t="str">
            <v>sar 4</v>
          </cell>
          <cell r="B1532" t="str">
            <v>SAR-4518-GN</v>
          </cell>
          <cell r="K1532" t="str">
            <v>GN</v>
          </cell>
          <cell r="AA1532">
            <v>305</v>
          </cell>
          <cell r="AB1532">
            <v>305</v>
          </cell>
          <cell r="AC1532">
            <v>305</v>
          </cell>
          <cell r="AD1532">
            <v>305</v>
          </cell>
          <cell r="AE1532">
            <v>305</v>
          </cell>
          <cell r="AF1532">
            <v>255</v>
          </cell>
          <cell r="AG1532">
            <v>510</v>
          </cell>
          <cell r="AH1532">
            <v>510</v>
          </cell>
          <cell r="AI1532">
            <v>0</v>
          </cell>
          <cell r="AJ1532">
            <v>510</v>
          </cell>
          <cell r="AK1532">
            <v>255</v>
          </cell>
          <cell r="AL1532">
            <v>-250</v>
          </cell>
          <cell r="AN1532">
            <v>0</v>
          </cell>
          <cell r="AO1532">
            <v>579</v>
          </cell>
          <cell r="AP1532">
            <v>255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1020</v>
          </cell>
          <cell r="AX1532">
            <v>0</v>
          </cell>
          <cell r="AY1532">
            <v>0</v>
          </cell>
          <cell r="BZ1532">
            <v>0</v>
          </cell>
          <cell r="CA1532">
            <v>0</v>
          </cell>
          <cell r="CB1532">
            <v>0</v>
          </cell>
          <cell r="CV1532">
            <v>1854</v>
          </cell>
          <cell r="CW1532">
            <v>0</v>
          </cell>
          <cell r="CX1532">
            <v>579</v>
          </cell>
          <cell r="CY1532">
            <v>255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1020</v>
          </cell>
          <cell r="DG1532">
            <v>0</v>
          </cell>
          <cell r="DH1532">
            <v>0</v>
          </cell>
          <cell r="EB1532">
            <v>0</v>
          </cell>
          <cell r="EC1532">
            <v>0</v>
          </cell>
          <cell r="ED1532">
            <v>0</v>
          </cell>
          <cell r="EE1532">
            <v>0</v>
          </cell>
          <cell r="EF1532">
            <v>0</v>
          </cell>
          <cell r="EG1532">
            <v>0</v>
          </cell>
          <cell r="EH1532">
            <v>0</v>
          </cell>
          <cell r="EI1532">
            <v>0</v>
          </cell>
          <cell r="EJ1532">
            <v>0</v>
          </cell>
          <cell r="EK1532">
            <v>0</v>
          </cell>
          <cell r="EL1532">
            <v>0</v>
          </cell>
          <cell r="EM1532">
            <v>0</v>
          </cell>
        </row>
        <row r="1533">
          <cell r="A1533" t="str">
            <v>sar 4</v>
          </cell>
          <cell r="B1533" t="str">
            <v>SAR-4519-GN</v>
          </cell>
          <cell r="K1533" t="str">
            <v>GN</v>
          </cell>
          <cell r="AA1533">
            <v>-0.3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35900.5</v>
          </cell>
          <cell r="AJ1533">
            <v>0</v>
          </cell>
          <cell r="AK1533">
            <v>0</v>
          </cell>
          <cell r="AL1533">
            <v>13699</v>
          </cell>
          <cell r="AN1533">
            <v>2575</v>
          </cell>
          <cell r="AO1533">
            <v>0</v>
          </cell>
          <cell r="AP1533">
            <v>0</v>
          </cell>
          <cell r="AQ1533">
            <v>0</v>
          </cell>
          <cell r="AR1533">
            <v>1822.63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BZ1533">
            <v>0</v>
          </cell>
          <cell r="CA1533">
            <v>0</v>
          </cell>
          <cell r="CB1533">
            <v>0</v>
          </cell>
          <cell r="CV1533">
            <v>4397.63</v>
          </cell>
          <cell r="CW1533">
            <v>2575</v>
          </cell>
          <cell r="CX1533">
            <v>0</v>
          </cell>
          <cell r="CY1533">
            <v>0</v>
          </cell>
          <cell r="CZ1533">
            <v>0</v>
          </cell>
          <cell r="DA1533">
            <v>1822.63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EB1533">
            <v>0</v>
          </cell>
          <cell r="EC1533">
            <v>0</v>
          </cell>
          <cell r="ED1533">
            <v>0</v>
          </cell>
          <cell r="EE1533">
            <v>0</v>
          </cell>
          <cell r="EF1533">
            <v>0</v>
          </cell>
          <cell r="EG1533">
            <v>0</v>
          </cell>
          <cell r="EH1533">
            <v>0</v>
          </cell>
          <cell r="EI1533">
            <v>0</v>
          </cell>
          <cell r="EJ1533">
            <v>0</v>
          </cell>
          <cell r="EK1533">
            <v>0</v>
          </cell>
          <cell r="EL1533">
            <v>0</v>
          </cell>
          <cell r="EM1533">
            <v>0</v>
          </cell>
        </row>
        <row r="1534">
          <cell r="A1534" t="str">
            <v>sar 4</v>
          </cell>
          <cell r="B1534" t="str">
            <v>SAR-4520-GN</v>
          </cell>
          <cell r="K1534" t="str">
            <v>GN</v>
          </cell>
          <cell r="AA1534">
            <v>0</v>
          </cell>
          <cell r="AB1534">
            <v>4.9999999999272404E-2</v>
          </cell>
          <cell r="AC1534">
            <v>11728.5</v>
          </cell>
          <cell r="AD1534">
            <v>0.40000000000009095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BZ1534">
            <v>0</v>
          </cell>
          <cell r="CA1534">
            <v>0</v>
          </cell>
          <cell r="CB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EB1534">
            <v>0</v>
          </cell>
          <cell r="EC1534">
            <v>0</v>
          </cell>
          <cell r="ED1534">
            <v>0</v>
          </cell>
          <cell r="EE1534">
            <v>0</v>
          </cell>
          <cell r="EF1534">
            <v>0</v>
          </cell>
          <cell r="EG1534">
            <v>0</v>
          </cell>
          <cell r="EH1534">
            <v>0</v>
          </cell>
          <cell r="EI1534">
            <v>0</v>
          </cell>
          <cell r="EJ1534">
            <v>0</v>
          </cell>
          <cell r="EK1534">
            <v>0</v>
          </cell>
          <cell r="EL1534">
            <v>0</v>
          </cell>
          <cell r="EM1534">
            <v>0</v>
          </cell>
        </row>
        <row r="1535">
          <cell r="A1535" t="str">
            <v>sar 4</v>
          </cell>
          <cell r="B1535" t="str">
            <v>SAR-4521-GN</v>
          </cell>
          <cell r="K1535" t="str">
            <v>GN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BZ1535">
            <v>0</v>
          </cell>
          <cell r="CA1535">
            <v>0</v>
          </cell>
          <cell r="CB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EB1535">
            <v>0</v>
          </cell>
          <cell r="EC1535">
            <v>0</v>
          </cell>
          <cell r="ED1535">
            <v>0</v>
          </cell>
          <cell r="EE1535">
            <v>0</v>
          </cell>
          <cell r="EF1535">
            <v>0</v>
          </cell>
          <cell r="EG1535">
            <v>0</v>
          </cell>
          <cell r="EH1535">
            <v>0</v>
          </cell>
          <cell r="EI1535">
            <v>0</v>
          </cell>
          <cell r="EJ1535">
            <v>0</v>
          </cell>
          <cell r="EK1535">
            <v>0</v>
          </cell>
          <cell r="EL1535">
            <v>0</v>
          </cell>
          <cell r="EM1535">
            <v>0</v>
          </cell>
        </row>
        <row r="1536">
          <cell r="A1536" t="str">
            <v>sar 4</v>
          </cell>
          <cell r="B1536" t="str">
            <v>SAR-4522-CF</v>
          </cell>
          <cell r="K1536" t="str">
            <v>CF</v>
          </cell>
          <cell r="AA1536">
            <v>0</v>
          </cell>
          <cell r="AB1536">
            <v>0</v>
          </cell>
          <cell r="AC1536">
            <v>5391.6700000000019</v>
          </cell>
          <cell r="AD1536">
            <v>5391.67</v>
          </cell>
          <cell r="AE1536">
            <v>5391.67</v>
          </cell>
          <cell r="AF1536">
            <v>5391.67</v>
          </cell>
          <cell r="AG1536">
            <v>5391.67</v>
          </cell>
          <cell r="AH1536">
            <v>5391.6699999999946</v>
          </cell>
          <cell r="AI1536">
            <v>5391.67</v>
          </cell>
          <cell r="AJ1536">
            <v>5391.67</v>
          </cell>
          <cell r="AK1536">
            <v>5391.67</v>
          </cell>
          <cell r="AL1536">
            <v>5391.67</v>
          </cell>
          <cell r="AN1536">
            <v>0</v>
          </cell>
          <cell r="AO1536">
            <v>0</v>
          </cell>
          <cell r="AP1536">
            <v>0</v>
          </cell>
          <cell r="AQ1536">
            <v>2222.23</v>
          </cell>
          <cell r="AR1536">
            <v>2222.2199999999998</v>
          </cell>
          <cell r="AS1536">
            <v>2222.2199999999998</v>
          </cell>
          <cell r="AT1536">
            <v>2222.2199999999998</v>
          </cell>
          <cell r="AU1536">
            <v>1086.05</v>
          </cell>
          <cell r="AV1536">
            <v>1429.81</v>
          </cell>
          <cell r="AW1536">
            <v>1086.46</v>
          </cell>
          <cell r="AX1536">
            <v>1086.4100000000001</v>
          </cell>
          <cell r="AY1536">
            <v>1855.64</v>
          </cell>
          <cell r="BZ1536">
            <v>0</v>
          </cell>
          <cell r="CA1536">
            <v>0</v>
          </cell>
          <cell r="CB1536">
            <v>0</v>
          </cell>
          <cell r="CV1536">
            <v>15433.259999999998</v>
          </cell>
          <cell r="CW1536">
            <v>0</v>
          </cell>
          <cell r="CX1536">
            <v>0</v>
          </cell>
          <cell r="CY1536">
            <v>0</v>
          </cell>
          <cell r="CZ1536">
            <v>2222.23</v>
          </cell>
          <cell r="DA1536">
            <v>2222.2199999999998</v>
          </cell>
          <cell r="DB1536">
            <v>2222.2199999999998</v>
          </cell>
          <cell r="DC1536">
            <v>2222.2199999999998</v>
          </cell>
          <cell r="DD1536">
            <v>1086.05</v>
          </cell>
          <cell r="DE1536">
            <v>1429.81</v>
          </cell>
          <cell r="DF1536">
            <v>1086.46</v>
          </cell>
          <cell r="DG1536">
            <v>1086.4100000000001</v>
          </cell>
          <cell r="DH1536">
            <v>1855.64</v>
          </cell>
          <cell r="EB1536">
            <v>0</v>
          </cell>
          <cell r="EC1536">
            <v>0</v>
          </cell>
          <cell r="ED1536">
            <v>0</v>
          </cell>
          <cell r="EE1536">
            <v>0</v>
          </cell>
          <cell r="EF1536">
            <v>0</v>
          </cell>
          <cell r="EG1536">
            <v>0</v>
          </cell>
          <cell r="EH1536">
            <v>0</v>
          </cell>
          <cell r="EI1536">
            <v>0</v>
          </cell>
          <cell r="EJ1536">
            <v>0</v>
          </cell>
          <cell r="EK1536">
            <v>0</v>
          </cell>
          <cell r="EL1536">
            <v>0</v>
          </cell>
          <cell r="EM1536">
            <v>0</v>
          </cell>
        </row>
        <row r="1537">
          <cell r="A1537" t="str">
            <v>sar 4</v>
          </cell>
          <cell r="B1537" t="str">
            <v>SAR-4523-MO</v>
          </cell>
          <cell r="K1537" t="str">
            <v>MO</v>
          </cell>
          <cell r="AA1537">
            <v>0</v>
          </cell>
          <cell r="AB1537">
            <v>1045</v>
          </cell>
          <cell r="AC1537">
            <v>4847.1499999999996</v>
          </cell>
          <cell r="AD1537">
            <v>2483.09</v>
          </cell>
          <cell r="AE1537">
            <v>2404.1</v>
          </cell>
          <cell r="AF1537">
            <v>3241.31</v>
          </cell>
          <cell r="AG1537">
            <v>527.04</v>
          </cell>
          <cell r="AH1537">
            <v>1976.22</v>
          </cell>
          <cell r="AI1537">
            <v>807.81</v>
          </cell>
          <cell r="AJ1537">
            <v>-5213.43</v>
          </cell>
          <cell r="AK1537">
            <v>0</v>
          </cell>
          <cell r="AL1537">
            <v>0</v>
          </cell>
          <cell r="AN1537">
            <v>275</v>
          </cell>
          <cell r="AO1537">
            <v>0</v>
          </cell>
          <cell r="AP1537">
            <v>0</v>
          </cell>
          <cell r="AQ1537">
            <v>1000</v>
          </cell>
          <cell r="AR1537">
            <v>0</v>
          </cell>
          <cell r="AS1537">
            <v>0</v>
          </cell>
          <cell r="AT1537">
            <v>0</v>
          </cell>
          <cell r="AU1537">
            <v>175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BZ1537">
            <v>0</v>
          </cell>
          <cell r="CA1537">
            <v>0</v>
          </cell>
          <cell r="CB1537">
            <v>0</v>
          </cell>
          <cell r="CV1537">
            <v>1450</v>
          </cell>
          <cell r="CW1537">
            <v>275</v>
          </cell>
          <cell r="CX1537">
            <v>0</v>
          </cell>
          <cell r="CY1537">
            <v>0</v>
          </cell>
          <cell r="CZ1537">
            <v>1000</v>
          </cell>
          <cell r="DA1537">
            <v>0</v>
          </cell>
          <cell r="DB1537">
            <v>0</v>
          </cell>
          <cell r="DC1537">
            <v>0</v>
          </cell>
          <cell r="DD1537">
            <v>175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EB1537">
            <v>0</v>
          </cell>
          <cell r="EC1537">
            <v>0</v>
          </cell>
          <cell r="ED1537">
            <v>0</v>
          </cell>
          <cell r="EE1537">
            <v>0</v>
          </cell>
          <cell r="EF1537">
            <v>0</v>
          </cell>
          <cell r="EG1537">
            <v>0</v>
          </cell>
          <cell r="EH1537">
            <v>0</v>
          </cell>
          <cell r="EI1537">
            <v>0</v>
          </cell>
          <cell r="EJ1537">
            <v>0</v>
          </cell>
          <cell r="EK1537">
            <v>0</v>
          </cell>
          <cell r="EL1537">
            <v>0</v>
          </cell>
          <cell r="EM1537">
            <v>0</v>
          </cell>
        </row>
        <row r="1538">
          <cell r="A1538" t="str">
            <v>sar 4</v>
          </cell>
          <cell r="B1538" t="str">
            <v>SAR-4525-SP</v>
          </cell>
          <cell r="K1538" t="str">
            <v>SP</v>
          </cell>
          <cell r="AA1538">
            <v>0</v>
          </cell>
          <cell r="AB1538">
            <v>-0.02</v>
          </cell>
          <cell r="AC1538">
            <v>-0.4</v>
          </cell>
          <cell r="AD1538">
            <v>0</v>
          </cell>
          <cell r="AE1538">
            <v>1605</v>
          </cell>
          <cell r="AF1538">
            <v>10734.27</v>
          </cell>
          <cell r="AG1538">
            <v>183</v>
          </cell>
          <cell r="AH1538">
            <v>475</v>
          </cell>
          <cell r="AI1538">
            <v>0</v>
          </cell>
          <cell r="AJ1538">
            <v>0</v>
          </cell>
          <cell r="AK1538">
            <v>0</v>
          </cell>
          <cell r="AL1538">
            <v>-1605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1884.5</v>
          </cell>
          <cell r="AT1538">
            <v>6087.21</v>
          </cell>
          <cell r="AU1538">
            <v>2951.56</v>
          </cell>
          <cell r="AV1538">
            <v>2264.2600000000002</v>
          </cell>
          <cell r="AW1538">
            <v>14776.130000000001</v>
          </cell>
          <cell r="AX1538">
            <v>4039.52</v>
          </cell>
          <cell r="AY1538">
            <v>4305.37</v>
          </cell>
          <cell r="BZ1538">
            <v>0</v>
          </cell>
          <cell r="CA1538">
            <v>0</v>
          </cell>
          <cell r="CB1538">
            <v>0</v>
          </cell>
          <cell r="CV1538">
            <v>36308.550000000003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1884.5</v>
          </cell>
          <cell r="DC1538">
            <v>6087.21</v>
          </cell>
          <cell r="DD1538">
            <v>2951.56</v>
          </cell>
          <cell r="DE1538">
            <v>2264.2600000000002</v>
          </cell>
          <cell r="DF1538">
            <v>14776.130000000001</v>
          </cell>
          <cell r="DG1538">
            <v>4039.52</v>
          </cell>
          <cell r="DH1538">
            <v>4305.37</v>
          </cell>
          <cell r="EB1538">
            <v>0</v>
          </cell>
          <cell r="EC1538">
            <v>0</v>
          </cell>
          <cell r="ED1538">
            <v>0</v>
          </cell>
          <cell r="EE1538">
            <v>0</v>
          </cell>
          <cell r="EF1538">
            <v>0</v>
          </cell>
          <cell r="EG1538">
            <v>0</v>
          </cell>
          <cell r="EH1538">
            <v>0</v>
          </cell>
          <cell r="EI1538">
            <v>0</v>
          </cell>
          <cell r="EJ1538">
            <v>0</v>
          </cell>
          <cell r="EK1538">
            <v>0</v>
          </cell>
          <cell r="EL1538">
            <v>0</v>
          </cell>
          <cell r="EM1538">
            <v>0</v>
          </cell>
        </row>
        <row r="1539">
          <cell r="A1539" t="str">
            <v>sar 4</v>
          </cell>
          <cell r="B1539" t="str">
            <v>SAR-4700-SO</v>
          </cell>
          <cell r="K1539" t="str">
            <v>SO</v>
          </cell>
          <cell r="AA1539">
            <v>12663.330000000016</v>
          </cell>
          <cell r="AB1539">
            <v>12663.33</v>
          </cell>
          <cell r="AC1539">
            <v>12663.33</v>
          </cell>
          <cell r="AD1539">
            <v>12663.33</v>
          </cell>
          <cell r="AE1539">
            <v>12663.33</v>
          </cell>
          <cell r="AF1539">
            <v>12663.33</v>
          </cell>
          <cell r="AG1539">
            <v>12663.33</v>
          </cell>
          <cell r="AH1539">
            <v>12663.33</v>
          </cell>
          <cell r="AI1539">
            <v>12663.33</v>
          </cell>
          <cell r="AJ1539">
            <v>0</v>
          </cell>
          <cell r="AK1539">
            <v>0</v>
          </cell>
          <cell r="AL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115815.67</v>
          </cell>
          <cell r="BZ1539">
            <v>0</v>
          </cell>
          <cell r="CA1539">
            <v>0</v>
          </cell>
          <cell r="CB1539">
            <v>0</v>
          </cell>
          <cell r="CV1539">
            <v>115815.67</v>
          </cell>
          <cell r="CW1539">
            <v>0</v>
          </cell>
          <cell r="CX1539">
            <v>0</v>
          </cell>
          <cell r="CY1539">
            <v>0</v>
          </cell>
          <cell r="CZ1539">
            <v>0</v>
          </cell>
          <cell r="DA1539">
            <v>0</v>
          </cell>
          <cell r="DB1539">
            <v>0</v>
          </cell>
          <cell r="DC1539">
            <v>0</v>
          </cell>
          <cell r="DD1539">
            <v>0</v>
          </cell>
          <cell r="DE1539">
            <v>0</v>
          </cell>
          <cell r="DF1539">
            <v>0</v>
          </cell>
          <cell r="DG1539">
            <v>0</v>
          </cell>
          <cell r="DH1539">
            <v>115815.67</v>
          </cell>
          <cell r="EB1539">
            <v>0</v>
          </cell>
          <cell r="EC1539">
            <v>0</v>
          </cell>
          <cell r="ED1539">
            <v>0</v>
          </cell>
          <cell r="EE1539">
            <v>0</v>
          </cell>
          <cell r="EF1539">
            <v>0</v>
          </cell>
          <cell r="EG1539">
            <v>0</v>
          </cell>
          <cell r="EH1539">
            <v>0</v>
          </cell>
          <cell r="EI1539">
            <v>0</v>
          </cell>
          <cell r="EJ1539">
            <v>0</v>
          </cell>
          <cell r="EK1539">
            <v>0</v>
          </cell>
          <cell r="EL1539">
            <v>0</v>
          </cell>
          <cell r="EM1539">
            <v>0</v>
          </cell>
        </row>
        <row r="1540">
          <cell r="A1540" t="str">
            <v>sar 4</v>
          </cell>
          <cell r="B1540" t="str">
            <v>SAR-4701-SO</v>
          </cell>
          <cell r="K1540" t="str">
            <v>SO</v>
          </cell>
          <cell r="AA1540">
            <v>13938.04</v>
          </cell>
          <cell r="AB1540">
            <v>17053.5</v>
          </cell>
          <cell r="AC1540">
            <v>12812.56</v>
          </cell>
          <cell r="AD1540">
            <v>19991.009999999998</v>
          </cell>
          <cell r="AE1540">
            <v>22468.21</v>
          </cell>
          <cell r="AF1540">
            <v>20625.87</v>
          </cell>
          <cell r="AG1540">
            <v>13491.43</v>
          </cell>
          <cell r="AH1540">
            <v>18932.04</v>
          </cell>
          <cell r="AI1540">
            <v>11704.26</v>
          </cell>
          <cell r="AJ1540">
            <v>7785.53</v>
          </cell>
          <cell r="AK1540">
            <v>12000</v>
          </cell>
          <cell r="AL1540">
            <v>14112.71</v>
          </cell>
          <cell r="AN1540">
            <v>694.32999999999993</v>
          </cell>
          <cell r="AO1540">
            <v>10000.950000000001</v>
          </cell>
          <cell r="AP1540">
            <v>7810.52</v>
          </cell>
          <cell r="AQ1540">
            <v>8375.6299999999992</v>
          </cell>
          <cell r="AR1540">
            <v>12023.82</v>
          </cell>
          <cell r="AS1540">
            <v>10549.04</v>
          </cell>
          <cell r="AT1540">
            <v>10606.75</v>
          </cell>
          <cell r="AU1540">
            <v>16715</v>
          </cell>
          <cell r="AV1540">
            <v>6582.16</v>
          </cell>
          <cell r="AW1540">
            <v>6883.21</v>
          </cell>
          <cell r="AX1540">
            <v>9876.48</v>
          </cell>
          <cell r="AY1540">
            <v>13713.62</v>
          </cell>
          <cell r="BZ1540">
            <v>0</v>
          </cell>
          <cell r="CA1540">
            <v>0</v>
          </cell>
          <cell r="CB1540">
            <v>0</v>
          </cell>
          <cell r="CV1540">
            <v>113831.51000000001</v>
          </cell>
          <cell r="CW1540">
            <v>694.32999999999993</v>
          </cell>
          <cell r="CX1540">
            <v>10000.950000000001</v>
          </cell>
          <cell r="CY1540">
            <v>7810.52</v>
          </cell>
          <cell r="CZ1540">
            <v>8375.6299999999992</v>
          </cell>
          <cell r="DA1540">
            <v>12023.82</v>
          </cell>
          <cell r="DB1540">
            <v>10549.04</v>
          </cell>
          <cell r="DC1540">
            <v>10606.75</v>
          </cell>
          <cell r="DD1540">
            <v>16715</v>
          </cell>
          <cell r="DE1540">
            <v>6582.16</v>
          </cell>
          <cell r="DF1540">
            <v>6883.21</v>
          </cell>
          <cell r="DG1540">
            <v>9876.48</v>
          </cell>
          <cell r="DH1540">
            <v>13713.62</v>
          </cell>
          <cell r="EB1540">
            <v>0</v>
          </cell>
          <cell r="EC1540">
            <v>0</v>
          </cell>
          <cell r="ED1540">
            <v>0</v>
          </cell>
          <cell r="EE1540">
            <v>0</v>
          </cell>
          <cell r="EF1540">
            <v>0</v>
          </cell>
          <cell r="EG1540">
            <v>0</v>
          </cell>
          <cell r="EH1540">
            <v>0</v>
          </cell>
          <cell r="EI1540">
            <v>0</v>
          </cell>
          <cell r="EJ1540">
            <v>0</v>
          </cell>
          <cell r="EK1540">
            <v>0</v>
          </cell>
          <cell r="EL1540">
            <v>0</v>
          </cell>
          <cell r="EM1540">
            <v>0</v>
          </cell>
        </row>
        <row r="1541">
          <cell r="A1541" t="str">
            <v>sar 4</v>
          </cell>
          <cell r="B1541" t="str">
            <v>SAR-4702-SO</v>
          </cell>
          <cell r="K1541" t="str">
            <v>SO</v>
          </cell>
          <cell r="AA1541">
            <v>2140.58</v>
          </cell>
          <cell r="AB1541">
            <v>2878.9</v>
          </cell>
          <cell r="AC1541">
            <v>1791.44</v>
          </cell>
          <cell r="AD1541">
            <v>1791.44</v>
          </cell>
          <cell r="AE1541">
            <v>0</v>
          </cell>
          <cell r="AF1541">
            <v>1493.39</v>
          </cell>
          <cell r="AG1541">
            <v>1851.16</v>
          </cell>
          <cell r="AH1541">
            <v>3808.56</v>
          </cell>
          <cell r="AI1541">
            <v>0</v>
          </cell>
          <cell r="AJ1541">
            <v>0</v>
          </cell>
          <cell r="AK1541">
            <v>0</v>
          </cell>
          <cell r="AL1541">
            <v>6200</v>
          </cell>
          <cell r="AN1541">
            <v>3211.46</v>
          </cell>
          <cell r="AO1541">
            <v>243.43</v>
          </cell>
          <cell r="AP1541">
            <v>82.75</v>
          </cell>
          <cell r="AQ1541">
            <v>0</v>
          </cell>
          <cell r="AR1541">
            <v>1205.8599999999997</v>
          </cell>
          <cell r="AS1541">
            <v>0</v>
          </cell>
          <cell r="AT1541">
            <v>88.57</v>
          </cell>
          <cell r="AU1541">
            <v>-1355.76</v>
          </cell>
          <cell r="AV1541">
            <v>0</v>
          </cell>
          <cell r="AW1541">
            <v>935.64</v>
          </cell>
          <cell r="AX1541">
            <v>0</v>
          </cell>
          <cell r="AY1541">
            <v>5382.45</v>
          </cell>
          <cell r="BZ1541">
            <v>0</v>
          </cell>
          <cell r="CA1541">
            <v>0</v>
          </cell>
          <cell r="CB1541">
            <v>0</v>
          </cell>
          <cell r="CV1541">
            <v>9794.4</v>
          </cell>
          <cell r="CW1541">
            <v>3211.46</v>
          </cell>
          <cell r="CX1541">
            <v>243.43</v>
          </cell>
          <cell r="CY1541">
            <v>82.75</v>
          </cell>
          <cell r="CZ1541">
            <v>0</v>
          </cell>
          <cell r="DA1541">
            <v>1205.8599999999997</v>
          </cell>
          <cell r="DB1541">
            <v>0</v>
          </cell>
          <cell r="DC1541">
            <v>88.57</v>
          </cell>
          <cell r="DD1541">
            <v>-1355.76</v>
          </cell>
          <cell r="DE1541">
            <v>0</v>
          </cell>
          <cell r="DF1541">
            <v>935.64</v>
          </cell>
          <cell r="DG1541">
            <v>0</v>
          </cell>
          <cell r="DH1541">
            <v>5382.45</v>
          </cell>
          <cell r="EB1541">
            <v>0</v>
          </cell>
          <cell r="EC1541">
            <v>0</v>
          </cell>
          <cell r="ED1541">
            <v>0</v>
          </cell>
          <cell r="EE1541">
            <v>0</v>
          </cell>
          <cell r="EF1541">
            <v>0</v>
          </cell>
          <cell r="EG1541">
            <v>0</v>
          </cell>
          <cell r="EH1541">
            <v>0</v>
          </cell>
          <cell r="EI1541">
            <v>0</v>
          </cell>
          <cell r="EJ1541">
            <v>0</v>
          </cell>
          <cell r="EK1541">
            <v>0</v>
          </cell>
          <cell r="EL1541">
            <v>0</v>
          </cell>
          <cell r="EM1541">
            <v>0</v>
          </cell>
        </row>
        <row r="1542">
          <cell r="A1542" t="str">
            <v>sar 4</v>
          </cell>
          <cell r="B1542" t="str">
            <v>SAR-4703-SO</v>
          </cell>
          <cell r="K1542" t="str">
            <v>SO</v>
          </cell>
          <cell r="AA1542">
            <v>1340.7399999999998</v>
          </cell>
          <cell r="AB1542">
            <v>659.1400000000001</v>
          </cell>
          <cell r="AC1542">
            <v>710.52</v>
          </cell>
          <cell r="AD1542">
            <v>1364.21</v>
          </cell>
          <cell r="AE1542">
            <v>3011.53</v>
          </cell>
          <cell r="AF1542">
            <v>-330.14</v>
          </cell>
          <cell r="AG1542">
            <v>3627.18</v>
          </cell>
          <cell r="AH1542">
            <v>1500</v>
          </cell>
          <cell r="AI1542">
            <v>1147.33</v>
          </cell>
          <cell r="AJ1542">
            <v>-1250</v>
          </cell>
          <cell r="AK1542">
            <v>0</v>
          </cell>
          <cell r="AL1542">
            <v>4384.1499999999996</v>
          </cell>
          <cell r="AN1542">
            <v>529.44000000000005</v>
          </cell>
          <cell r="AO1542">
            <v>507.69</v>
          </cell>
          <cell r="AP1542">
            <v>720.3</v>
          </cell>
          <cell r="AQ1542">
            <v>439.48</v>
          </cell>
          <cell r="AR1542">
            <v>627.66999999999996</v>
          </cell>
          <cell r="AS1542">
            <v>0</v>
          </cell>
          <cell r="AT1542">
            <v>3000</v>
          </cell>
          <cell r="AU1542">
            <v>536.71</v>
          </cell>
          <cell r="AV1542">
            <v>3412.77</v>
          </cell>
          <cell r="AW1542">
            <v>1065.8900000000001</v>
          </cell>
          <cell r="AX1542">
            <v>0</v>
          </cell>
          <cell r="AY1542">
            <v>1506.26</v>
          </cell>
          <cell r="BZ1542">
            <v>0</v>
          </cell>
          <cell r="CA1542">
            <v>0</v>
          </cell>
          <cell r="CB1542">
            <v>0</v>
          </cell>
          <cell r="CV1542">
            <v>12346.21</v>
          </cell>
          <cell r="CW1542">
            <v>529.44000000000005</v>
          </cell>
          <cell r="CX1542">
            <v>507.69</v>
          </cell>
          <cell r="CY1542">
            <v>720.3</v>
          </cell>
          <cell r="CZ1542">
            <v>439.48</v>
          </cell>
          <cell r="DA1542">
            <v>627.66999999999996</v>
          </cell>
          <cell r="DB1542">
            <v>0</v>
          </cell>
          <cell r="DC1542">
            <v>3000</v>
          </cell>
          <cell r="DD1542">
            <v>536.71</v>
          </cell>
          <cell r="DE1542">
            <v>3412.77</v>
          </cell>
          <cell r="DF1542">
            <v>1065.8900000000001</v>
          </cell>
          <cell r="DG1542">
            <v>0</v>
          </cell>
          <cell r="DH1542">
            <v>1506.26</v>
          </cell>
          <cell r="EB1542">
            <v>0</v>
          </cell>
          <cell r="EC1542">
            <v>0</v>
          </cell>
          <cell r="ED1542">
            <v>0</v>
          </cell>
          <cell r="EE1542">
            <v>0</v>
          </cell>
          <cell r="EF1542">
            <v>0</v>
          </cell>
          <cell r="EG1542">
            <v>0</v>
          </cell>
          <cell r="EH1542">
            <v>0</v>
          </cell>
          <cell r="EI1542">
            <v>0</v>
          </cell>
          <cell r="EJ1542">
            <v>0</v>
          </cell>
          <cell r="EK1542">
            <v>0</v>
          </cell>
          <cell r="EL1542">
            <v>0</v>
          </cell>
          <cell r="EM1542">
            <v>0</v>
          </cell>
        </row>
        <row r="1543">
          <cell r="A1543" t="str">
            <v>sar 4</v>
          </cell>
          <cell r="B1543" t="str">
            <v>SAR-4704-SO</v>
          </cell>
          <cell r="K1543" t="str">
            <v>SO</v>
          </cell>
          <cell r="AA1543">
            <v>0</v>
          </cell>
          <cell r="AB1543">
            <v>0</v>
          </cell>
          <cell r="AC1543">
            <v>1993.84</v>
          </cell>
          <cell r="AD1543">
            <v>1211.04</v>
          </cell>
          <cell r="AE1543">
            <v>1009.2</v>
          </cell>
          <cell r="AF1543">
            <v>957.32</v>
          </cell>
          <cell r="AG1543">
            <v>25259.15</v>
          </cell>
          <cell r="AH1543">
            <v>0</v>
          </cell>
          <cell r="AI1543">
            <v>15143.36</v>
          </cell>
          <cell r="AJ1543">
            <v>0</v>
          </cell>
          <cell r="AK1543">
            <v>0</v>
          </cell>
          <cell r="AL1543">
            <v>-1211</v>
          </cell>
          <cell r="AN1543">
            <v>2955.22</v>
          </cell>
          <cell r="AO1543">
            <v>5747.54</v>
          </cell>
          <cell r="AP1543">
            <v>6991.1</v>
          </cell>
          <cell r="AQ1543">
            <v>7929.89</v>
          </cell>
          <cell r="AR1543">
            <v>7063.01</v>
          </cell>
          <cell r="AS1543">
            <v>9311.1500000000015</v>
          </cell>
          <cell r="AT1543">
            <v>5726.45</v>
          </cell>
          <cell r="AU1543">
            <v>7239.43</v>
          </cell>
          <cell r="AV1543">
            <v>6800.3</v>
          </cell>
          <cell r="AW1543">
            <v>9200.2900000000009</v>
          </cell>
          <cell r="AX1543">
            <v>7630.7</v>
          </cell>
          <cell r="AY1543">
            <v>14281.97</v>
          </cell>
          <cell r="BZ1543">
            <v>0</v>
          </cell>
          <cell r="CA1543">
            <v>0</v>
          </cell>
          <cell r="CB1543">
            <v>0</v>
          </cell>
          <cell r="CV1543">
            <v>90877.05</v>
          </cell>
          <cell r="CW1543">
            <v>2955.22</v>
          </cell>
          <cell r="CX1543">
            <v>5747.54</v>
          </cell>
          <cell r="CY1543">
            <v>6991.1</v>
          </cell>
          <cell r="CZ1543">
            <v>7929.89</v>
          </cell>
          <cell r="DA1543">
            <v>7063.01</v>
          </cell>
          <cell r="DB1543">
            <v>9311.1500000000015</v>
          </cell>
          <cell r="DC1543">
            <v>5726.45</v>
          </cell>
          <cell r="DD1543">
            <v>7239.43</v>
          </cell>
          <cell r="DE1543">
            <v>6800.3</v>
          </cell>
          <cell r="DF1543">
            <v>9200.2900000000009</v>
          </cell>
          <cell r="DG1543">
            <v>7630.7</v>
          </cell>
          <cell r="DH1543">
            <v>14281.97</v>
          </cell>
          <cell r="EB1543">
            <v>0</v>
          </cell>
          <cell r="EC1543">
            <v>0</v>
          </cell>
          <cell r="ED1543">
            <v>0</v>
          </cell>
          <cell r="EE1543">
            <v>0</v>
          </cell>
          <cell r="EF1543">
            <v>0</v>
          </cell>
          <cell r="EG1543">
            <v>0</v>
          </cell>
          <cell r="EH1543">
            <v>0</v>
          </cell>
          <cell r="EI1543">
            <v>0</v>
          </cell>
          <cell r="EJ1543">
            <v>0</v>
          </cell>
          <cell r="EK1543">
            <v>0</v>
          </cell>
          <cell r="EL1543">
            <v>0</v>
          </cell>
          <cell r="EM1543">
            <v>0</v>
          </cell>
        </row>
        <row r="1544">
          <cell r="A1544" t="str">
            <v>sar 4</v>
          </cell>
          <cell r="B1544" t="str">
            <v>SAR-4705-SO</v>
          </cell>
          <cell r="K1544" t="str">
            <v>SO</v>
          </cell>
          <cell r="AA1544">
            <v>65</v>
          </cell>
          <cell r="AB1544">
            <v>65</v>
          </cell>
          <cell r="AC1544">
            <v>65</v>
          </cell>
          <cell r="AD1544">
            <v>0</v>
          </cell>
          <cell r="AE1544">
            <v>195</v>
          </cell>
          <cell r="AF1544">
            <v>65</v>
          </cell>
          <cell r="AG1544">
            <v>650</v>
          </cell>
          <cell r="AH1544">
            <v>-520</v>
          </cell>
          <cell r="AI1544">
            <v>260</v>
          </cell>
          <cell r="AJ1544">
            <v>195</v>
          </cell>
          <cell r="AK1544">
            <v>0</v>
          </cell>
          <cell r="AL1544">
            <v>-390</v>
          </cell>
          <cell r="AN1544">
            <v>65</v>
          </cell>
          <cell r="AO1544">
            <v>65</v>
          </cell>
          <cell r="AP1544">
            <v>65</v>
          </cell>
          <cell r="AQ1544">
            <v>0</v>
          </cell>
          <cell r="AR1544">
            <v>0</v>
          </cell>
          <cell r="AS1544">
            <v>65</v>
          </cell>
          <cell r="AT1544">
            <v>130</v>
          </cell>
          <cell r="AU1544">
            <v>65</v>
          </cell>
          <cell r="AV1544">
            <v>65</v>
          </cell>
          <cell r="AW1544">
            <v>65</v>
          </cell>
          <cell r="AX1544">
            <v>65</v>
          </cell>
          <cell r="AY1544">
            <v>65</v>
          </cell>
          <cell r="BZ1544">
            <v>0</v>
          </cell>
          <cell r="CA1544">
            <v>0</v>
          </cell>
          <cell r="CB1544">
            <v>0</v>
          </cell>
          <cell r="CV1544">
            <v>715</v>
          </cell>
          <cell r="CW1544">
            <v>65</v>
          </cell>
          <cell r="CX1544">
            <v>65</v>
          </cell>
          <cell r="CY1544">
            <v>65</v>
          </cell>
          <cell r="CZ1544">
            <v>0</v>
          </cell>
          <cell r="DA1544">
            <v>0</v>
          </cell>
          <cell r="DB1544">
            <v>65</v>
          </cell>
          <cell r="DC1544">
            <v>130</v>
          </cell>
          <cell r="DD1544">
            <v>65</v>
          </cell>
          <cell r="DE1544">
            <v>65</v>
          </cell>
          <cell r="DF1544">
            <v>65</v>
          </cell>
          <cell r="DG1544">
            <v>65</v>
          </cell>
          <cell r="DH1544">
            <v>65</v>
          </cell>
          <cell r="EB1544">
            <v>0</v>
          </cell>
          <cell r="EC1544">
            <v>0</v>
          </cell>
          <cell r="ED1544">
            <v>0</v>
          </cell>
          <cell r="EE1544">
            <v>0</v>
          </cell>
          <cell r="EF1544">
            <v>0</v>
          </cell>
          <cell r="EG1544">
            <v>0</v>
          </cell>
          <cell r="EH1544">
            <v>0</v>
          </cell>
          <cell r="EI1544">
            <v>0</v>
          </cell>
          <cell r="EJ1544">
            <v>0</v>
          </cell>
          <cell r="EK1544">
            <v>0</v>
          </cell>
          <cell r="EL1544">
            <v>0</v>
          </cell>
          <cell r="EM1544">
            <v>0</v>
          </cell>
        </row>
        <row r="1545">
          <cell r="A1545" t="str">
            <v>sar 4</v>
          </cell>
          <cell r="B1545" t="str">
            <v>SAR-4706-SO</v>
          </cell>
          <cell r="K1545" t="str">
            <v>SO</v>
          </cell>
          <cell r="AA1545">
            <v>240</v>
          </cell>
          <cell r="AB1545">
            <v>2200</v>
          </cell>
          <cell r="AC1545">
            <v>200</v>
          </cell>
          <cell r="AD1545">
            <v>3750</v>
          </cell>
          <cell r="AE1545">
            <v>1085</v>
          </cell>
          <cell r="AF1545">
            <v>0</v>
          </cell>
          <cell r="AG1545">
            <v>1770</v>
          </cell>
          <cell r="AH1545">
            <v>280</v>
          </cell>
          <cell r="AI1545">
            <v>0</v>
          </cell>
          <cell r="AJ1545">
            <v>0</v>
          </cell>
          <cell r="AK1545">
            <v>0</v>
          </cell>
          <cell r="AL1545">
            <v>-2450</v>
          </cell>
          <cell r="AN1545">
            <v>0</v>
          </cell>
          <cell r="AO1545">
            <v>0</v>
          </cell>
          <cell r="AP1545">
            <v>825</v>
          </cell>
          <cell r="AQ1545">
            <v>0</v>
          </cell>
          <cell r="AR1545">
            <v>815</v>
          </cell>
          <cell r="AS1545">
            <v>0</v>
          </cell>
          <cell r="AT1545">
            <v>655</v>
          </cell>
          <cell r="AU1545">
            <v>0</v>
          </cell>
          <cell r="AV1545">
            <v>615</v>
          </cell>
          <cell r="AW1545">
            <v>110</v>
          </cell>
          <cell r="AX1545">
            <v>600</v>
          </cell>
          <cell r="AY1545">
            <v>0</v>
          </cell>
          <cell r="BZ1545">
            <v>0</v>
          </cell>
          <cell r="CA1545">
            <v>0</v>
          </cell>
          <cell r="CB1545">
            <v>0</v>
          </cell>
          <cell r="CV1545">
            <v>3620</v>
          </cell>
          <cell r="CW1545">
            <v>0</v>
          </cell>
          <cell r="CX1545">
            <v>0</v>
          </cell>
          <cell r="CY1545">
            <v>825</v>
          </cell>
          <cell r="CZ1545">
            <v>0</v>
          </cell>
          <cell r="DA1545">
            <v>815</v>
          </cell>
          <cell r="DB1545">
            <v>0</v>
          </cell>
          <cell r="DC1545">
            <v>655</v>
          </cell>
          <cell r="DD1545">
            <v>0</v>
          </cell>
          <cell r="DE1545">
            <v>615</v>
          </cell>
          <cell r="DF1545">
            <v>110</v>
          </cell>
          <cell r="DG1545">
            <v>600</v>
          </cell>
          <cell r="DH1545">
            <v>0</v>
          </cell>
          <cell r="EB1545">
            <v>0</v>
          </cell>
          <cell r="EC1545">
            <v>0</v>
          </cell>
          <cell r="ED1545">
            <v>0</v>
          </cell>
          <cell r="EE1545">
            <v>0</v>
          </cell>
          <cell r="EF1545">
            <v>0</v>
          </cell>
          <cell r="EG1545">
            <v>0</v>
          </cell>
          <cell r="EH1545">
            <v>0</v>
          </cell>
          <cell r="EI1545">
            <v>0</v>
          </cell>
          <cell r="EJ1545">
            <v>0</v>
          </cell>
          <cell r="EK1545">
            <v>0</v>
          </cell>
          <cell r="EL1545">
            <v>0</v>
          </cell>
          <cell r="EM1545">
            <v>0</v>
          </cell>
        </row>
        <row r="1546">
          <cell r="A1546" t="str">
            <v>sar 4</v>
          </cell>
          <cell r="B1546" t="str">
            <v>SAR-4707-SO</v>
          </cell>
          <cell r="K1546" t="str">
            <v>SO</v>
          </cell>
          <cell r="AA1546">
            <v>400</v>
          </cell>
          <cell r="AB1546">
            <v>400</v>
          </cell>
          <cell r="AC1546">
            <v>400</v>
          </cell>
          <cell r="AD1546">
            <v>400</v>
          </cell>
          <cell r="AE1546">
            <v>400</v>
          </cell>
          <cell r="AF1546">
            <v>400</v>
          </cell>
          <cell r="AG1546">
            <v>2400</v>
          </cell>
          <cell r="AH1546">
            <v>-1600</v>
          </cell>
          <cell r="AI1546">
            <v>400</v>
          </cell>
          <cell r="AJ1546">
            <v>400</v>
          </cell>
          <cell r="AK1546">
            <v>400</v>
          </cell>
          <cell r="AL1546">
            <v>0</v>
          </cell>
          <cell r="AN1546">
            <v>400</v>
          </cell>
          <cell r="AO1546">
            <v>400</v>
          </cell>
          <cell r="AP1546">
            <v>400</v>
          </cell>
          <cell r="AQ1546">
            <v>400</v>
          </cell>
          <cell r="AR1546">
            <v>400</v>
          </cell>
          <cell r="AS1546">
            <v>400</v>
          </cell>
          <cell r="AT1546">
            <v>400</v>
          </cell>
          <cell r="AU1546">
            <v>400</v>
          </cell>
          <cell r="AV1546">
            <v>0</v>
          </cell>
          <cell r="AW1546">
            <v>800</v>
          </cell>
          <cell r="AX1546">
            <v>400</v>
          </cell>
          <cell r="AY1546">
            <v>400</v>
          </cell>
          <cell r="BZ1546">
            <v>0</v>
          </cell>
          <cell r="CA1546">
            <v>0</v>
          </cell>
          <cell r="CB1546">
            <v>0</v>
          </cell>
          <cell r="CV1546">
            <v>4800</v>
          </cell>
          <cell r="CW1546">
            <v>400</v>
          </cell>
          <cell r="CX1546">
            <v>400</v>
          </cell>
          <cell r="CY1546">
            <v>400</v>
          </cell>
          <cell r="CZ1546">
            <v>400</v>
          </cell>
          <cell r="DA1546">
            <v>400</v>
          </cell>
          <cell r="DB1546">
            <v>400</v>
          </cell>
          <cell r="DC1546">
            <v>400</v>
          </cell>
          <cell r="DD1546">
            <v>400</v>
          </cell>
          <cell r="DE1546">
            <v>0</v>
          </cell>
          <cell r="DF1546">
            <v>800</v>
          </cell>
          <cell r="DG1546">
            <v>400</v>
          </cell>
          <cell r="DH1546">
            <v>400</v>
          </cell>
          <cell r="EB1546">
            <v>0</v>
          </cell>
          <cell r="EC1546">
            <v>0</v>
          </cell>
          <cell r="ED1546">
            <v>0</v>
          </cell>
          <cell r="EE1546">
            <v>0</v>
          </cell>
          <cell r="EF1546">
            <v>0</v>
          </cell>
          <cell r="EG1546">
            <v>0</v>
          </cell>
          <cell r="EH1546">
            <v>0</v>
          </cell>
          <cell r="EI1546">
            <v>0</v>
          </cell>
          <cell r="EJ1546">
            <v>0</v>
          </cell>
          <cell r="EK1546">
            <v>0</v>
          </cell>
          <cell r="EL1546">
            <v>0</v>
          </cell>
          <cell r="EM1546">
            <v>0</v>
          </cell>
        </row>
        <row r="1547">
          <cell r="A1547" t="str">
            <v>sar 4</v>
          </cell>
          <cell r="B1547" t="str">
            <v>SAR-4708-SO</v>
          </cell>
          <cell r="K1547" t="str">
            <v>SO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645</v>
          </cell>
          <cell r="AG1547">
            <v>0</v>
          </cell>
          <cell r="AH1547">
            <v>850</v>
          </cell>
          <cell r="AI1547">
            <v>504.5</v>
          </cell>
          <cell r="AJ1547">
            <v>0</v>
          </cell>
          <cell r="AK1547">
            <v>0</v>
          </cell>
          <cell r="AL1547">
            <v>0</v>
          </cell>
          <cell r="AN1547">
            <v>0</v>
          </cell>
          <cell r="AO1547">
            <v>820</v>
          </cell>
          <cell r="AP1547">
            <v>0</v>
          </cell>
          <cell r="AQ1547">
            <v>0</v>
          </cell>
          <cell r="AR1547">
            <v>0</v>
          </cell>
          <cell r="AS1547">
            <v>652.5</v>
          </cell>
          <cell r="AT1547">
            <v>469.35</v>
          </cell>
          <cell r="AU1547">
            <v>0</v>
          </cell>
          <cell r="AV1547">
            <v>0</v>
          </cell>
          <cell r="AW1547">
            <v>820</v>
          </cell>
          <cell r="AX1547">
            <v>-469.35</v>
          </cell>
          <cell r="AY1547">
            <v>0</v>
          </cell>
          <cell r="BZ1547">
            <v>0</v>
          </cell>
          <cell r="CA1547">
            <v>0</v>
          </cell>
          <cell r="CB1547">
            <v>0</v>
          </cell>
          <cell r="CV1547">
            <v>2292.5</v>
          </cell>
          <cell r="CW1547">
            <v>0</v>
          </cell>
          <cell r="CX1547">
            <v>820</v>
          </cell>
          <cell r="CY1547">
            <v>0</v>
          </cell>
          <cell r="CZ1547">
            <v>0</v>
          </cell>
          <cell r="DA1547">
            <v>0</v>
          </cell>
          <cell r="DB1547">
            <v>652.5</v>
          </cell>
          <cell r="DC1547">
            <v>469.35</v>
          </cell>
          <cell r="DD1547">
            <v>0</v>
          </cell>
          <cell r="DE1547">
            <v>0</v>
          </cell>
          <cell r="DF1547">
            <v>820</v>
          </cell>
          <cell r="DG1547">
            <v>-469.35</v>
          </cell>
          <cell r="DH1547">
            <v>0</v>
          </cell>
          <cell r="EB1547">
            <v>0</v>
          </cell>
          <cell r="EC1547">
            <v>0</v>
          </cell>
          <cell r="ED1547">
            <v>0</v>
          </cell>
          <cell r="EE1547">
            <v>0</v>
          </cell>
          <cell r="EF1547">
            <v>0</v>
          </cell>
          <cell r="EG1547">
            <v>0</v>
          </cell>
          <cell r="EH1547">
            <v>0</v>
          </cell>
          <cell r="EI1547">
            <v>0</v>
          </cell>
          <cell r="EJ1547">
            <v>0</v>
          </cell>
          <cell r="EK1547">
            <v>0</v>
          </cell>
          <cell r="EL1547">
            <v>0</v>
          </cell>
          <cell r="EM1547">
            <v>0</v>
          </cell>
        </row>
        <row r="1548">
          <cell r="A1548" t="str">
            <v>sar 4</v>
          </cell>
          <cell r="B1548" t="str">
            <v>SAR-4709-SO</v>
          </cell>
          <cell r="K1548" t="str">
            <v>SO</v>
          </cell>
          <cell r="AA1548">
            <v>652.89</v>
          </cell>
          <cell r="AB1548">
            <v>547.20000000000005</v>
          </cell>
          <cell r="AC1548">
            <v>1164.06</v>
          </cell>
          <cell r="AD1548">
            <v>402.3</v>
          </cell>
          <cell r="AE1548">
            <v>0</v>
          </cell>
          <cell r="AF1548">
            <v>0</v>
          </cell>
          <cell r="AG1548">
            <v>1884.82</v>
          </cell>
          <cell r="AH1548">
            <v>4666.43</v>
          </cell>
          <cell r="AI1548">
            <v>-1983.01</v>
          </cell>
          <cell r="AJ1548">
            <v>876.89</v>
          </cell>
          <cell r="AK1548">
            <v>528.75</v>
          </cell>
          <cell r="AL1548">
            <v>0</v>
          </cell>
          <cell r="AN1548">
            <v>0</v>
          </cell>
          <cell r="AO1548">
            <v>0</v>
          </cell>
          <cell r="AP1548">
            <v>1755.31</v>
          </cell>
          <cell r="AQ1548">
            <v>0</v>
          </cell>
          <cell r="AR1548">
            <v>1855.88</v>
          </cell>
          <cell r="AS1548">
            <v>0</v>
          </cell>
          <cell r="AT1548">
            <v>226.6</v>
          </cell>
          <cell r="AU1548">
            <v>2105.35</v>
          </cell>
          <cell r="AV1548">
            <v>56.65</v>
          </cell>
          <cell r="AW1548">
            <v>0</v>
          </cell>
          <cell r="AX1548">
            <v>1855.88</v>
          </cell>
          <cell r="AY1548">
            <v>0</v>
          </cell>
          <cell r="BZ1548">
            <v>0</v>
          </cell>
          <cell r="CA1548">
            <v>0</v>
          </cell>
          <cell r="CB1548">
            <v>0</v>
          </cell>
          <cell r="CV1548">
            <v>7855.6699999999992</v>
          </cell>
          <cell r="CW1548">
            <v>0</v>
          </cell>
          <cell r="CX1548">
            <v>0</v>
          </cell>
          <cell r="CY1548">
            <v>1755.31</v>
          </cell>
          <cell r="CZ1548">
            <v>0</v>
          </cell>
          <cell r="DA1548">
            <v>1855.88</v>
          </cell>
          <cell r="DB1548">
            <v>0</v>
          </cell>
          <cell r="DC1548">
            <v>226.6</v>
          </cell>
          <cell r="DD1548">
            <v>2105.35</v>
          </cell>
          <cell r="DE1548">
            <v>56.65</v>
          </cell>
          <cell r="DF1548">
            <v>0</v>
          </cell>
          <cell r="DG1548">
            <v>1855.88</v>
          </cell>
          <cell r="DH1548">
            <v>0</v>
          </cell>
          <cell r="EB1548">
            <v>0</v>
          </cell>
          <cell r="EC1548">
            <v>0</v>
          </cell>
          <cell r="ED1548">
            <v>0</v>
          </cell>
          <cell r="EE1548">
            <v>0</v>
          </cell>
          <cell r="EF1548">
            <v>0</v>
          </cell>
          <cell r="EG1548">
            <v>0</v>
          </cell>
          <cell r="EH1548">
            <v>0</v>
          </cell>
          <cell r="EI1548">
            <v>0</v>
          </cell>
          <cell r="EJ1548">
            <v>0</v>
          </cell>
          <cell r="EK1548">
            <v>0</v>
          </cell>
          <cell r="EL1548">
            <v>0</v>
          </cell>
          <cell r="EM1548">
            <v>0</v>
          </cell>
        </row>
        <row r="1549">
          <cell r="A1549" t="str">
            <v>sar 4</v>
          </cell>
          <cell r="B1549" t="str">
            <v>SAR-4710-SO</v>
          </cell>
          <cell r="K1549" t="str">
            <v>SO</v>
          </cell>
          <cell r="AA1549">
            <v>350</v>
          </cell>
          <cell r="AB1549">
            <v>350</v>
          </cell>
          <cell r="AC1549">
            <v>-450</v>
          </cell>
          <cell r="AD1549">
            <v>900</v>
          </cell>
          <cell r="AE1549">
            <v>300</v>
          </cell>
          <cell r="AF1549">
            <v>300</v>
          </cell>
          <cell r="AG1549">
            <v>300</v>
          </cell>
          <cell r="AH1549">
            <v>350</v>
          </cell>
          <cell r="AI1549">
            <v>-350</v>
          </cell>
          <cell r="AJ1549">
            <v>0</v>
          </cell>
          <cell r="AK1549">
            <v>0</v>
          </cell>
          <cell r="AL1549">
            <v>0</v>
          </cell>
          <cell r="AN1549">
            <v>0</v>
          </cell>
          <cell r="AO1549">
            <v>0</v>
          </cell>
          <cell r="AP1549">
            <v>300</v>
          </cell>
          <cell r="AQ1549">
            <v>0</v>
          </cell>
          <cell r="AR1549">
            <v>1200</v>
          </cell>
          <cell r="AS1549">
            <v>0</v>
          </cell>
          <cell r="AT1549">
            <v>600</v>
          </cell>
          <cell r="AU1549">
            <v>300</v>
          </cell>
          <cell r="AV1549">
            <v>300</v>
          </cell>
          <cell r="AW1549">
            <v>300</v>
          </cell>
          <cell r="AX1549">
            <v>300</v>
          </cell>
          <cell r="AY1549">
            <v>300</v>
          </cell>
          <cell r="BZ1549">
            <v>0</v>
          </cell>
          <cell r="CA1549">
            <v>0</v>
          </cell>
          <cell r="CB1549">
            <v>0</v>
          </cell>
          <cell r="CV1549">
            <v>3600</v>
          </cell>
          <cell r="CW1549">
            <v>0</v>
          </cell>
          <cell r="CX1549">
            <v>0</v>
          </cell>
          <cell r="CY1549">
            <v>300</v>
          </cell>
          <cell r="CZ1549">
            <v>0</v>
          </cell>
          <cell r="DA1549">
            <v>1200</v>
          </cell>
          <cell r="DB1549">
            <v>0</v>
          </cell>
          <cell r="DC1549">
            <v>600</v>
          </cell>
          <cell r="DD1549">
            <v>300</v>
          </cell>
          <cell r="DE1549">
            <v>300</v>
          </cell>
          <cell r="DF1549">
            <v>300</v>
          </cell>
          <cell r="DG1549">
            <v>300</v>
          </cell>
          <cell r="DH1549">
            <v>300</v>
          </cell>
          <cell r="EB1549">
            <v>0</v>
          </cell>
          <cell r="EC1549">
            <v>0</v>
          </cell>
          <cell r="ED1549">
            <v>0</v>
          </cell>
          <cell r="EE1549">
            <v>0</v>
          </cell>
          <cell r="EF1549">
            <v>0</v>
          </cell>
          <cell r="EG1549">
            <v>0</v>
          </cell>
          <cell r="EH1549">
            <v>0</v>
          </cell>
          <cell r="EI1549">
            <v>0</v>
          </cell>
          <cell r="EJ1549">
            <v>0</v>
          </cell>
          <cell r="EK1549">
            <v>0</v>
          </cell>
          <cell r="EL1549">
            <v>0</v>
          </cell>
          <cell r="EM1549">
            <v>0</v>
          </cell>
        </row>
        <row r="1550">
          <cell r="A1550" t="str">
            <v>sar 4</v>
          </cell>
          <cell r="B1550" t="str">
            <v>SAR-4711-SO</v>
          </cell>
          <cell r="K1550" t="str">
            <v>SO</v>
          </cell>
          <cell r="AA1550">
            <v>162.13999999999999</v>
          </cell>
          <cell r="AB1550">
            <v>110.71</v>
          </cell>
          <cell r="AC1550">
            <v>217.85</v>
          </cell>
          <cell r="AD1550">
            <v>221.42</v>
          </cell>
          <cell r="AE1550">
            <v>1045.7</v>
          </cell>
          <cell r="AF1550">
            <v>594.27</v>
          </cell>
          <cell r="AG1550">
            <v>376.42</v>
          </cell>
          <cell r="AH1550">
            <v>848.57</v>
          </cell>
          <cell r="AI1550">
            <v>858.86</v>
          </cell>
          <cell r="AJ1550">
            <v>12.14</v>
          </cell>
          <cell r="AK1550">
            <v>265.70999999999998</v>
          </cell>
          <cell r="AL1550">
            <v>35.14</v>
          </cell>
          <cell r="AN1550">
            <v>265.70999999999998</v>
          </cell>
          <cell r="AO1550">
            <v>265.70999999999998</v>
          </cell>
          <cell r="AP1550">
            <v>107.14</v>
          </cell>
          <cell r="AQ1550">
            <v>110.71</v>
          </cell>
          <cell r="AR1550">
            <v>997.84</v>
          </cell>
          <cell r="AS1550">
            <v>376.42</v>
          </cell>
          <cell r="AT1550">
            <v>376.42</v>
          </cell>
          <cell r="AU1550">
            <v>340</v>
          </cell>
          <cell r="AV1550">
            <v>376.42</v>
          </cell>
          <cell r="AW1550">
            <v>364.28</v>
          </cell>
          <cell r="AX1550">
            <v>1351.78</v>
          </cell>
          <cell r="AY1550">
            <v>0</v>
          </cell>
          <cell r="BZ1550">
            <v>0</v>
          </cell>
          <cell r="CA1550">
            <v>0</v>
          </cell>
          <cell r="CB1550">
            <v>0</v>
          </cell>
          <cell r="CV1550">
            <v>4932.43</v>
          </cell>
          <cell r="CW1550">
            <v>265.70999999999998</v>
          </cell>
          <cell r="CX1550">
            <v>265.70999999999998</v>
          </cell>
          <cell r="CY1550">
            <v>107.14</v>
          </cell>
          <cell r="CZ1550">
            <v>110.71</v>
          </cell>
          <cell r="DA1550">
            <v>997.84</v>
          </cell>
          <cell r="DB1550">
            <v>376.42</v>
          </cell>
          <cell r="DC1550">
            <v>376.42</v>
          </cell>
          <cell r="DD1550">
            <v>340</v>
          </cell>
          <cell r="DE1550">
            <v>376.42</v>
          </cell>
          <cell r="DF1550">
            <v>364.28</v>
          </cell>
          <cell r="DG1550">
            <v>1351.78</v>
          </cell>
          <cell r="DH1550">
            <v>0</v>
          </cell>
          <cell r="EB1550">
            <v>0</v>
          </cell>
          <cell r="EC1550">
            <v>0</v>
          </cell>
          <cell r="ED1550">
            <v>0</v>
          </cell>
          <cell r="EE1550">
            <v>0</v>
          </cell>
          <cell r="EF1550">
            <v>0</v>
          </cell>
          <cell r="EG1550">
            <v>0</v>
          </cell>
          <cell r="EH1550">
            <v>0</v>
          </cell>
          <cell r="EI1550">
            <v>0</v>
          </cell>
          <cell r="EJ1550">
            <v>0</v>
          </cell>
          <cell r="EK1550">
            <v>0</v>
          </cell>
          <cell r="EL1550">
            <v>0</v>
          </cell>
          <cell r="EM1550">
            <v>0</v>
          </cell>
        </row>
        <row r="1551">
          <cell r="A1551" t="str">
            <v>sar 4</v>
          </cell>
          <cell r="B1551" t="str">
            <v>SAR-4712-SO</v>
          </cell>
          <cell r="K1551" t="str">
            <v>SO</v>
          </cell>
          <cell r="AA1551">
            <v>0</v>
          </cell>
          <cell r="AB1551">
            <v>300</v>
          </cell>
          <cell r="AC1551">
            <v>1500</v>
          </cell>
          <cell r="AD1551">
            <v>4525.5200000000004</v>
          </cell>
          <cell r="AE1551">
            <v>0</v>
          </cell>
          <cell r="AF1551">
            <v>3897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N1551">
            <v>5781.36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1500</v>
          </cell>
          <cell r="AV1551">
            <v>0</v>
          </cell>
          <cell r="AW1551">
            <v>0</v>
          </cell>
          <cell r="AX1551">
            <v>3103.4</v>
          </cell>
          <cell r="AY1551">
            <v>0</v>
          </cell>
          <cell r="BZ1551">
            <v>0</v>
          </cell>
          <cell r="CA1551">
            <v>0</v>
          </cell>
          <cell r="CB1551">
            <v>0</v>
          </cell>
          <cell r="CV1551">
            <v>10384.76</v>
          </cell>
          <cell r="CW1551">
            <v>5781.36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1500</v>
          </cell>
          <cell r="DE1551">
            <v>0</v>
          </cell>
          <cell r="DF1551">
            <v>0</v>
          </cell>
          <cell r="DG1551">
            <v>3103.4</v>
          </cell>
          <cell r="DH1551">
            <v>0</v>
          </cell>
          <cell r="EB1551">
            <v>0</v>
          </cell>
          <cell r="EC1551">
            <v>0</v>
          </cell>
          <cell r="ED1551">
            <v>0</v>
          </cell>
          <cell r="EE1551">
            <v>0</v>
          </cell>
          <cell r="EF1551">
            <v>0</v>
          </cell>
          <cell r="EG1551">
            <v>0</v>
          </cell>
          <cell r="EH1551">
            <v>0</v>
          </cell>
          <cell r="EI1551">
            <v>0</v>
          </cell>
          <cell r="EJ1551">
            <v>0</v>
          </cell>
          <cell r="EK1551">
            <v>0</v>
          </cell>
          <cell r="EL1551">
            <v>0</v>
          </cell>
          <cell r="EM1551">
            <v>0</v>
          </cell>
        </row>
        <row r="1552">
          <cell r="A1552" t="str">
            <v>sar 4</v>
          </cell>
          <cell r="B1552" t="str">
            <v>SAR-4713-SO</v>
          </cell>
          <cell r="K1552" t="str">
            <v>SO</v>
          </cell>
          <cell r="AA1552">
            <v>0</v>
          </cell>
          <cell r="AB1552">
            <v>0</v>
          </cell>
          <cell r="AC1552">
            <v>100</v>
          </cell>
          <cell r="AD1552">
            <v>440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880</v>
          </cell>
          <cell r="AJ1552">
            <v>660</v>
          </cell>
          <cell r="AK1552">
            <v>0</v>
          </cell>
          <cell r="AL1552">
            <v>-1583</v>
          </cell>
          <cell r="AN1552">
            <v>220</v>
          </cell>
          <cell r="AO1552">
            <v>440</v>
          </cell>
          <cell r="AP1552">
            <v>440</v>
          </cell>
          <cell r="AQ1552">
            <v>220</v>
          </cell>
          <cell r="AR1552">
            <v>220</v>
          </cell>
          <cell r="AS1552">
            <v>440</v>
          </cell>
          <cell r="AT1552">
            <v>0</v>
          </cell>
          <cell r="AU1552">
            <v>660</v>
          </cell>
          <cell r="AV1552">
            <v>220</v>
          </cell>
          <cell r="AW1552">
            <v>2550</v>
          </cell>
          <cell r="AX1552">
            <v>220</v>
          </cell>
          <cell r="AY1552">
            <v>440</v>
          </cell>
          <cell r="BZ1552">
            <v>0</v>
          </cell>
          <cell r="CA1552">
            <v>0</v>
          </cell>
          <cell r="CB1552">
            <v>0</v>
          </cell>
          <cell r="CV1552">
            <v>6070</v>
          </cell>
          <cell r="CW1552">
            <v>220</v>
          </cell>
          <cell r="CX1552">
            <v>440</v>
          </cell>
          <cell r="CY1552">
            <v>440</v>
          </cell>
          <cell r="CZ1552">
            <v>220</v>
          </cell>
          <cell r="DA1552">
            <v>220</v>
          </cell>
          <cell r="DB1552">
            <v>440</v>
          </cell>
          <cell r="DC1552">
            <v>0</v>
          </cell>
          <cell r="DD1552">
            <v>660</v>
          </cell>
          <cell r="DE1552">
            <v>220</v>
          </cell>
          <cell r="DF1552">
            <v>2550</v>
          </cell>
          <cell r="DG1552">
            <v>220</v>
          </cell>
          <cell r="DH1552">
            <v>440</v>
          </cell>
          <cell r="EB1552">
            <v>0</v>
          </cell>
          <cell r="EC1552">
            <v>0</v>
          </cell>
          <cell r="ED1552">
            <v>0</v>
          </cell>
          <cell r="EE1552">
            <v>0</v>
          </cell>
          <cell r="EF1552">
            <v>0</v>
          </cell>
          <cell r="EG1552">
            <v>0</v>
          </cell>
          <cell r="EH1552">
            <v>0</v>
          </cell>
          <cell r="EI1552">
            <v>0</v>
          </cell>
          <cell r="EJ1552">
            <v>0</v>
          </cell>
          <cell r="EK1552">
            <v>0</v>
          </cell>
          <cell r="EL1552">
            <v>0</v>
          </cell>
          <cell r="EM1552">
            <v>0</v>
          </cell>
        </row>
        <row r="1553">
          <cell r="A1553" t="str">
            <v>sar 4</v>
          </cell>
          <cell r="B1553" t="str">
            <v>SAR-4714-SO</v>
          </cell>
          <cell r="K1553" t="str">
            <v>SO</v>
          </cell>
          <cell r="AA1553">
            <v>0</v>
          </cell>
          <cell r="AB1553">
            <v>0</v>
          </cell>
          <cell r="AC1553">
            <v>0</v>
          </cell>
          <cell r="AD1553">
            <v>405</v>
          </cell>
          <cell r="AE1553">
            <v>0</v>
          </cell>
          <cell r="AF1553">
            <v>0</v>
          </cell>
          <cell r="AG1553">
            <v>4200.24</v>
          </cell>
          <cell r="AH1553">
            <v>200.18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4305.3599999999997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BZ1553">
            <v>0</v>
          </cell>
          <cell r="CA1553">
            <v>0</v>
          </cell>
          <cell r="CB1553">
            <v>0</v>
          </cell>
          <cell r="CV1553">
            <v>4305.3599999999997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4305.3599999999997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EB1553">
            <v>0</v>
          </cell>
          <cell r="EC1553">
            <v>0</v>
          </cell>
          <cell r="ED1553">
            <v>0</v>
          </cell>
          <cell r="EE1553">
            <v>0</v>
          </cell>
          <cell r="EF1553">
            <v>0</v>
          </cell>
          <cell r="EG1553">
            <v>0</v>
          </cell>
          <cell r="EH1553">
            <v>0</v>
          </cell>
          <cell r="EI1553">
            <v>0</v>
          </cell>
          <cell r="EJ1553">
            <v>0</v>
          </cell>
          <cell r="EK1553">
            <v>0</v>
          </cell>
          <cell r="EL1553">
            <v>0</v>
          </cell>
          <cell r="EM1553">
            <v>0</v>
          </cell>
        </row>
        <row r="1554">
          <cell r="A1554" t="str">
            <v>sar 4</v>
          </cell>
          <cell r="B1554" t="str">
            <v>SAR-4715-SO</v>
          </cell>
          <cell r="K1554" t="str">
            <v>SO</v>
          </cell>
          <cell r="AA1554">
            <v>238.33</v>
          </cell>
          <cell r="AB1554">
            <v>238.33</v>
          </cell>
          <cell r="AC1554">
            <v>238.17</v>
          </cell>
          <cell r="AD1554">
            <v>238.33</v>
          </cell>
          <cell r="AE1554">
            <v>238.33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1668</v>
          </cell>
          <cell r="AN1554">
            <v>0</v>
          </cell>
          <cell r="AO1554">
            <v>0</v>
          </cell>
          <cell r="AP1554">
            <v>2859.84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BZ1554">
            <v>0</v>
          </cell>
          <cell r="CA1554">
            <v>0</v>
          </cell>
          <cell r="CB1554">
            <v>0</v>
          </cell>
          <cell r="CV1554">
            <v>2859.84</v>
          </cell>
          <cell r="CW1554">
            <v>0</v>
          </cell>
          <cell r="CX1554">
            <v>0</v>
          </cell>
          <cell r="CY1554">
            <v>2859.84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EB1554">
            <v>0</v>
          </cell>
          <cell r="EC1554">
            <v>0</v>
          </cell>
          <cell r="ED1554">
            <v>0</v>
          </cell>
          <cell r="EE1554">
            <v>0</v>
          </cell>
          <cell r="EF1554">
            <v>0</v>
          </cell>
          <cell r="EG1554">
            <v>0</v>
          </cell>
          <cell r="EH1554">
            <v>0</v>
          </cell>
          <cell r="EI1554">
            <v>0</v>
          </cell>
          <cell r="EJ1554">
            <v>0</v>
          </cell>
          <cell r="EK1554">
            <v>0</v>
          </cell>
          <cell r="EL1554">
            <v>0</v>
          </cell>
          <cell r="EM1554">
            <v>0</v>
          </cell>
        </row>
        <row r="1555">
          <cell r="A1555" t="str">
            <v>sar 4</v>
          </cell>
          <cell r="B1555" t="str">
            <v>SAR-4716-SO</v>
          </cell>
          <cell r="K1555" t="str">
            <v>SO</v>
          </cell>
          <cell r="AA1555">
            <v>3300</v>
          </cell>
          <cell r="AB1555">
            <v>3300</v>
          </cell>
          <cell r="AC1555">
            <v>4466</v>
          </cell>
          <cell r="AD1555">
            <v>7160</v>
          </cell>
          <cell r="AE1555">
            <v>3300</v>
          </cell>
          <cell r="AF1555">
            <v>1100</v>
          </cell>
          <cell r="AG1555">
            <v>5517</v>
          </cell>
          <cell r="AH1555">
            <v>1995.5</v>
          </cell>
          <cell r="AI1555">
            <v>7228.02</v>
          </cell>
          <cell r="AJ1555">
            <v>-3613.82</v>
          </cell>
          <cell r="AK1555">
            <v>6700</v>
          </cell>
          <cell r="AL1555">
            <v>1231.04</v>
          </cell>
          <cell r="AN1555">
            <v>3449.1</v>
          </cell>
          <cell r="AO1555">
            <v>3300.0000000000005</v>
          </cell>
          <cell r="AP1555">
            <v>3300</v>
          </cell>
          <cell r="AQ1555">
            <v>3300</v>
          </cell>
          <cell r="AR1555">
            <v>3300</v>
          </cell>
          <cell r="AS1555">
            <v>3300</v>
          </cell>
          <cell r="AT1555">
            <v>3300</v>
          </cell>
          <cell r="AU1555">
            <v>3300</v>
          </cell>
          <cell r="AV1555">
            <v>3300</v>
          </cell>
          <cell r="AW1555">
            <v>3300</v>
          </cell>
          <cell r="AX1555">
            <v>3300</v>
          </cell>
          <cell r="AY1555">
            <v>6600</v>
          </cell>
          <cell r="BZ1555">
            <v>0</v>
          </cell>
          <cell r="CA1555">
            <v>0</v>
          </cell>
          <cell r="CB1555">
            <v>0</v>
          </cell>
          <cell r="CV1555">
            <v>43049.1</v>
          </cell>
          <cell r="CW1555">
            <v>3449.1</v>
          </cell>
          <cell r="CX1555">
            <v>3300.0000000000005</v>
          </cell>
          <cell r="CY1555">
            <v>3300</v>
          </cell>
          <cell r="CZ1555">
            <v>3300</v>
          </cell>
          <cell r="DA1555">
            <v>3300</v>
          </cell>
          <cell r="DB1555">
            <v>3300</v>
          </cell>
          <cell r="DC1555">
            <v>3300</v>
          </cell>
          <cell r="DD1555">
            <v>3300</v>
          </cell>
          <cell r="DE1555">
            <v>3300</v>
          </cell>
          <cell r="DF1555">
            <v>3300</v>
          </cell>
          <cell r="DG1555">
            <v>3300</v>
          </cell>
          <cell r="DH1555">
            <v>6600</v>
          </cell>
          <cell r="EB1555">
            <v>0</v>
          </cell>
          <cell r="EC1555">
            <v>0</v>
          </cell>
          <cell r="ED1555">
            <v>0</v>
          </cell>
          <cell r="EE1555">
            <v>0</v>
          </cell>
          <cell r="EF1555">
            <v>0</v>
          </cell>
          <cell r="EG1555">
            <v>0</v>
          </cell>
          <cell r="EH1555">
            <v>0</v>
          </cell>
          <cell r="EI1555">
            <v>0</v>
          </cell>
          <cell r="EJ1555">
            <v>0</v>
          </cell>
          <cell r="EK1555">
            <v>0</v>
          </cell>
          <cell r="EL1555">
            <v>0</v>
          </cell>
          <cell r="EM1555">
            <v>0</v>
          </cell>
        </row>
        <row r="1556">
          <cell r="A1556" t="str">
            <v>sar 4</v>
          </cell>
          <cell r="B1556" t="str">
            <v>SAR-4717-SO</v>
          </cell>
          <cell r="K1556" t="str">
            <v>SO</v>
          </cell>
          <cell r="AA1556">
            <v>0</v>
          </cell>
          <cell r="AB1556">
            <v>0</v>
          </cell>
          <cell r="AC1556">
            <v>95235.25</v>
          </cell>
          <cell r="AD1556">
            <v>15306.96</v>
          </cell>
          <cell r="AE1556">
            <v>3350</v>
          </cell>
          <cell r="AF1556">
            <v>-2425</v>
          </cell>
          <cell r="AG1556">
            <v>3000</v>
          </cell>
          <cell r="AH1556">
            <v>0</v>
          </cell>
          <cell r="AI1556">
            <v>11880</v>
          </cell>
          <cell r="AJ1556">
            <v>1740</v>
          </cell>
          <cell r="AK1556">
            <v>1000</v>
          </cell>
          <cell r="AL1556">
            <v>-8794</v>
          </cell>
          <cell r="AN1556">
            <v>0</v>
          </cell>
          <cell r="AO1556">
            <v>9600</v>
          </cell>
          <cell r="AP1556">
            <v>1020</v>
          </cell>
          <cell r="AQ1556">
            <v>680</v>
          </cell>
          <cell r="AR1556">
            <v>14999.999999999998</v>
          </cell>
          <cell r="AS1556">
            <v>2810</v>
          </cell>
          <cell r="AT1556">
            <v>15000</v>
          </cell>
          <cell r="AU1556">
            <v>0</v>
          </cell>
          <cell r="AV1556">
            <v>1020</v>
          </cell>
          <cell r="AW1556">
            <v>0</v>
          </cell>
          <cell r="AX1556">
            <v>15080</v>
          </cell>
          <cell r="AY1556">
            <v>26199.5</v>
          </cell>
          <cell r="BZ1556">
            <v>0</v>
          </cell>
          <cell r="CA1556">
            <v>0</v>
          </cell>
          <cell r="CB1556">
            <v>0</v>
          </cell>
          <cell r="CV1556">
            <v>86409.5</v>
          </cell>
          <cell r="CW1556">
            <v>0</v>
          </cell>
          <cell r="CX1556">
            <v>9600</v>
          </cell>
          <cell r="CY1556">
            <v>1020</v>
          </cell>
          <cell r="CZ1556">
            <v>680</v>
          </cell>
          <cell r="DA1556">
            <v>14999.999999999998</v>
          </cell>
          <cell r="DB1556">
            <v>2810</v>
          </cell>
          <cell r="DC1556">
            <v>15000</v>
          </cell>
          <cell r="DD1556">
            <v>0</v>
          </cell>
          <cell r="DE1556">
            <v>1020</v>
          </cell>
          <cell r="DF1556">
            <v>0</v>
          </cell>
          <cell r="DG1556">
            <v>15080</v>
          </cell>
          <cell r="DH1556">
            <v>26199.5</v>
          </cell>
          <cell r="EB1556">
            <v>0</v>
          </cell>
          <cell r="EC1556">
            <v>0</v>
          </cell>
          <cell r="ED1556">
            <v>0</v>
          </cell>
          <cell r="EE1556">
            <v>0</v>
          </cell>
          <cell r="EF1556">
            <v>0</v>
          </cell>
          <cell r="EG1556">
            <v>0</v>
          </cell>
          <cell r="EH1556">
            <v>0</v>
          </cell>
          <cell r="EI1556">
            <v>0</v>
          </cell>
          <cell r="EJ1556">
            <v>0</v>
          </cell>
          <cell r="EK1556">
            <v>0</v>
          </cell>
          <cell r="EL1556">
            <v>0</v>
          </cell>
          <cell r="EM1556">
            <v>0</v>
          </cell>
        </row>
        <row r="1557">
          <cell r="A1557" t="str">
            <v>sar 4</v>
          </cell>
          <cell r="B1557" t="str">
            <v>SAR-4718-SO</v>
          </cell>
          <cell r="K1557" t="str">
            <v>SO</v>
          </cell>
          <cell r="AA1557">
            <v>-0.28000000000000003</v>
          </cell>
          <cell r="AB1557">
            <v>1000</v>
          </cell>
          <cell r="AC1557">
            <v>889.8</v>
          </cell>
          <cell r="AD1557">
            <v>0</v>
          </cell>
          <cell r="AE1557">
            <v>0</v>
          </cell>
          <cell r="AF1557">
            <v>0</v>
          </cell>
          <cell r="AG1557">
            <v>1908.2</v>
          </cell>
          <cell r="AH1557">
            <v>972</v>
          </cell>
          <cell r="AI1557">
            <v>1625</v>
          </cell>
          <cell r="AJ1557">
            <v>0</v>
          </cell>
          <cell r="AK1557">
            <v>0</v>
          </cell>
          <cell r="AL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20.83</v>
          </cell>
          <cell r="AU1557">
            <v>0</v>
          </cell>
          <cell r="AV1557">
            <v>0</v>
          </cell>
          <cell r="AW1557">
            <v>156.1</v>
          </cell>
          <cell r="AX1557">
            <v>0</v>
          </cell>
          <cell r="AY1557">
            <v>0</v>
          </cell>
          <cell r="BZ1557">
            <v>0</v>
          </cell>
          <cell r="CA1557">
            <v>0</v>
          </cell>
          <cell r="CB1557">
            <v>0</v>
          </cell>
          <cell r="CV1557">
            <v>176.93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20.83</v>
          </cell>
          <cell r="DD1557">
            <v>0</v>
          </cell>
          <cell r="DE1557">
            <v>0</v>
          </cell>
          <cell r="DF1557">
            <v>156.1</v>
          </cell>
          <cell r="DG1557">
            <v>0</v>
          </cell>
          <cell r="DH1557">
            <v>0</v>
          </cell>
          <cell r="EB1557">
            <v>0</v>
          </cell>
          <cell r="EC1557">
            <v>0</v>
          </cell>
          <cell r="ED1557">
            <v>0</v>
          </cell>
          <cell r="EE1557">
            <v>0</v>
          </cell>
          <cell r="EF1557">
            <v>0</v>
          </cell>
          <cell r="EG1557">
            <v>0</v>
          </cell>
          <cell r="EH1557">
            <v>0</v>
          </cell>
          <cell r="EI1557">
            <v>0</v>
          </cell>
          <cell r="EJ1557">
            <v>0</v>
          </cell>
          <cell r="EK1557">
            <v>0</v>
          </cell>
          <cell r="EL1557">
            <v>0</v>
          </cell>
          <cell r="EM1557">
            <v>0</v>
          </cell>
        </row>
        <row r="1558">
          <cell r="A1558" t="str">
            <v>sar 4</v>
          </cell>
          <cell r="B1558" t="str">
            <v>SAR-4719-SO</v>
          </cell>
          <cell r="K1558" t="str">
            <v>SO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BZ1558">
            <v>0</v>
          </cell>
          <cell r="CA1558">
            <v>0</v>
          </cell>
          <cell r="CB1558">
            <v>0</v>
          </cell>
          <cell r="CV1558">
            <v>0</v>
          </cell>
          <cell r="CW1558">
            <v>0</v>
          </cell>
          <cell r="CX1558">
            <v>0</v>
          </cell>
          <cell r="CY1558">
            <v>0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  <cell r="DD1558">
            <v>0</v>
          </cell>
          <cell r="DE1558">
            <v>0</v>
          </cell>
          <cell r="DF1558">
            <v>0</v>
          </cell>
          <cell r="DG1558">
            <v>0</v>
          </cell>
          <cell r="DH1558">
            <v>0</v>
          </cell>
          <cell r="EB1558">
            <v>0</v>
          </cell>
          <cell r="EC1558">
            <v>0</v>
          </cell>
          <cell r="ED1558">
            <v>0</v>
          </cell>
          <cell r="EE1558">
            <v>0</v>
          </cell>
          <cell r="EF1558">
            <v>0</v>
          </cell>
          <cell r="EG1558">
            <v>0</v>
          </cell>
          <cell r="EH1558">
            <v>0</v>
          </cell>
          <cell r="EI1558">
            <v>0</v>
          </cell>
          <cell r="EJ1558">
            <v>0</v>
          </cell>
          <cell r="EK1558">
            <v>0</v>
          </cell>
          <cell r="EL1558">
            <v>0</v>
          </cell>
          <cell r="EM1558">
            <v>0</v>
          </cell>
        </row>
        <row r="1559">
          <cell r="A1559" t="str">
            <v>sar 4</v>
          </cell>
          <cell r="B1559" t="str">
            <v>SAR-4720-SO</v>
          </cell>
          <cell r="K1559" t="str">
            <v>SO</v>
          </cell>
          <cell r="AA1559">
            <v>72.999999999999545</v>
          </cell>
          <cell r="AB1559">
            <v>1640</v>
          </cell>
          <cell r="AC1559">
            <v>389.84999999999991</v>
          </cell>
          <cell r="AD1559">
            <v>11025</v>
          </cell>
          <cell r="AE1559">
            <v>5860</v>
          </cell>
          <cell r="AF1559">
            <v>2436.4499999999998</v>
          </cell>
          <cell r="AG1559">
            <v>13304.99</v>
          </cell>
          <cell r="AH1559">
            <v>1020.51</v>
          </cell>
          <cell r="AI1559">
            <v>-0.99</v>
          </cell>
          <cell r="AJ1559">
            <v>-436.8</v>
          </cell>
          <cell r="AK1559">
            <v>0</v>
          </cell>
          <cell r="AL1559">
            <v>-23633.02</v>
          </cell>
          <cell r="AN1559">
            <v>0</v>
          </cell>
          <cell r="AO1559">
            <v>0</v>
          </cell>
          <cell r="AP1559">
            <v>440</v>
          </cell>
          <cell r="AQ1559">
            <v>0</v>
          </cell>
          <cell r="AR1559">
            <v>4042.84</v>
          </cell>
          <cell r="AS1559">
            <v>2057.5</v>
          </cell>
          <cell r="AT1559">
            <v>1659.75</v>
          </cell>
          <cell r="AU1559">
            <v>1825.29</v>
          </cell>
          <cell r="AV1559">
            <v>2357</v>
          </cell>
          <cell r="AW1559">
            <v>3341</v>
          </cell>
          <cell r="AX1559">
            <v>3016.94</v>
          </cell>
          <cell r="AY1559">
            <v>300</v>
          </cell>
          <cell r="BZ1559">
            <v>0</v>
          </cell>
          <cell r="CA1559">
            <v>0</v>
          </cell>
          <cell r="CB1559">
            <v>0</v>
          </cell>
          <cell r="CV1559">
            <v>19040.32</v>
          </cell>
          <cell r="CW1559">
            <v>0</v>
          </cell>
          <cell r="CX1559">
            <v>0</v>
          </cell>
          <cell r="CY1559">
            <v>440</v>
          </cell>
          <cell r="CZ1559">
            <v>0</v>
          </cell>
          <cell r="DA1559">
            <v>4042.84</v>
          </cell>
          <cell r="DB1559">
            <v>2057.5</v>
          </cell>
          <cell r="DC1559">
            <v>1659.75</v>
          </cell>
          <cell r="DD1559">
            <v>1825.29</v>
          </cell>
          <cell r="DE1559">
            <v>2357</v>
          </cell>
          <cell r="DF1559">
            <v>3341</v>
          </cell>
          <cell r="DG1559">
            <v>3016.94</v>
          </cell>
          <cell r="DH1559">
            <v>300</v>
          </cell>
          <cell r="EB1559">
            <v>0</v>
          </cell>
          <cell r="EC1559">
            <v>0</v>
          </cell>
          <cell r="ED1559">
            <v>0</v>
          </cell>
          <cell r="EE1559">
            <v>0</v>
          </cell>
          <cell r="EF1559">
            <v>0</v>
          </cell>
          <cell r="EG1559">
            <v>0</v>
          </cell>
          <cell r="EH1559">
            <v>0</v>
          </cell>
          <cell r="EI1559">
            <v>0</v>
          </cell>
          <cell r="EJ1559">
            <v>0</v>
          </cell>
          <cell r="EK1559">
            <v>0</v>
          </cell>
          <cell r="EL1559">
            <v>0</v>
          </cell>
          <cell r="EM1559">
            <v>0</v>
          </cell>
        </row>
        <row r="1560">
          <cell r="A1560" t="str">
            <v>sar 4</v>
          </cell>
          <cell r="B1560" t="str">
            <v>SAR-4721-SO</v>
          </cell>
          <cell r="K1560" t="str">
            <v>SO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BZ1560">
            <v>0</v>
          </cell>
          <cell r="CA1560">
            <v>0</v>
          </cell>
          <cell r="CB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EB1560">
            <v>0</v>
          </cell>
          <cell r="EC1560">
            <v>0</v>
          </cell>
          <cell r="ED1560">
            <v>0</v>
          </cell>
          <cell r="EE1560">
            <v>0</v>
          </cell>
          <cell r="EF1560">
            <v>0</v>
          </cell>
          <cell r="EG1560">
            <v>0</v>
          </cell>
          <cell r="EH1560">
            <v>0</v>
          </cell>
          <cell r="EI1560">
            <v>0</v>
          </cell>
          <cell r="EJ1560">
            <v>0</v>
          </cell>
          <cell r="EK1560">
            <v>0</v>
          </cell>
          <cell r="EL1560">
            <v>0</v>
          </cell>
          <cell r="EM1560">
            <v>0</v>
          </cell>
        </row>
        <row r="1561">
          <cell r="A1561" t="str">
            <v>sar 4</v>
          </cell>
          <cell r="B1561" t="str">
            <v>SAR-4722-SO</v>
          </cell>
          <cell r="K1561" t="str">
            <v>SO</v>
          </cell>
          <cell r="AA1561">
            <v>0</v>
          </cell>
          <cell r="AB1561">
            <v>300</v>
          </cell>
          <cell r="AC1561">
            <v>17213.59</v>
          </cell>
          <cell r="AD1561">
            <v>300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-600</v>
          </cell>
          <cell r="AN1561">
            <v>0</v>
          </cell>
          <cell r="AO1561">
            <v>0</v>
          </cell>
          <cell r="AP1561">
            <v>16938.87</v>
          </cell>
          <cell r="AQ1561">
            <v>0</v>
          </cell>
          <cell r="AR1561">
            <v>600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300</v>
          </cell>
          <cell r="AX1561">
            <v>0</v>
          </cell>
          <cell r="AY1561">
            <v>0</v>
          </cell>
          <cell r="BZ1561">
            <v>0</v>
          </cell>
          <cell r="CA1561">
            <v>0</v>
          </cell>
          <cell r="CB1561">
            <v>0</v>
          </cell>
          <cell r="CV1561">
            <v>17838.87</v>
          </cell>
          <cell r="CW1561">
            <v>0</v>
          </cell>
          <cell r="CX1561">
            <v>0</v>
          </cell>
          <cell r="CY1561">
            <v>16938.87</v>
          </cell>
          <cell r="CZ1561">
            <v>0</v>
          </cell>
          <cell r="DA1561">
            <v>600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300</v>
          </cell>
          <cell r="DG1561">
            <v>0</v>
          </cell>
          <cell r="DH1561">
            <v>0</v>
          </cell>
          <cell r="EB1561">
            <v>0</v>
          </cell>
          <cell r="EC1561">
            <v>0</v>
          </cell>
          <cell r="ED1561">
            <v>0</v>
          </cell>
          <cell r="EE1561">
            <v>0</v>
          </cell>
          <cell r="EF1561">
            <v>0</v>
          </cell>
          <cell r="EG1561">
            <v>0</v>
          </cell>
          <cell r="EH1561">
            <v>0</v>
          </cell>
          <cell r="EI1561">
            <v>0</v>
          </cell>
          <cell r="EJ1561">
            <v>0</v>
          </cell>
          <cell r="EK1561">
            <v>0</v>
          </cell>
          <cell r="EL1561">
            <v>0</v>
          </cell>
          <cell r="EM1561">
            <v>0</v>
          </cell>
        </row>
        <row r="1562">
          <cell r="A1562" t="str">
            <v>sar 4</v>
          </cell>
          <cell r="B1562" t="str">
            <v>SAR-4723-SO</v>
          </cell>
          <cell r="K1562" t="str">
            <v>SO</v>
          </cell>
          <cell r="AA1562">
            <v>-0.1000000000003638</v>
          </cell>
          <cell r="AB1562">
            <v>278.2</v>
          </cell>
          <cell r="AC1562">
            <v>0</v>
          </cell>
          <cell r="AD1562">
            <v>300</v>
          </cell>
          <cell r="AE1562">
            <v>0</v>
          </cell>
          <cell r="AF1562">
            <v>1350</v>
          </cell>
          <cell r="AG1562">
            <v>3128.22</v>
          </cell>
          <cell r="AH1562">
            <v>1522.82</v>
          </cell>
          <cell r="AI1562">
            <v>608.75</v>
          </cell>
          <cell r="AJ1562">
            <v>1116.04</v>
          </cell>
          <cell r="AK1562">
            <v>558.02</v>
          </cell>
          <cell r="AL1562">
            <v>4942.16</v>
          </cell>
          <cell r="AN1562">
            <v>608.75</v>
          </cell>
          <cell r="AO1562">
            <v>608.75</v>
          </cell>
          <cell r="AP1562">
            <v>1715.66</v>
          </cell>
          <cell r="AQ1562">
            <v>608.75</v>
          </cell>
          <cell r="AR1562">
            <v>881.73</v>
          </cell>
          <cell r="AS1562">
            <v>1005.82</v>
          </cell>
          <cell r="AT1562">
            <v>2258.66</v>
          </cell>
          <cell r="AU1562">
            <v>810.0100000000001</v>
          </cell>
          <cell r="AV1562">
            <v>165</v>
          </cell>
          <cell r="AW1562">
            <v>299</v>
          </cell>
          <cell r="AX1562">
            <v>0</v>
          </cell>
          <cell r="AY1562">
            <v>425.21</v>
          </cell>
          <cell r="BZ1562">
            <v>0</v>
          </cell>
          <cell r="CA1562">
            <v>0</v>
          </cell>
          <cell r="CB1562">
            <v>0</v>
          </cell>
          <cell r="CV1562">
            <v>9387.3399999999983</v>
          </cell>
          <cell r="CW1562">
            <v>608.75</v>
          </cell>
          <cell r="CX1562">
            <v>608.75</v>
          </cell>
          <cell r="CY1562">
            <v>1715.66</v>
          </cell>
          <cell r="CZ1562">
            <v>608.75</v>
          </cell>
          <cell r="DA1562">
            <v>881.73</v>
          </cell>
          <cell r="DB1562">
            <v>1005.82</v>
          </cell>
          <cell r="DC1562">
            <v>2258.66</v>
          </cell>
          <cell r="DD1562">
            <v>810.0100000000001</v>
          </cell>
          <cell r="DE1562">
            <v>165</v>
          </cell>
          <cell r="DF1562">
            <v>299</v>
          </cell>
          <cell r="DG1562">
            <v>0</v>
          </cell>
          <cell r="DH1562">
            <v>425.21</v>
          </cell>
          <cell r="EB1562">
            <v>0</v>
          </cell>
          <cell r="EC1562">
            <v>0</v>
          </cell>
          <cell r="ED1562">
            <v>0</v>
          </cell>
          <cell r="EE1562">
            <v>0</v>
          </cell>
          <cell r="EF1562">
            <v>0</v>
          </cell>
          <cell r="EG1562">
            <v>0</v>
          </cell>
          <cell r="EH1562">
            <v>0</v>
          </cell>
          <cell r="EI1562">
            <v>0</v>
          </cell>
          <cell r="EJ1562">
            <v>0</v>
          </cell>
          <cell r="EK1562">
            <v>0</v>
          </cell>
          <cell r="EL1562">
            <v>0</v>
          </cell>
          <cell r="EM1562">
            <v>0</v>
          </cell>
        </row>
        <row r="1563">
          <cell r="A1563" t="str">
            <v>sar 4</v>
          </cell>
          <cell r="B1563" t="str">
            <v>SAR-4750-WR</v>
          </cell>
          <cell r="K1563" t="str">
            <v>WR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120</v>
          </cell>
          <cell r="AF1563">
            <v>60</v>
          </cell>
          <cell r="AG1563">
            <v>220</v>
          </cell>
          <cell r="AH1563">
            <v>120</v>
          </cell>
          <cell r="AI1563">
            <v>135</v>
          </cell>
          <cell r="AJ1563">
            <v>-75</v>
          </cell>
          <cell r="AK1563">
            <v>0</v>
          </cell>
          <cell r="AL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1105</v>
          </cell>
          <cell r="AW1563">
            <v>0</v>
          </cell>
          <cell r="AX1563">
            <v>0</v>
          </cell>
          <cell r="AY1563">
            <v>0</v>
          </cell>
          <cell r="BZ1563">
            <v>0</v>
          </cell>
          <cell r="CA1563">
            <v>0</v>
          </cell>
          <cell r="CB1563">
            <v>0</v>
          </cell>
          <cell r="CV1563">
            <v>1105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1105</v>
          </cell>
          <cell r="DF1563">
            <v>0</v>
          </cell>
          <cell r="DG1563">
            <v>0</v>
          </cell>
          <cell r="DH1563">
            <v>0</v>
          </cell>
          <cell r="EB1563">
            <v>0</v>
          </cell>
          <cell r="EC1563">
            <v>0</v>
          </cell>
          <cell r="ED1563">
            <v>0</v>
          </cell>
          <cell r="EE1563">
            <v>0</v>
          </cell>
          <cell r="EF1563">
            <v>0</v>
          </cell>
          <cell r="EG1563">
            <v>0</v>
          </cell>
          <cell r="EH1563">
            <v>0</v>
          </cell>
          <cell r="EI1563">
            <v>0</v>
          </cell>
          <cell r="EJ1563">
            <v>0</v>
          </cell>
          <cell r="EK1563">
            <v>0</v>
          </cell>
          <cell r="EL1563">
            <v>0</v>
          </cell>
          <cell r="EM1563">
            <v>0</v>
          </cell>
        </row>
        <row r="1564">
          <cell r="A1564" t="str">
            <v>sar 4</v>
          </cell>
          <cell r="B1564" t="str">
            <v>SAR-4751-WR</v>
          </cell>
          <cell r="K1564" t="str">
            <v>WR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100</v>
          </cell>
          <cell r="AF1564">
            <v>350</v>
          </cell>
          <cell r="AG1564">
            <v>200</v>
          </cell>
          <cell r="AH1564">
            <v>-200</v>
          </cell>
          <cell r="AI1564">
            <v>200</v>
          </cell>
          <cell r="AJ1564">
            <v>-200</v>
          </cell>
          <cell r="AK1564">
            <v>0</v>
          </cell>
          <cell r="AL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200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BZ1564">
            <v>0</v>
          </cell>
          <cell r="CA1564">
            <v>0</v>
          </cell>
          <cell r="CB1564">
            <v>0</v>
          </cell>
          <cell r="CV1564">
            <v>200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200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EB1564">
            <v>0</v>
          </cell>
          <cell r="EC1564">
            <v>0</v>
          </cell>
          <cell r="ED1564">
            <v>0</v>
          </cell>
          <cell r="EE1564">
            <v>0</v>
          </cell>
          <cell r="EF1564">
            <v>0</v>
          </cell>
          <cell r="EG1564">
            <v>0</v>
          </cell>
          <cell r="EH1564">
            <v>0</v>
          </cell>
          <cell r="EI1564">
            <v>0</v>
          </cell>
          <cell r="EJ1564">
            <v>0</v>
          </cell>
          <cell r="EK1564">
            <v>0</v>
          </cell>
          <cell r="EL1564">
            <v>0</v>
          </cell>
          <cell r="EM1564">
            <v>0</v>
          </cell>
        </row>
        <row r="1565">
          <cell r="A1565" t="str">
            <v>sar 4</v>
          </cell>
          <cell r="B1565" t="str">
            <v>SAR-4752-WR</v>
          </cell>
          <cell r="K1565" t="str">
            <v>WR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1375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-325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BZ1565">
            <v>0</v>
          </cell>
          <cell r="CA1565">
            <v>0</v>
          </cell>
          <cell r="CB1565">
            <v>0</v>
          </cell>
          <cell r="CV1565">
            <v>-325</v>
          </cell>
          <cell r="CW1565">
            <v>0</v>
          </cell>
          <cell r="CX1565">
            <v>0</v>
          </cell>
          <cell r="CY1565">
            <v>0</v>
          </cell>
          <cell r="CZ1565">
            <v>0</v>
          </cell>
          <cell r="DA1565">
            <v>0</v>
          </cell>
          <cell r="DB1565">
            <v>-325</v>
          </cell>
          <cell r="DC1565">
            <v>0</v>
          </cell>
          <cell r="DD1565">
            <v>0</v>
          </cell>
          <cell r="DE1565">
            <v>0</v>
          </cell>
          <cell r="DF1565">
            <v>0</v>
          </cell>
          <cell r="DG1565">
            <v>0</v>
          </cell>
          <cell r="DH1565">
            <v>0</v>
          </cell>
          <cell r="EB1565">
            <v>0</v>
          </cell>
          <cell r="EC1565">
            <v>0</v>
          </cell>
          <cell r="ED1565">
            <v>0</v>
          </cell>
          <cell r="EE1565">
            <v>0</v>
          </cell>
          <cell r="EF1565">
            <v>0</v>
          </cell>
          <cell r="EG1565">
            <v>0</v>
          </cell>
          <cell r="EH1565">
            <v>0</v>
          </cell>
          <cell r="EI1565">
            <v>0</v>
          </cell>
          <cell r="EJ1565">
            <v>0</v>
          </cell>
          <cell r="EK1565">
            <v>0</v>
          </cell>
          <cell r="EL1565">
            <v>0</v>
          </cell>
          <cell r="EM1565">
            <v>0</v>
          </cell>
        </row>
        <row r="1566">
          <cell r="A1566" t="str">
            <v>sar 4</v>
          </cell>
          <cell r="B1566" t="str">
            <v>SAR-4753-WR</v>
          </cell>
          <cell r="K1566" t="str">
            <v>WR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BZ1566">
            <v>0</v>
          </cell>
          <cell r="CA1566">
            <v>0</v>
          </cell>
          <cell r="CB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EB1566">
            <v>0</v>
          </cell>
          <cell r="EC1566">
            <v>0</v>
          </cell>
          <cell r="ED1566">
            <v>0</v>
          </cell>
          <cell r="EE1566">
            <v>0</v>
          </cell>
          <cell r="EF1566">
            <v>0</v>
          </cell>
          <cell r="EG1566">
            <v>0</v>
          </cell>
          <cell r="EH1566">
            <v>0</v>
          </cell>
          <cell r="EI1566">
            <v>0</v>
          </cell>
          <cell r="EJ1566">
            <v>0</v>
          </cell>
          <cell r="EK1566">
            <v>0</v>
          </cell>
          <cell r="EL1566">
            <v>0</v>
          </cell>
          <cell r="EM1566">
            <v>0</v>
          </cell>
        </row>
        <row r="1567">
          <cell r="A1567" t="str">
            <v>sar 4</v>
          </cell>
          <cell r="B1567" t="str">
            <v>SAR-4754-WR</v>
          </cell>
          <cell r="K1567" t="str">
            <v>WR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2000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N1567">
            <v>0</v>
          </cell>
          <cell r="AO1567">
            <v>0</v>
          </cell>
          <cell r="AP1567">
            <v>500</v>
          </cell>
          <cell r="AQ1567">
            <v>250</v>
          </cell>
          <cell r="AR1567">
            <v>1000</v>
          </cell>
          <cell r="AS1567">
            <v>0</v>
          </cell>
          <cell r="AT1567">
            <v>0</v>
          </cell>
          <cell r="AU1567">
            <v>924.17</v>
          </cell>
          <cell r="AV1567">
            <v>49.5</v>
          </cell>
          <cell r="AW1567">
            <v>198</v>
          </cell>
          <cell r="AX1567">
            <v>148.5</v>
          </cell>
          <cell r="AY1567">
            <v>0</v>
          </cell>
          <cell r="BZ1567">
            <v>0</v>
          </cell>
          <cell r="CA1567">
            <v>0</v>
          </cell>
          <cell r="CB1567">
            <v>0</v>
          </cell>
          <cell r="CV1567">
            <v>3070.17</v>
          </cell>
          <cell r="CW1567">
            <v>0</v>
          </cell>
          <cell r="CX1567">
            <v>0</v>
          </cell>
          <cell r="CY1567">
            <v>500</v>
          </cell>
          <cell r="CZ1567">
            <v>250</v>
          </cell>
          <cell r="DA1567">
            <v>1000</v>
          </cell>
          <cell r="DB1567">
            <v>0</v>
          </cell>
          <cell r="DC1567">
            <v>0</v>
          </cell>
          <cell r="DD1567">
            <v>924.17</v>
          </cell>
          <cell r="DE1567">
            <v>49.5</v>
          </cell>
          <cell r="DF1567">
            <v>198</v>
          </cell>
          <cell r="DG1567">
            <v>148.5</v>
          </cell>
          <cell r="DH1567">
            <v>0</v>
          </cell>
          <cell r="EB1567">
            <v>0</v>
          </cell>
          <cell r="EC1567">
            <v>0</v>
          </cell>
          <cell r="ED1567">
            <v>0</v>
          </cell>
          <cell r="EE1567">
            <v>0</v>
          </cell>
          <cell r="EF1567">
            <v>0</v>
          </cell>
          <cell r="EG1567">
            <v>0</v>
          </cell>
          <cell r="EH1567">
            <v>0</v>
          </cell>
          <cell r="EI1567">
            <v>0</v>
          </cell>
          <cell r="EJ1567">
            <v>0</v>
          </cell>
          <cell r="EK1567">
            <v>0</v>
          </cell>
          <cell r="EL1567">
            <v>0</v>
          </cell>
          <cell r="EM1567">
            <v>0</v>
          </cell>
        </row>
        <row r="1568">
          <cell r="A1568" t="str">
            <v>sar 4</v>
          </cell>
          <cell r="B1568" t="str">
            <v>SAR-4755-WR</v>
          </cell>
          <cell r="K1568" t="str">
            <v>WR</v>
          </cell>
          <cell r="AA1568">
            <v>0</v>
          </cell>
          <cell r="AB1568">
            <v>0</v>
          </cell>
          <cell r="AC1568">
            <v>60</v>
          </cell>
          <cell r="AD1568">
            <v>262</v>
          </cell>
          <cell r="AE1568">
            <v>30</v>
          </cell>
          <cell r="AF1568">
            <v>30</v>
          </cell>
          <cell r="AG1568">
            <v>146</v>
          </cell>
          <cell r="AH1568">
            <v>-86</v>
          </cell>
          <cell r="AI1568">
            <v>30</v>
          </cell>
          <cell r="AJ1568">
            <v>0</v>
          </cell>
          <cell r="AK1568">
            <v>0</v>
          </cell>
          <cell r="AL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55.16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BZ1568">
            <v>0</v>
          </cell>
          <cell r="CA1568">
            <v>0</v>
          </cell>
          <cell r="CB1568">
            <v>0</v>
          </cell>
          <cell r="CV1568">
            <v>55.16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55.16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EB1568">
            <v>0</v>
          </cell>
          <cell r="EC1568">
            <v>0</v>
          </cell>
          <cell r="ED1568">
            <v>0</v>
          </cell>
          <cell r="EE1568">
            <v>0</v>
          </cell>
          <cell r="EF1568">
            <v>0</v>
          </cell>
          <cell r="EG1568">
            <v>0</v>
          </cell>
          <cell r="EH1568">
            <v>0</v>
          </cell>
          <cell r="EI1568">
            <v>0</v>
          </cell>
          <cell r="EJ1568">
            <v>0</v>
          </cell>
          <cell r="EK1568">
            <v>0</v>
          </cell>
          <cell r="EL1568">
            <v>0</v>
          </cell>
          <cell r="EM1568">
            <v>0</v>
          </cell>
        </row>
        <row r="1569">
          <cell r="A1569" t="str">
            <v>sar 4</v>
          </cell>
          <cell r="B1569" t="str">
            <v>SAR-4760-WR</v>
          </cell>
          <cell r="K1569" t="str">
            <v>WR</v>
          </cell>
          <cell r="AA1569">
            <v>0</v>
          </cell>
          <cell r="AB1569">
            <v>519</v>
          </cell>
          <cell r="AC1569">
            <v>0</v>
          </cell>
          <cell r="AD1569">
            <v>1580</v>
          </cell>
          <cell r="AE1569">
            <v>1125</v>
          </cell>
          <cell r="AF1569">
            <v>0</v>
          </cell>
          <cell r="AG1569">
            <v>2733.67</v>
          </cell>
          <cell r="AH1569">
            <v>-800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850</v>
          </cell>
          <cell r="AR1569">
            <v>845.98</v>
          </cell>
          <cell r="AS1569">
            <v>1055.2</v>
          </cell>
          <cell r="AT1569">
            <v>2913.17</v>
          </cell>
          <cell r="AU1569">
            <v>3072.41</v>
          </cell>
          <cell r="AV1569">
            <v>106.77</v>
          </cell>
          <cell r="AW1569">
            <v>750</v>
          </cell>
          <cell r="AX1569">
            <v>2003.99</v>
          </cell>
          <cell r="AY1569">
            <v>3640</v>
          </cell>
          <cell r="BZ1569">
            <v>0</v>
          </cell>
          <cell r="CA1569">
            <v>0</v>
          </cell>
          <cell r="CB1569">
            <v>0</v>
          </cell>
          <cell r="CV1569">
            <v>15237.52</v>
          </cell>
          <cell r="CW1569">
            <v>0</v>
          </cell>
          <cell r="CX1569">
            <v>0</v>
          </cell>
          <cell r="CY1569">
            <v>0</v>
          </cell>
          <cell r="CZ1569">
            <v>850</v>
          </cell>
          <cell r="DA1569">
            <v>845.98</v>
          </cell>
          <cell r="DB1569">
            <v>1055.2</v>
          </cell>
          <cell r="DC1569">
            <v>2913.17</v>
          </cell>
          <cell r="DD1569">
            <v>3072.41</v>
          </cell>
          <cell r="DE1569">
            <v>106.77</v>
          </cell>
          <cell r="DF1569">
            <v>750</v>
          </cell>
          <cell r="DG1569">
            <v>2003.99</v>
          </cell>
          <cell r="DH1569">
            <v>3640</v>
          </cell>
          <cell r="EB1569">
            <v>0</v>
          </cell>
          <cell r="EC1569">
            <v>0</v>
          </cell>
          <cell r="ED1569">
            <v>0</v>
          </cell>
          <cell r="EE1569">
            <v>0</v>
          </cell>
          <cell r="EF1569">
            <v>0</v>
          </cell>
          <cell r="EG1569">
            <v>0</v>
          </cell>
          <cell r="EH1569">
            <v>0</v>
          </cell>
          <cell r="EI1569">
            <v>0</v>
          </cell>
          <cell r="EJ1569">
            <v>0</v>
          </cell>
          <cell r="EK1569">
            <v>0</v>
          </cell>
          <cell r="EL1569">
            <v>0</v>
          </cell>
          <cell r="EM1569">
            <v>0</v>
          </cell>
        </row>
        <row r="1570">
          <cell r="A1570" t="str">
            <v>sar 4</v>
          </cell>
          <cell r="B1570" t="str">
            <v>SAR-4800-SP</v>
          </cell>
          <cell r="K1570" t="str">
            <v>SP</v>
          </cell>
          <cell r="AA1570">
            <v>0</v>
          </cell>
          <cell r="AB1570">
            <v>0</v>
          </cell>
          <cell r="AC1570">
            <v>2050.92</v>
          </cell>
          <cell r="AD1570">
            <v>9352.33</v>
          </cell>
          <cell r="AE1570">
            <v>4639.7299999999996</v>
          </cell>
          <cell r="AF1570">
            <v>7923.49</v>
          </cell>
          <cell r="AG1570">
            <v>3461.19</v>
          </cell>
          <cell r="AH1570">
            <v>2094.04</v>
          </cell>
          <cell r="AI1570">
            <v>6561.66</v>
          </cell>
          <cell r="AJ1570">
            <v>10666.15</v>
          </cell>
          <cell r="AK1570">
            <v>0</v>
          </cell>
          <cell r="AL1570">
            <v>-4217.83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383.02</v>
          </cell>
          <cell r="AT1570">
            <v>1057.6500000000001</v>
          </cell>
          <cell r="AU1570">
            <v>1004</v>
          </cell>
          <cell r="AV1570">
            <v>12138.03</v>
          </cell>
          <cell r="AW1570">
            <v>3457.65</v>
          </cell>
          <cell r="AX1570">
            <v>1168.4000000000001</v>
          </cell>
          <cell r="AY1570">
            <v>2607.1</v>
          </cell>
          <cell r="BZ1570">
            <v>0</v>
          </cell>
          <cell r="CA1570">
            <v>0</v>
          </cell>
          <cell r="CB1570">
            <v>0</v>
          </cell>
          <cell r="CV1570">
            <v>21815.850000000002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383.02</v>
          </cell>
          <cell r="DC1570">
            <v>1057.6500000000001</v>
          </cell>
          <cell r="DD1570">
            <v>1004</v>
          </cell>
          <cell r="DE1570">
            <v>12138.03</v>
          </cell>
          <cell r="DF1570">
            <v>3457.65</v>
          </cell>
          <cell r="DG1570">
            <v>1168.4000000000001</v>
          </cell>
          <cell r="DH1570">
            <v>2607.1</v>
          </cell>
          <cell r="EB1570">
            <v>0</v>
          </cell>
          <cell r="EC1570">
            <v>0</v>
          </cell>
          <cell r="ED1570">
            <v>0</v>
          </cell>
          <cell r="EE1570">
            <v>0</v>
          </cell>
          <cell r="EF1570">
            <v>0</v>
          </cell>
          <cell r="EG1570">
            <v>0</v>
          </cell>
          <cell r="EH1570">
            <v>0</v>
          </cell>
          <cell r="EI1570">
            <v>0</v>
          </cell>
          <cell r="EJ1570">
            <v>0</v>
          </cell>
          <cell r="EK1570">
            <v>0</v>
          </cell>
          <cell r="EL1570">
            <v>0</v>
          </cell>
          <cell r="EM1570">
            <v>0</v>
          </cell>
        </row>
        <row r="1571">
          <cell r="A1571" t="str">
            <v>sar 4</v>
          </cell>
          <cell r="B1571" t="str">
            <v>SAR-4801-SP</v>
          </cell>
          <cell r="K1571" t="str">
            <v>SP</v>
          </cell>
          <cell r="AA1571">
            <v>0</v>
          </cell>
          <cell r="AB1571">
            <v>0</v>
          </cell>
          <cell r="AC1571">
            <v>4174.8900000000003</v>
          </cell>
          <cell r="AD1571">
            <v>6529.98</v>
          </cell>
          <cell r="AE1571">
            <v>5577.78</v>
          </cell>
          <cell r="AF1571">
            <v>5577.78</v>
          </cell>
          <cell r="AG1571">
            <v>12077.78</v>
          </cell>
          <cell r="AH1571">
            <v>2788.89</v>
          </cell>
          <cell r="AI1571">
            <v>2788.89</v>
          </cell>
          <cell r="AJ1571">
            <v>0</v>
          </cell>
          <cell r="AK1571">
            <v>0</v>
          </cell>
          <cell r="AL1571">
            <v>0</v>
          </cell>
          <cell r="AN1571">
            <v>0</v>
          </cell>
          <cell r="AO1571">
            <v>81.290000000000006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BZ1571">
            <v>0</v>
          </cell>
          <cell r="CA1571">
            <v>0</v>
          </cell>
          <cell r="CB1571">
            <v>0</v>
          </cell>
          <cell r="CV1571">
            <v>81.290000000000006</v>
          </cell>
          <cell r="CW1571">
            <v>0</v>
          </cell>
          <cell r="CX1571">
            <v>81.290000000000006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EB1571">
            <v>0</v>
          </cell>
          <cell r="EC1571">
            <v>0</v>
          </cell>
          <cell r="ED1571">
            <v>0</v>
          </cell>
          <cell r="EE1571">
            <v>0</v>
          </cell>
          <cell r="EF1571">
            <v>0</v>
          </cell>
          <cell r="EG1571">
            <v>0</v>
          </cell>
          <cell r="EH1571">
            <v>0</v>
          </cell>
          <cell r="EI1571">
            <v>0</v>
          </cell>
          <cell r="EJ1571">
            <v>0</v>
          </cell>
          <cell r="EK1571">
            <v>0</v>
          </cell>
          <cell r="EL1571">
            <v>0</v>
          </cell>
          <cell r="EM1571">
            <v>0</v>
          </cell>
        </row>
        <row r="1572">
          <cell r="A1572" t="str">
            <v>sar 4</v>
          </cell>
          <cell r="B1572" t="str">
            <v>SAR-4802-SP</v>
          </cell>
          <cell r="K1572" t="str">
            <v>SP</v>
          </cell>
          <cell r="AA1572">
            <v>105.39</v>
          </cell>
          <cell r="AB1572">
            <v>12.5</v>
          </cell>
          <cell r="AC1572">
            <v>687.5</v>
          </cell>
          <cell r="AD1572">
            <v>1375</v>
          </cell>
          <cell r="AE1572">
            <v>1375</v>
          </cell>
          <cell r="AF1572">
            <v>1375</v>
          </cell>
          <cell r="AG1572">
            <v>1484.95</v>
          </cell>
          <cell r="AH1572">
            <v>687.5</v>
          </cell>
          <cell r="AI1572">
            <v>783</v>
          </cell>
          <cell r="AJ1572">
            <v>0</v>
          </cell>
          <cell r="AK1572">
            <v>0</v>
          </cell>
          <cell r="AL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BZ1572">
            <v>0</v>
          </cell>
          <cell r="CA1572">
            <v>0</v>
          </cell>
          <cell r="CB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EB1572">
            <v>0</v>
          </cell>
          <cell r="EC1572">
            <v>0</v>
          </cell>
          <cell r="ED1572">
            <v>0</v>
          </cell>
          <cell r="EE1572">
            <v>0</v>
          </cell>
          <cell r="EF1572">
            <v>0</v>
          </cell>
          <cell r="EG1572">
            <v>0</v>
          </cell>
          <cell r="EH1572">
            <v>0</v>
          </cell>
          <cell r="EI1572">
            <v>0</v>
          </cell>
          <cell r="EJ1572">
            <v>0</v>
          </cell>
          <cell r="EK1572">
            <v>0</v>
          </cell>
          <cell r="EL1572">
            <v>0</v>
          </cell>
          <cell r="EM1572">
            <v>0</v>
          </cell>
        </row>
        <row r="1573">
          <cell r="A1573" t="str">
            <v>sar 4</v>
          </cell>
          <cell r="B1573" t="str">
            <v>SAR-4803-SP</v>
          </cell>
          <cell r="K1573" t="str">
            <v>SP</v>
          </cell>
          <cell r="AA1573">
            <v>0</v>
          </cell>
          <cell r="AB1573">
            <v>0</v>
          </cell>
          <cell r="AC1573">
            <v>2140.2800000000002</v>
          </cell>
          <cell r="AD1573">
            <v>4280.5600000000004</v>
          </cell>
          <cell r="AE1573">
            <v>4280.5600000000004</v>
          </cell>
          <cell r="AF1573">
            <v>4280.5600000000004</v>
          </cell>
          <cell r="AG1573">
            <v>4280.5600000000004</v>
          </cell>
          <cell r="AH1573">
            <v>2140.2800000000002</v>
          </cell>
          <cell r="AI1573">
            <v>2140.29</v>
          </cell>
          <cell r="AJ1573">
            <v>0</v>
          </cell>
          <cell r="AK1573">
            <v>0</v>
          </cell>
          <cell r="AL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BZ1573">
            <v>0</v>
          </cell>
          <cell r="CA1573">
            <v>0</v>
          </cell>
          <cell r="CB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EB1573">
            <v>0</v>
          </cell>
          <cell r="EC1573">
            <v>0</v>
          </cell>
          <cell r="ED1573">
            <v>0</v>
          </cell>
          <cell r="EE1573">
            <v>0</v>
          </cell>
          <cell r="EF1573">
            <v>0</v>
          </cell>
          <cell r="EG1573">
            <v>0</v>
          </cell>
          <cell r="EH1573">
            <v>0</v>
          </cell>
          <cell r="EI1573">
            <v>0</v>
          </cell>
          <cell r="EJ1573">
            <v>0</v>
          </cell>
          <cell r="EK1573">
            <v>0</v>
          </cell>
          <cell r="EL1573">
            <v>0</v>
          </cell>
          <cell r="EM1573">
            <v>0</v>
          </cell>
        </row>
        <row r="1574">
          <cell r="A1574" t="str">
            <v>sar 4</v>
          </cell>
          <cell r="B1574" t="str">
            <v>SAR-4804-SP</v>
          </cell>
          <cell r="K1574" t="str">
            <v>SP</v>
          </cell>
          <cell r="AA1574">
            <v>0</v>
          </cell>
          <cell r="AB1574">
            <v>0</v>
          </cell>
          <cell r="AC1574">
            <v>189.3</v>
          </cell>
          <cell r="AD1574">
            <v>0</v>
          </cell>
          <cell r="AE1574">
            <v>0</v>
          </cell>
          <cell r="AF1574">
            <v>1006.4</v>
          </cell>
          <cell r="AG1574">
            <v>143.58000000000001</v>
          </cell>
          <cell r="AH1574">
            <v>37</v>
          </cell>
          <cell r="AI1574">
            <v>920</v>
          </cell>
          <cell r="AJ1574">
            <v>0</v>
          </cell>
          <cell r="AK1574">
            <v>0</v>
          </cell>
          <cell r="AL1574">
            <v>413.85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841.58</v>
          </cell>
          <cell r="AU1574">
            <v>833.33</v>
          </cell>
          <cell r="AV1574">
            <v>833.33</v>
          </cell>
          <cell r="AW1574">
            <v>833.33</v>
          </cell>
          <cell r="AX1574">
            <v>843.73000000000013</v>
          </cell>
          <cell r="AY1574">
            <v>0</v>
          </cell>
          <cell r="BZ1574">
            <v>0</v>
          </cell>
          <cell r="CA1574">
            <v>0</v>
          </cell>
          <cell r="CB1574">
            <v>0</v>
          </cell>
          <cell r="CV1574">
            <v>4185.3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841.58</v>
          </cell>
          <cell r="DD1574">
            <v>833.33</v>
          </cell>
          <cell r="DE1574">
            <v>833.33</v>
          </cell>
          <cell r="DF1574">
            <v>833.33</v>
          </cell>
          <cell r="DG1574">
            <v>843.73000000000013</v>
          </cell>
          <cell r="DH1574">
            <v>0</v>
          </cell>
          <cell r="EB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  <cell r="EJ1574">
            <v>0</v>
          </cell>
          <cell r="EK1574">
            <v>0</v>
          </cell>
          <cell r="EL1574">
            <v>0</v>
          </cell>
          <cell r="EM1574">
            <v>0</v>
          </cell>
        </row>
        <row r="1575">
          <cell r="A1575" t="str">
            <v>sar 4</v>
          </cell>
          <cell r="B1575" t="str">
            <v>SAR-4805-SP</v>
          </cell>
          <cell r="K1575" t="str">
            <v>SP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105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BZ1575">
            <v>0</v>
          </cell>
          <cell r="CA1575">
            <v>0</v>
          </cell>
          <cell r="CB1575">
            <v>0</v>
          </cell>
          <cell r="CV1575">
            <v>105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105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EB1575">
            <v>0</v>
          </cell>
          <cell r="EC1575">
            <v>0</v>
          </cell>
          <cell r="ED1575">
            <v>0</v>
          </cell>
          <cell r="EE1575">
            <v>0</v>
          </cell>
          <cell r="EF1575">
            <v>0</v>
          </cell>
          <cell r="EG1575">
            <v>0</v>
          </cell>
          <cell r="EH1575">
            <v>0</v>
          </cell>
          <cell r="EI1575">
            <v>0</v>
          </cell>
          <cell r="EJ1575">
            <v>0</v>
          </cell>
          <cell r="EK1575">
            <v>0</v>
          </cell>
          <cell r="EL1575">
            <v>0</v>
          </cell>
          <cell r="EM1575">
            <v>0</v>
          </cell>
        </row>
        <row r="1576">
          <cell r="A1576" t="str">
            <v>sar 4</v>
          </cell>
          <cell r="B1576" t="str">
            <v>SAR-4806-SP</v>
          </cell>
          <cell r="K1576" t="str">
            <v>SP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BZ1576">
            <v>0</v>
          </cell>
          <cell r="CA1576">
            <v>0</v>
          </cell>
          <cell r="CB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EB1576">
            <v>0</v>
          </cell>
          <cell r="EC1576">
            <v>0</v>
          </cell>
          <cell r="ED1576">
            <v>0</v>
          </cell>
          <cell r="EE1576">
            <v>0</v>
          </cell>
          <cell r="EF1576">
            <v>0</v>
          </cell>
          <cell r="EG1576">
            <v>0</v>
          </cell>
          <cell r="EH1576">
            <v>0</v>
          </cell>
          <cell r="EI1576">
            <v>0</v>
          </cell>
          <cell r="EJ1576">
            <v>0</v>
          </cell>
          <cell r="EK1576">
            <v>0</v>
          </cell>
          <cell r="EL1576">
            <v>0</v>
          </cell>
          <cell r="EM1576">
            <v>0</v>
          </cell>
        </row>
        <row r="1577">
          <cell r="A1577" t="str">
            <v>sar 4</v>
          </cell>
          <cell r="B1577" t="str">
            <v>SAR-4807-SP</v>
          </cell>
          <cell r="K1577" t="str">
            <v>SP</v>
          </cell>
          <cell r="AA1577">
            <v>0</v>
          </cell>
          <cell r="AB1577">
            <v>321.77999999999997</v>
          </cell>
          <cell r="AC1577">
            <v>1452.95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BZ1577">
            <v>0</v>
          </cell>
          <cell r="CA1577">
            <v>0</v>
          </cell>
          <cell r="CB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EB1577">
            <v>0</v>
          </cell>
          <cell r="EC1577">
            <v>0</v>
          </cell>
          <cell r="ED1577">
            <v>0</v>
          </cell>
          <cell r="EE1577">
            <v>0</v>
          </cell>
          <cell r="EF1577">
            <v>0</v>
          </cell>
          <cell r="EG1577">
            <v>0</v>
          </cell>
          <cell r="EH1577">
            <v>0</v>
          </cell>
          <cell r="EI1577">
            <v>0</v>
          </cell>
          <cell r="EJ1577">
            <v>0</v>
          </cell>
          <cell r="EK1577">
            <v>0</v>
          </cell>
          <cell r="EL1577">
            <v>0</v>
          </cell>
          <cell r="EM1577">
            <v>0</v>
          </cell>
        </row>
        <row r="1578">
          <cell r="A1578" t="str">
            <v>sar 4</v>
          </cell>
          <cell r="B1578" t="str">
            <v>SAR-4808-SP</v>
          </cell>
          <cell r="K1578" t="str">
            <v>SP</v>
          </cell>
          <cell r="AA1578">
            <v>0</v>
          </cell>
          <cell r="AB1578">
            <v>0</v>
          </cell>
          <cell r="AC1578">
            <v>2000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BZ1578">
            <v>0</v>
          </cell>
          <cell r="CA1578">
            <v>0</v>
          </cell>
          <cell r="CB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EB1578">
            <v>0</v>
          </cell>
          <cell r="EC1578">
            <v>0</v>
          </cell>
          <cell r="ED1578">
            <v>0</v>
          </cell>
          <cell r="EE1578">
            <v>0</v>
          </cell>
          <cell r="EF1578">
            <v>0</v>
          </cell>
          <cell r="EG1578">
            <v>0</v>
          </cell>
          <cell r="EH1578">
            <v>0</v>
          </cell>
          <cell r="EI1578">
            <v>0</v>
          </cell>
          <cell r="EJ1578">
            <v>0</v>
          </cell>
          <cell r="EK1578">
            <v>0</v>
          </cell>
          <cell r="EL1578">
            <v>0</v>
          </cell>
          <cell r="EM1578">
            <v>0</v>
          </cell>
        </row>
        <row r="1579">
          <cell r="A1579" t="str">
            <v>sar 4</v>
          </cell>
          <cell r="B1579" t="str">
            <v>SAR-4809-SP</v>
          </cell>
          <cell r="K1579" t="str">
            <v>SP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BZ1579">
            <v>0</v>
          </cell>
          <cell r="CA1579">
            <v>0</v>
          </cell>
          <cell r="CB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EB1579">
            <v>0</v>
          </cell>
          <cell r="EC1579">
            <v>0</v>
          </cell>
          <cell r="ED1579">
            <v>0</v>
          </cell>
          <cell r="EE1579">
            <v>0</v>
          </cell>
          <cell r="EF1579">
            <v>0</v>
          </cell>
          <cell r="EG1579">
            <v>0</v>
          </cell>
          <cell r="EH1579">
            <v>0</v>
          </cell>
          <cell r="EI1579">
            <v>0</v>
          </cell>
          <cell r="EJ1579">
            <v>0</v>
          </cell>
          <cell r="EK1579">
            <v>0</v>
          </cell>
          <cell r="EL1579">
            <v>0</v>
          </cell>
          <cell r="EM1579">
            <v>0</v>
          </cell>
        </row>
        <row r="1580">
          <cell r="A1580" t="str">
            <v>sar 4</v>
          </cell>
          <cell r="B1580" t="str">
            <v>SAR-4810-SP</v>
          </cell>
          <cell r="K1580" t="str">
            <v>SP</v>
          </cell>
          <cell r="AA1580">
            <v>0</v>
          </cell>
          <cell r="AB1580">
            <v>0</v>
          </cell>
          <cell r="AC1580">
            <v>1562.5</v>
          </cell>
          <cell r="AD1580">
            <v>3125</v>
          </cell>
          <cell r="AE1580">
            <v>3125</v>
          </cell>
          <cell r="AF1580">
            <v>3125</v>
          </cell>
          <cell r="AG1580">
            <v>3125</v>
          </cell>
          <cell r="AH1580">
            <v>1562.5</v>
          </cell>
          <cell r="AI1580">
            <v>1562.5</v>
          </cell>
          <cell r="AJ1580">
            <v>0</v>
          </cell>
          <cell r="AK1580">
            <v>0</v>
          </cell>
          <cell r="AL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BZ1580">
            <v>0</v>
          </cell>
          <cell r="CA1580">
            <v>0</v>
          </cell>
          <cell r="CB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EB1580">
            <v>0</v>
          </cell>
          <cell r="EC1580">
            <v>0</v>
          </cell>
          <cell r="ED1580">
            <v>0</v>
          </cell>
          <cell r="EE1580">
            <v>0</v>
          </cell>
          <cell r="EF1580">
            <v>0</v>
          </cell>
          <cell r="EG1580">
            <v>0</v>
          </cell>
          <cell r="EH1580">
            <v>0</v>
          </cell>
          <cell r="EI1580">
            <v>0</v>
          </cell>
          <cell r="EJ1580">
            <v>0</v>
          </cell>
          <cell r="EK1580">
            <v>0</v>
          </cell>
          <cell r="EL1580">
            <v>0</v>
          </cell>
          <cell r="EM1580">
            <v>0</v>
          </cell>
        </row>
        <row r="1581">
          <cell r="A1581" t="str">
            <v>sar 4</v>
          </cell>
          <cell r="B1581" t="str">
            <v>SAR-4811-SP</v>
          </cell>
          <cell r="K1581" t="str">
            <v>SP</v>
          </cell>
          <cell r="AA1581">
            <v>345.21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6000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134.33000000000001</v>
          </cell>
          <cell r="BZ1581">
            <v>0</v>
          </cell>
          <cell r="CA1581">
            <v>0</v>
          </cell>
          <cell r="CB1581">
            <v>0</v>
          </cell>
          <cell r="CV1581">
            <v>6134.33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6000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134.33000000000001</v>
          </cell>
          <cell r="EB1581">
            <v>0</v>
          </cell>
          <cell r="EC1581">
            <v>0</v>
          </cell>
          <cell r="ED1581">
            <v>0</v>
          </cell>
          <cell r="EE1581">
            <v>0</v>
          </cell>
          <cell r="EF1581">
            <v>0</v>
          </cell>
          <cell r="EG1581">
            <v>0</v>
          </cell>
          <cell r="EH1581">
            <v>0</v>
          </cell>
          <cell r="EI1581">
            <v>0</v>
          </cell>
          <cell r="EJ1581">
            <v>0</v>
          </cell>
          <cell r="EK1581">
            <v>0</v>
          </cell>
          <cell r="EL1581">
            <v>0</v>
          </cell>
          <cell r="EM1581">
            <v>0</v>
          </cell>
        </row>
        <row r="1582">
          <cell r="A1582" t="str">
            <v>sar 4</v>
          </cell>
          <cell r="B1582" t="str">
            <v>SAR-4812-SP</v>
          </cell>
          <cell r="K1582" t="str">
            <v>SP</v>
          </cell>
          <cell r="AA1582">
            <v>3810</v>
          </cell>
          <cell r="AB1582">
            <v>140</v>
          </cell>
          <cell r="AC1582">
            <v>145.6</v>
          </cell>
          <cell r="AD1582">
            <v>726.78</v>
          </cell>
          <cell r="AE1582">
            <v>387.5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3877</v>
          </cell>
          <cell r="AS1582">
            <v>0</v>
          </cell>
          <cell r="AT1582">
            <v>0</v>
          </cell>
          <cell r="AU1582">
            <v>136</v>
          </cell>
          <cell r="AV1582">
            <v>0</v>
          </cell>
          <cell r="AW1582">
            <v>0</v>
          </cell>
          <cell r="AX1582">
            <v>83.34</v>
          </cell>
          <cell r="AY1582">
            <v>0</v>
          </cell>
          <cell r="BZ1582">
            <v>0</v>
          </cell>
          <cell r="CA1582">
            <v>0</v>
          </cell>
          <cell r="CB1582">
            <v>0</v>
          </cell>
          <cell r="CV1582">
            <v>4096.34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3877</v>
          </cell>
          <cell r="DB1582">
            <v>0</v>
          </cell>
          <cell r="DC1582">
            <v>0</v>
          </cell>
          <cell r="DD1582">
            <v>136</v>
          </cell>
          <cell r="DE1582">
            <v>0</v>
          </cell>
          <cell r="DF1582">
            <v>0</v>
          </cell>
          <cell r="DG1582">
            <v>83.34</v>
          </cell>
          <cell r="DH1582">
            <v>0</v>
          </cell>
          <cell r="EB1582">
            <v>0</v>
          </cell>
          <cell r="EC1582">
            <v>0</v>
          </cell>
          <cell r="ED1582">
            <v>0</v>
          </cell>
          <cell r="EE1582">
            <v>0</v>
          </cell>
          <cell r="EF1582">
            <v>0</v>
          </cell>
          <cell r="EG1582">
            <v>0</v>
          </cell>
          <cell r="EH1582">
            <v>0</v>
          </cell>
          <cell r="EI1582">
            <v>0</v>
          </cell>
          <cell r="EJ1582">
            <v>0</v>
          </cell>
          <cell r="EK1582">
            <v>0</v>
          </cell>
          <cell r="EL1582">
            <v>0</v>
          </cell>
          <cell r="EM1582">
            <v>0</v>
          </cell>
        </row>
        <row r="1583">
          <cell r="A1583" t="str">
            <v>sar 4</v>
          </cell>
          <cell r="B1583" t="str">
            <v>SAR-4813-SP</v>
          </cell>
          <cell r="K1583" t="str">
            <v>SP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-1500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BZ1583">
            <v>0</v>
          </cell>
          <cell r="CA1583">
            <v>0</v>
          </cell>
          <cell r="CB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EB1583">
            <v>0</v>
          </cell>
          <cell r="EC1583">
            <v>0</v>
          </cell>
          <cell r="ED1583">
            <v>0</v>
          </cell>
          <cell r="EE1583">
            <v>0</v>
          </cell>
          <cell r="EF1583">
            <v>0</v>
          </cell>
          <cell r="EG1583">
            <v>0</v>
          </cell>
          <cell r="EH1583">
            <v>0</v>
          </cell>
          <cell r="EI1583">
            <v>0</v>
          </cell>
          <cell r="EJ1583">
            <v>0</v>
          </cell>
          <cell r="EK1583">
            <v>0</v>
          </cell>
          <cell r="EL1583">
            <v>0</v>
          </cell>
          <cell r="EM1583">
            <v>0</v>
          </cell>
        </row>
        <row r="1584">
          <cell r="A1584" t="str">
            <v>sar 4</v>
          </cell>
          <cell r="B1584" t="str">
            <v>SAR-4814-SP</v>
          </cell>
          <cell r="K1584" t="str">
            <v>SP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2123</v>
          </cell>
          <cell r="AF1584">
            <v>3991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-2123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BZ1584">
            <v>0</v>
          </cell>
          <cell r="CA1584">
            <v>0</v>
          </cell>
          <cell r="CB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EB1584">
            <v>0</v>
          </cell>
          <cell r="EC1584">
            <v>0</v>
          </cell>
          <cell r="ED1584">
            <v>0</v>
          </cell>
          <cell r="EE1584">
            <v>0</v>
          </cell>
          <cell r="EF1584">
            <v>0</v>
          </cell>
          <cell r="EG1584">
            <v>0</v>
          </cell>
          <cell r="EH1584">
            <v>0</v>
          </cell>
          <cell r="EI1584">
            <v>0</v>
          </cell>
          <cell r="EJ1584">
            <v>0</v>
          </cell>
          <cell r="EK1584">
            <v>0</v>
          </cell>
          <cell r="EL1584">
            <v>0</v>
          </cell>
          <cell r="EM1584">
            <v>0</v>
          </cell>
        </row>
        <row r="1585">
          <cell r="A1585" t="str">
            <v>sar 4</v>
          </cell>
          <cell r="B1585" t="str">
            <v>SAR-4815-SP</v>
          </cell>
          <cell r="K1585" t="str">
            <v>SP</v>
          </cell>
          <cell r="AA1585">
            <v>6256.3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61000</v>
          </cell>
          <cell r="AK1585">
            <v>0</v>
          </cell>
          <cell r="AL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15000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BZ1585">
            <v>0</v>
          </cell>
          <cell r="CA1585">
            <v>0</v>
          </cell>
          <cell r="CB1585">
            <v>0</v>
          </cell>
          <cell r="CV1585">
            <v>15000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15000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EB1585">
            <v>0</v>
          </cell>
          <cell r="EC1585">
            <v>0</v>
          </cell>
          <cell r="ED1585">
            <v>0</v>
          </cell>
          <cell r="EE1585">
            <v>0</v>
          </cell>
          <cell r="EF1585">
            <v>0</v>
          </cell>
          <cell r="EG1585">
            <v>0</v>
          </cell>
          <cell r="EH1585">
            <v>0</v>
          </cell>
          <cell r="EI1585">
            <v>0</v>
          </cell>
          <cell r="EJ1585">
            <v>0</v>
          </cell>
          <cell r="EK1585">
            <v>0</v>
          </cell>
          <cell r="EL1585">
            <v>0</v>
          </cell>
          <cell r="EM1585">
            <v>0</v>
          </cell>
        </row>
        <row r="1586">
          <cell r="A1586" t="str">
            <v>sar 4</v>
          </cell>
          <cell r="B1586" t="str">
            <v>SAR-4816-HO</v>
          </cell>
          <cell r="K1586" t="str">
            <v>HO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24.55</v>
          </cell>
          <cell r="AF1586">
            <v>-1.7763568394002505E-15</v>
          </cell>
          <cell r="AG1586">
            <v>0</v>
          </cell>
          <cell r="AH1586">
            <v>1932.8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17.5</v>
          </cell>
          <cell r="AW1586">
            <v>0</v>
          </cell>
          <cell r="AX1586">
            <v>0</v>
          </cell>
          <cell r="AY1586">
            <v>0</v>
          </cell>
          <cell r="BZ1586">
            <v>0</v>
          </cell>
          <cell r="CA1586">
            <v>0</v>
          </cell>
          <cell r="CB1586">
            <v>0</v>
          </cell>
          <cell r="CV1586">
            <v>17.5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17.5</v>
          </cell>
          <cell r="DF1586">
            <v>0</v>
          </cell>
          <cell r="DG1586">
            <v>0</v>
          </cell>
          <cell r="DH1586">
            <v>0</v>
          </cell>
          <cell r="EB1586">
            <v>0</v>
          </cell>
          <cell r="EC1586">
            <v>0</v>
          </cell>
          <cell r="ED1586">
            <v>0</v>
          </cell>
          <cell r="EE1586">
            <v>0</v>
          </cell>
          <cell r="EF1586">
            <v>0</v>
          </cell>
          <cell r="EG1586">
            <v>0</v>
          </cell>
          <cell r="EH1586">
            <v>0</v>
          </cell>
          <cell r="EI1586">
            <v>0</v>
          </cell>
          <cell r="EJ1586">
            <v>0</v>
          </cell>
          <cell r="EK1586">
            <v>0</v>
          </cell>
          <cell r="EL1586">
            <v>0</v>
          </cell>
          <cell r="EM1586">
            <v>0</v>
          </cell>
        </row>
        <row r="1587">
          <cell r="A1587" t="str">
            <v>sar 4</v>
          </cell>
          <cell r="B1587" t="str">
            <v>SAR-4816-SP</v>
          </cell>
          <cell r="K1587" t="str">
            <v>SP</v>
          </cell>
          <cell r="AA1587">
            <v>375.59999999999945</v>
          </cell>
          <cell r="AB1587">
            <v>-8674.6</v>
          </cell>
          <cell r="AC1587">
            <v>1516</v>
          </cell>
          <cell r="AD1587">
            <v>106.4</v>
          </cell>
          <cell r="AE1587">
            <v>5316.2</v>
          </cell>
          <cell r="AF1587">
            <v>4542.9799999999996</v>
          </cell>
          <cell r="AG1587">
            <v>5382.8</v>
          </cell>
          <cell r="AH1587">
            <v>0</v>
          </cell>
          <cell r="AI1587">
            <v>2085.48</v>
          </cell>
          <cell r="AJ1587">
            <v>0</v>
          </cell>
          <cell r="AK1587">
            <v>0</v>
          </cell>
          <cell r="AL1587">
            <v>8694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1703.5</v>
          </cell>
          <cell r="AT1587">
            <v>510.43</v>
          </cell>
          <cell r="AU1587">
            <v>2365.9499999999998</v>
          </cell>
          <cell r="AV1587">
            <v>0</v>
          </cell>
          <cell r="AW1587">
            <v>24.6</v>
          </cell>
          <cell r="AX1587">
            <v>83.99</v>
          </cell>
          <cell r="AY1587">
            <v>144.6</v>
          </cell>
          <cell r="BZ1587">
            <v>0</v>
          </cell>
          <cell r="CA1587">
            <v>0</v>
          </cell>
          <cell r="CB1587">
            <v>0</v>
          </cell>
          <cell r="CV1587">
            <v>4833.07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1703.5</v>
          </cell>
          <cell r="DC1587">
            <v>510.43</v>
          </cell>
          <cell r="DD1587">
            <v>2365.9499999999998</v>
          </cell>
          <cell r="DE1587">
            <v>0</v>
          </cell>
          <cell r="DF1587">
            <v>24.6</v>
          </cell>
          <cell r="DG1587">
            <v>83.99</v>
          </cell>
          <cell r="DH1587">
            <v>144.6</v>
          </cell>
          <cell r="EB1587">
            <v>0</v>
          </cell>
          <cell r="EC1587">
            <v>0</v>
          </cell>
          <cell r="ED1587">
            <v>0</v>
          </cell>
          <cell r="EE1587">
            <v>0</v>
          </cell>
          <cell r="EF1587">
            <v>0</v>
          </cell>
          <cell r="EG1587">
            <v>0</v>
          </cell>
          <cell r="EH1587">
            <v>0</v>
          </cell>
          <cell r="EI1587">
            <v>0</v>
          </cell>
          <cell r="EJ1587">
            <v>0</v>
          </cell>
          <cell r="EK1587">
            <v>0</v>
          </cell>
          <cell r="EL1587">
            <v>0</v>
          </cell>
          <cell r="EM1587">
            <v>0</v>
          </cell>
        </row>
        <row r="1588">
          <cell r="A1588" t="str">
            <v>sar 4</v>
          </cell>
          <cell r="B1588" t="str">
            <v>SAR-4816-TI</v>
          </cell>
          <cell r="K1588" t="str">
            <v>TI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85.67</v>
          </cell>
          <cell r="AV1588">
            <v>0</v>
          </cell>
          <cell r="AW1588">
            <v>0</v>
          </cell>
          <cell r="AX1588">
            <v>12.75</v>
          </cell>
          <cell r="AY1588">
            <v>1.7763568394002505E-15</v>
          </cell>
          <cell r="BZ1588">
            <v>0</v>
          </cell>
          <cell r="CA1588">
            <v>0</v>
          </cell>
          <cell r="CB1588">
            <v>0</v>
          </cell>
          <cell r="CV1588">
            <v>98.42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85.67</v>
          </cell>
          <cell r="DE1588">
            <v>0</v>
          </cell>
          <cell r="DF1588">
            <v>0</v>
          </cell>
          <cell r="DG1588">
            <v>12.75</v>
          </cell>
          <cell r="DH1588">
            <v>1.7763568394002505E-15</v>
          </cell>
          <cell r="EB1588">
            <v>0</v>
          </cell>
          <cell r="EC1588">
            <v>0</v>
          </cell>
          <cell r="ED1588">
            <v>0</v>
          </cell>
          <cell r="EE1588">
            <v>0</v>
          </cell>
          <cell r="EF1588">
            <v>0</v>
          </cell>
          <cell r="EG1588">
            <v>0</v>
          </cell>
          <cell r="EH1588">
            <v>0</v>
          </cell>
          <cell r="EI1588">
            <v>0</v>
          </cell>
          <cell r="EJ1588">
            <v>0</v>
          </cell>
          <cell r="EK1588">
            <v>0</v>
          </cell>
          <cell r="EL1588">
            <v>0</v>
          </cell>
          <cell r="EM1588">
            <v>0</v>
          </cell>
        </row>
        <row r="1589">
          <cell r="A1589" t="str">
            <v>sar 4</v>
          </cell>
          <cell r="B1589" t="str">
            <v>SAR-4819-SP</v>
          </cell>
          <cell r="K1589" t="str">
            <v>SP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2250</v>
          </cell>
          <cell r="AF1589">
            <v>2650</v>
          </cell>
          <cell r="AG1589">
            <v>2250</v>
          </cell>
          <cell r="AH1589">
            <v>3000</v>
          </cell>
          <cell r="AI1589">
            <v>3000</v>
          </cell>
          <cell r="AJ1589">
            <v>0</v>
          </cell>
          <cell r="AK1589">
            <v>0</v>
          </cell>
          <cell r="AL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BZ1589">
            <v>0</v>
          </cell>
          <cell r="CA1589">
            <v>0</v>
          </cell>
          <cell r="CB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EB1589">
            <v>0</v>
          </cell>
          <cell r="EC1589">
            <v>0</v>
          </cell>
          <cell r="ED1589">
            <v>0</v>
          </cell>
          <cell r="EE1589">
            <v>0</v>
          </cell>
          <cell r="EF1589">
            <v>0</v>
          </cell>
          <cell r="EG1589">
            <v>0</v>
          </cell>
          <cell r="EH1589">
            <v>0</v>
          </cell>
          <cell r="EI1589">
            <v>0</v>
          </cell>
          <cell r="EJ1589">
            <v>0</v>
          </cell>
          <cell r="EK1589">
            <v>0</v>
          </cell>
          <cell r="EL1589">
            <v>0</v>
          </cell>
          <cell r="EM1589">
            <v>0</v>
          </cell>
        </row>
        <row r="1590">
          <cell r="A1590" t="str">
            <v>sar 4</v>
          </cell>
          <cell r="B1590" t="str">
            <v>SAR-4820-SP</v>
          </cell>
          <cell r="K1590" t="str">
            <v>SP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BZ1590">
            <v>0</v>
          </cell>
          <cell r="CA1590">
            <v>0</v>
          </cell>
          <cell r="CB1590">
            <v>0</v>
          </cell>
          <cell r="CV1590">
            <v>0</v>
          </cell>
          <cell r="CW1590">
            <v>0</v>
          </cell>
          <cell r="CX1590">
            <v>0</v>
          </cell>
          <cell r="CY1590">
            <v>0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  <cell r="DD1590">
            <v>0</v>
          </cell>
          <cell r="DE1590">
            <v>0</v>
          </cell>
          <cell r="DF1590">
            <v>0</v>
          </cell>
          <cell r="DG1590">
            <v>0</v>
          </cell>
          <cell r="DH1590">
            <v>0</v>
          </cell>
          <cell r="EB1590">
            <v>0</v>
          </cell>
          <cell r="EC1590">
            <v>0</v>
          </cell>
          <cell r="ED1590">
            <v>0</v>
          </cell>
          <cell r="EE1590">
            <v>0</v>
          </cell>
          <cell r="EF1590">
            <v>0</v>
          </cell>
          <cell r="EG1590">
            <v>0</v>
          </cell>
          <cell r="EH1590">
            <v>0</v>
          </cell>
          <cell r="EI1590">
            <v>0</v>
          </cell>
          <cell r="EJ1590">
            <v>0</v>
          </cell>
          <cell r="EK1590">
            <v>0</v>
          </cell>
          <cell r="EL1590">
            <v>0</v>
          </cell>
          <cell r="EM1590">
            <v>0</v>
          </cell>
        </row>
        <row r="1591">
          <cell r="A1591" t="str">
            <v>sar 4</v>
          </cell>
          <cell r="B1591" t="str">
            <v>SAR-4821-SP</v>
          </cell>
          <cell r="K1591" t="str">
            <v>SP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BZ1591">
            <v>0</v>
          </cell>
          <cell r="CA1591">
            <v>0</v>
          </cell>
          <cell r="CB1591">
            <v>0</v>
          </cell>
          <cell r="CV1591">
            <v>0</v>
          </cell>
          <cell r="CW1591">
            <v>0</v>
          </cell>
          <cell r="CX1591">
            <v>0</v>
          </cell>
          <cell r="CY1591">
            <v>0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  <cell r="DD1591">
            <v>0</v>
          </cell>
          <cell r="DE1591">
            <v>0</v>
          </cell>
          <cell r="DF1591">
            <v>0</v>
          </cell>
          <cell r="DG1591">
            <v>0</v>
          </cell>
          <cell r="DH1591">
            <v>0</v>
          </cell>
          <cell r="EB1591">
            <v>0</v>
          </cell>
          <cell r="EC1591">
            <v>0</v>
          </cell>
          <cell r="ED1591">
            <v>0</v>
          </cell>
          <cell r="EE1591">
            <v>0</v>
          </cell>
          <cell r="EF1591">
            <v>0</v>
          </cell>
          <cell r="EG1591">
            <v>0</v>
          </cell>
          <cell r="EH1591">
            <v>0</v>
          </cell>
          <cell r="EI1591">
            <v>0</v>
          </cell>
          <cell r="EJ1591">
            <v>0</v>
          </cell>
          <cell r="EK1591">
            <v>0</v>
          </cell>
          <cell r="EL1591">
            <v>0</v>
          </cell>
          <cell r="EM1591">
            <v>0</v>
          </cell>
        </row>
        <row r="1592">
          <cell r="A1592" t="str">
            <v>sar 4</v>
          </cell>
          <cell r="B1592" t="str">
            <v>SAR-4840-SM</v>
          </cell>
          <cell r="K1592" t="str">
            <v>SM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BZ1592">
            <v>0</v>
          </cell>
          <cell r="CA1592">
            <v>0</v>
          </cell>
          <cell r="CB1592">
            <v>0</v>
          </cell>
          <cell r="CV1592">
            <v>0</v>
          </cell>
          <cell r="CW1592">
            <v>0</v>
          </cell>
          <cell r="CX1592">
            <v>0</v>
          </cell>
          <cell r="CY1592">
            <v>0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  <cell r="DD1592">
            <v>0</v>
          </cell>
          <cell r="DE1592">
            <v>0</v>
          </cell>
          <cell r="DF1592">
            <v>0</v>
          </cell>
          <cell r="DG1592">
            <v>0</v>
          </cell>
          <cell r="DH1592">
            <v>0</v>
          </cell>
          <cell r="EB1592">
            <v>0</v>
          </cell>
          <cell r="EC1592">
            <v>0</v>
          </cell>
          <cell r="ED1592">
            <v>0</v>
          </cell>
          <cell r="EE1592">
            <v>0</v>
          </cell>
          <cell r="EF1592">
            <v>0</v>
          </cell>
          <cell r="EG1592">
            <v>0</v>
          </cell>
          <cell r="EH1592">
            <v>0</v>
          </cell>
          <cell r="EI1592">
            <v>0</v>
          </cell>
          <cell r="EJ1592">
            <v>0</v>
          </cell>
          <cell r="EK1592">
            <v>0</v>
          </cell>
          <cell r="EL1592">
            <v>0</v>
          </cell>
          <cell r="EM1592">
            <v>0</v>
          </cell>
        </row>
        <row r="1593">
          <cell r="A1593" t="str">
            <v>sar 4</v>
          </cell>
          <cell r="B1593" t="str">
            <v>SAR-4860-SM</v>
          </cell>
          <cell r="K1593" t="str">
            <v>SM</v>
          </cell>
          <cell r="AA1593">
            <v>20833</v>
          </cell>
          <cell r="AB1593">
            <v>20833</v>
          </cell>
          <cell r="AC1593">
            <v>20833</v>
          </cell>
          <cell r="AD1593">
            <v>20833</v>
          </cell>
          <cell r="AE1593">
            <v>20833</v>
          </cell>
          <cell r="AF1593">
            <v>20833</v>
          </cell>
          <cell r="AG1593">
            <v>20833</v>
          </cell>
          <cell r="AH1593">
            <v>20833</v>
          </cell>
          <cell r="AI1593">
            <v>20833</v>
          </cell>
          <cell r="AJ1593">
            <v>20833</v>
          </cell>
          <cell r="AK1593">
            <v>20833</v>
          </cell>
          <cell r="AL1593">
            <v>20837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BZ1593">
            <v>0</v>
          </cell>
          <cell r="CA1593">
            <v>0</v>
          </cell>
          <cell r="CB1593">
            <v>0</v>
          </cell>
          <cell r="CV1593">
            <v>0</v>
          </cell>
          <cell r="CW1593">
            <v>0</v>
          </cell>
          <cell r="CX1593">
            <v>0</v>
          </cell>
          <cell r="CY1593">
            <v>0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  <cell r="DD1593">
            <v>0</v>
          </cell>
          <cell r="DE1593">
            <v>0</v>
          </cell>
          <cell r="DF1593">
            <v>0</v>
          </cell>
          <cell r="DG1593">
            <v>0</v>
          </cell>
          <cell r="DH1593">
            <v>0</v>
          </cell>
          <cell r="EB1593">
            <v>0</v>
          </cell>
          <cell r="EC1593">
            <v>0</v>
          </cell>
          <cell r="ED1593">
            <v>0</v>
          </cell>
          <cell r="EE1593">
            <v>0</v>
          </cell>
          <cell r="EF1593">
            <v>0</v>
          </cell>
          <cell r="EG1593">
            <v>0</v>
          </cell>
          <cell r="EH1593">
            <v>0</v>
          </cell>
          <cell r="EI1593">
            <v>0</v>
          </cell>
          <cell r="EJ1593">
            <v>0</v>
          </cell>
          <cell r="EK1593">
            <v>0</v>
          </cell>
          <cell r="EL1593">
            <v>0</v>
          </cell>
          <cell r="EM1593">
            <v>0</v>
          </cell>
        </row>
        <row r="1594">
          <cell r="A1594" t="str">
            <v>sar 4</v>
          </cell>
          <cell r="B1594" t="str">
            <v>SAR-4860-SO</v>
          </cell>
          <cell r="K1594" t="str">
            <v>SO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N1594">
            <v>20833.330000000002</v>
          </cell>
          <cell r="AO1594">
            <v>20833.330000000002</v>
          </cell>
          <cell r="AP1594">
            <v>20833.330000000002</v>
          </cell>
          <cell r="AQ1594">
            <v>20833.330000000002</v>
          </cell>
          <cell r="AR1594">
            <v>20833.330000000002</v>
          </cell>
          <cell r="AS1594">
            <v>20833.330000000002</v>
          </cell>
          <cell r="AT1594">
            <v>20833.330000000002</v>
          </cell>
          <cell r="AU1594">
            <v>20833.330000000002</v>
          </cell>
          <cell r="AV1594">
            <v>20833.330000000002</v>
          </cell>
          <cell r="AW1594">
            <v>20833.37</v>
          </cell>
          <cell r="AX1594">
            <v>20833.330000000002</v>
          </cell>
          <cell r="AY1594">
            <v>20833.330000000002</v>
          </cell>
          <cell r="BZ1594">
            <v>0</v>
          </cell>
          <cell r="CA1594">
            <v>0</v>
          </cell>
          <cell r="CB1594">
            <v>0</v>
          </cell>
          <cell r="CV1594">
            <v>250000.00000000006</v>
          </cell>
          <cell r="CW1594">
            <v>20833.330000000002</v>
          </cell>
          <cell r="CX1594">
            <v>20833.330000000002</v>
          </cell>
          <cell r="CY1594">
            <v>20833.330000000002</v>
          </cell>
          <cell r="CZ1594">
            <v>20833.330000000002</v>
          </cell>
          <cell r="DA1594">
            <v>20833.330000000002</v>
          </cell>
          <cell r="DB1594">
            <v>20833.330000000002</v>
          </cell>
          <cell r="DC1594">
            <v>20833.330000000002</v>
          </cell>
          <cell r="DD1594">
            <v>20833.330000000002</v>
          </cell>
          <cell r="DE1594">
            <v>20833.330000000002</v>
          </cell>
          <cell r="DF1594">
            <v>20833.37</v>
          </cell>
          <cell r="DG1594">
            <v>20833.330000000002</v>
          </cell>
          <cell r="DH1594">
            <v>20833.330000000002</v>
          </cell>
          <cell r="EB1594">
            <v>0</v>
          </cell>
          <cell r="EC1594">
            <v>0</v>
          </cell>
          <cell r="ED1594">
            <v>0</v>
          </cell>
          <cell r="EE1594">
            <v>0</v>
          </cell>
          <cell r="EF1594">
            <v>0</v>
          </cell>
          <cell r="EG1594">
            <v>0</v>
          </cell>
          <cell r="EH1594">
            <v>0</v>
          </cell>
          <cell r="EI1594">
            <v>0</v>
          </cell>
          <cell r="EJ1594">
            <v>0</v>
          </cell>
          <cell r="EK1594">
            <v>0</v>
          </cell>
          <cell r="EL1594">
            <v>0</v>
          </cell>
          <cell r="EM1594">
            <v>0</v>
          </cell>
        </row>
        <row r="1595">
          <cell r="A1595" t="str">
            <v>sar 4</v>
          </cell>
          <cell r="B1595" t="str">
            <v>SAR-4861-SM</v>
          </cell>
          <cell r="K1595" t="str">
            <v>SM</v>
          </cell>
          <cell r="AA1595">
            <v>9167</v>
          </cell>
          <cell r="AB1595">
            <v>9167</v>
          </cell>
          <cell r="AC1595">
            <v>9167</v>
          </cell>
          <cell r="AD1595">
            <v>9167</v>
          </cell>
          <cell r="AE1595">
            <v>9167</v>
          </cell>
          <cell r="AF1595">
            <v>0</v>
          </cell>
          <cell r="AG1595">
            <v>-30835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BZ1595">
            <v>0</v>
          </cell>
          <cell r="CA1595">
            <v>0</v>
          </cell>
          <cell r="CB1595">
            <v>0</v>
          </cell>
          <cell r="CV1595">
            <v>0</v>
          </cell>
          <cell r="CW1595">
            <v>0</v>
          </cell>
          <cell r="CX1595">
            <v>0</v>
          </cell>
          <cell r="CY1595">
            <v>0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  <cell r="DD1595">
            <v>0</v>
          </cell>
          <cell r="DE1595">
            <v>0</v>
          </cell>
          <cell r="DF1595">
            <v>0</v>
          </cell>
          <cell r="DG1595">
            <v>0</v>
          </cell>
          <cell r="DH1595">
            <v>0</v>
          </cell>
          <cell r="EB1595">
            <v>0</v>
          </cell>
          <cell r="EC1595">
            <v>0</v>
          </cell>
          <cell r="ED1595">
            <v>0</v>
          </cell>
          <cell r="EE1595">
            <v>0</v>
          </cell>
          <cell r="EF1595">
            <v>0</v>
          </cell>
          <cell r="EG1595">
            <v>0</v>
          </cell>
          <cell r="EH1595">
            <v>0</v>
          </cell>
          <cell r="EI1595">
            <v>0</v>
          </cell>
          <cell r="EJ1595">
            <v>0</v>
          </cell>
          <cell r="EK1595">
            <v>0</v>
          </cell>
          <cell r="EL1595">
            <v>0</v>
          </cell>
          <cell r="EM1595">
            <v>0</v>
          </cell>
        </row>
        <row r="1596">
          <cell r="A1596" t="str">
            <v>sar 4</v>
          </cell>
          <cell r="B1596" t="str">
            <v>SAR-4861-SO</v>
          </cell>
          <cell r="K1596" t="str">
            <v>SO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BZ1596">
            <v>0</v>
          </cell>
          <cell r="CA1596">
            <v>0</v>
          </cell>
          <cell r="CB1596">
            <v>0</v>
          </cell>
          <cell r="CV1596">
            <v>0</v>
          </cell>
          <cell r="CW1596">
            <v>0</v>
          </cell>
          <cell r="CX1596">
            <v>0</v>
          </cell>
          <cell r="CY1596">
            <v>0</v>
          </cell>
          <cell r="CZ1596">
            <v>0</v>
          </cell>
          <cell r="DA1596">
            <v>0</v>
          </cell>
          <cell r="DB1596">
            <v>0</v>
          </cell>
          <cell r="DC1596">
            <v>0</v>
          </cell>
          <cell r="DD1596">
            <v>0</v>
          </cell>
          <cell r="DE1596">
            <v>0</v>
          </cell>
          <cell r="DF1596">
            <v>0</v>
          </cell>
          <cell r="DG1596">
            <v>0</v>
          </cell>
          <cell r="DH1596">
            <v>0</v>
          </cell>
          <cell r="EB1596">
            <v>0</v>
          </cell>
          <cell r="EC1596">
            <v>0</v>
          </cell>
          <cell r="ED1596">
            <v>0</v>
          </cell>
          <cell r="EE1596">
            <v>0</v>
          </cell>
          <cell r="EF1596">
            <v>0</v>
          </cell>
          <cell r="EG1596">
            <v>0</v>
          </cell>
          <cell r="EH1596">
            <v>0</v>
          </cell>
          <cell r="EI1596">
            <v>0</v>
          </cell>
          <cell r="EJ1596">
            <v>0</v>
          </cell>
          <cell r="EK1596">
            <v>0</v>
          </cell>
          <cell r="EL1596">
            <v>0</v>
          </cell>
          <cell r="EM1596">
            <v>0</v>
          </cell>
        </row>
        <row r="1597">
          <cell r="A1597" t="str">
            <v>sar 4</v>
          </cell>
          <cell r="B1597" t="str">
            <v>SAR-4900-AP</v>
          </cell>
          <cell r="K1597" t="str">
            <v>AP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BZ1597">
            <v>0</v>
          </cell>
          <cell r="CA1597">
            <v>0</v>
          </cell>
          <cell r="CB1597">
            <v>0</v>
          </cell>
          <cell r="CV1597">
            <v>0</v>
          </cell>
          <cell r="CW1597">
            <v>0</v>
          </cell>
          <cell r="CX1597">
            <v>0</v>
          </cell>
          <cell r="CY1597">
            <v>0</v>
          </cell>
          <cell r="CZ1597">
            <v>0</v>
          </cell>
          <cell r="DA1597">
            <v>0</v>
          </cell>
          <cell r="DB1597">
            <v>0</v>
          </cell>
          <cell r="DC1597">
            <v>0</v>
          </cell>
          <cell r="DD1597">
            <v>0</v>
          </cell>
          <cell r="DE1597">
            <v>0</v>
          </cell>
          <cell r="DF1597">
            <v>0</v>
          </cell>
          <cell r="DG1597">
            <v>0</v>
          </cell>
          <cell r="DH1597">
            <v>0</v>
          </cell>
          <cell r="EB1597">
            <v>0</v>
          </cell>
          <cell r="EC1597">
            <v>0</v>
          </cell>
          <cell r="ED1597">
            <v>0</v>
          </cell>
          <cell r="EE1597">
            <v>0</v>
          </cell>
          <cell r="EF1597">
            <v>0</v>
          </cell>
          <cell r="EG1597">
            <v>0</v>
          </cell>
          <cell r="EH1597">
            <v>0</v>
          </cell>
          <cell r="EI1597">
            <v>0</v>
          </cell>
          <cell r="EJ1597">
            <v>0</v>
          </cell>
          <cell r="EK1597">
            <v>0</v>
          </cell>
          <cell r="EL1597">
            <v>0</v>
          </cell>
          <cell r="EM1597">
            <v>0</v>
          </cell>
        </row>
        <row r="1598">
          <cell r="A1598" t="str">
            <v>sar 4</v>
          </cell>
          <cell r="B1598" t="str">
            <v>SAR-4900-CA</v>
          </cell>
          <cell r="K1598" t="str">
            <v>CA</v>
          </cell>
          <cell r="AA1598">
            <v>2390</v>
          </cell>
          <cell r="AB1598">
            <v>0</v>
          </cell>
          <cell r="AC1598">
            <v>1115</v>
          </cell>
          <cell r="AD1598">
            <v>4275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-8959.34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26000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BZ1598">
            <v>0</v>
          </cell>
          <cell r="CA1598">
            <v>0</v>
          </cell>
          <cell r="CB1598">
            <v>0</v>
          </cell>
          <cell r="CV1598">
            <v>26000</v>
          </cell>
          <cell r="CW1598">
            <v>0</v>
          </cell>
          <cell r="CX1598">
            <v>0</v>
          </cell>
          <cell r="CY1598">
            <v>0</v>
          </cell>
          <cell r="CZ1598">
            <v>0</v>
          </cell>
          <cell r="DA1598">
            <v>0</v>
          </cell>
          <cell r="DB1598">
            <v>26000</v>
          </cell>
          <cell r="DC1598">
            <v>0</v>
          </cell>
          <cell r="DD1598">
            <v>0</v>
          </cell>
          <cell r="DE1598">
            <v>0</v>
          </cell>
          <cell r="DF1598">
            <v>0</v>
          </cell>
          <cell r="DG1598">
            <v>0</v>
          </cell>
          <cell r="DH1598">
            <v>0</v>
          </cell>
          <cell r="EB1598">
            <v>0</v>
          </cell>
          <cell r="EC1598">
            <v>0</v>
          </cell>
          <cell r="ED1598">
            <v>0</v>
          </cell>
          <cell r="EE1598">
            <v>0</v>
          </cell>
          <cell r="EF1598">
            <v>0</v>
          </cell>
          <cell r="EG1598">
            <v>0</v>
          </cell>
          <cell r="EH1598">
            <v>0</v>
          </cell>
          <cell r="EI1598">
            <v>0</v>
          </cell>
          <cell r="EJ1598">
            <v>0</v>
          </cell>
          <cell r="EK1598">
            <v>0</v>
          </cell>
          <cell r="EL1598">
            <v>0</v>
          </cell>
          <cell r="EM1598">
            <v>0</v>
          </cell>
        </row>
        <row r="1599">
          <cell r="A1599" t="str">
            <v>sar 4</v>
          </cell>
          <cell r="B1599" t="str">
            <v>SAR-4900-CC</v>
          </cell>
          <cell r="K1599" t="str">
            <v>CC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BZ1599">
            <v>0</v>
          </cell>
          <cell r="CA1599">
            <v>0</v>
          </cell>
          <cell r="CB1599">
            <v>0</v>
          </cell>
          <cell r="CV1599">
            <v>0</v>
          </cell>
          <cell r="CW1599">
            <v>0</v>
          </cell>
          <cell r="CX1599">
            <v>0</v>
          </cell>
          <cell r="CY1599">
            <v>0</v>
          </cell>
          <cell r="CZ1599">
            <v>0</v>
          </cell>
          <cell r="DA1599">
            <v>0</v>
          </cell>
          <cell r="DB1599">
            <v>0</v>
          </cell>
          <cell r="DC1599">
            <v>0</v>
          </cell>
          <cell r="DD1599">
            <v>0</v>
          </cell>
          <cell r="DE1599">
            <v>0</v>
          </cell>
          <cell r="DF1599">
            <v>0</v>
          </cell>
          <cell r="DG1599">
            <v>0</v>
          </cell>
          <cell r="DH1599">
            <v>0</v>
          </cell>
          <cell r="EB1599">
            <v>0</v>
          </cell>
          <cell r="EC1599">
            <v>0</v>
          </cell>
          <cell r="ED1599">
            <v>0</v>
          </cell>
          <cell r="EE1599">
            <v>0</v>
          </cell>
          <cell r="EF1599">
            <v>0</v>
          </cell>
          <cell r="EG1599">
            <v>0</v>
          </cell>
          <cell r="EH1599">
            <v>0</v>
          </cell>
          <cell r="EI1599">
            <v>0</v>
          </cell>
          <cell r="EJ1599">
            <v>0</v>
          </cell>
          <cell r="EK1599">
            <v>0</v>
          </cell>
          <cell r="EL1599">
            <v>0</v>
          </cell>
          <cell r="EM1599">
            <v>0</v>
          </cell>
        </row>
        <row r="1600">
          <cell r="A1600" t="str">
            <v>sar 4</v>
          </cell>
          <cell r="B1600" t="str">
            <v>SAR-4900-CH</v>
          </cell>
          <cell r="K1600" t="str">
            <v>CH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142250</v>
          </cell>
          <cell r="AT1600">
            <v>23708.33</v>
          </cell>
          <cell r="AU1600">
            <v>23708.33</v>
          </cell>
          <cell r="AV1600">
            <v>23708.33</v>
          </cell>
          <cell r="AW1600">
            <v>23708.33</v>
          </cell>
          <cell r="AX1600">
            <v>23708.33</v>
          </cell>
          <cell r="AY1600">
            <v>23708.33</v>
          </cell>
          <cell r="BZ1600">
            <v>0</v>
          </cell>
          <cell r="CA1600">
            <v>0</v>
          </cell>
          <cell r="CB1600">
            <v>0</v>
          </cell>
          <cell r="CV1600">
            <v>284499.9800000001</v>
          </cell>
          <cell r="CW1600">
            <v>0</v>
          </cell>
          <cell r="CX1600">
            <v>0</v>
          </cell>
          <cell r="CY1600">
            <v>0</v>
          </cell>
          <cell r="CZ1600">
            <v>0</v>
          </cell>
          <cell r="DA1600">
            <v>0</v>
          </cell>
          <cell r="DB1600">
            <v>142250</v>
          </cell>
          <cell r="DC1600">
            <v>23708.33</v>
          </cell>
          <cell r="DD1600">
            <v>23708.33</v>
          </cell>
          <cell r="DE1600">
            <v>23708.33</v>
          </cell>
          <cell r="DF1600">
            <v>23708.33</v>
          </cell>
          <cell r="DG1600">
            <v>23708.33</v>
          </cell>
          <cell r="DH1600">
            <v>23708.33</v>
          </cell>
          <cell r="EB1600">
            <v>0</v>
          </cell>
          <cell r="EC1600">
            <v>0</v>
          </cell>
          <cell r="ED1600">
            <v>0</v>
          </cell>
          <cell r="EE1600">
            <v>0</v>
          </cell>
          <cell r="EF1600">
            <v>0</v>
          </cell>
          <cell r="EG1600">
            <v>0</v>
          </cell>
          <cell r="EH1600">
            <v>0</v>
          </cell>
          <cell r="EI1600">
            <v>0</v>
          </cell>
          <cell r="EJ1600">
            <v>0</v>
          </cell>
          <cell r="EK1600">
            <v>0</v>
          </cell>
          <cell r="EL1600">
            <v>0</v>
          </cell>
          <cell r="EM1600">
            <v>0</v>
          </cell>
        </row>
        <row r="1601">
          <cell r="A1601" t="str">
            <v>sar 4</v>
          </cell>
          <cell r="B1601" t="str">
            <v>SAR-4900-EV</v>
          </cell>
          <cell r="K1601" t="str">
            <v>EV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BZ1601">
            <v>0</v>
          </cell>
          <cell r="CA1601">
            <v>0</v>
          </cell>
          <cell r="CB1601">
            <v>0</v>
          </cell>
          <cell r="CV1601">
            <v>0</v>
          </cell>
          <cell r="CW1601">
            <v>0</v>
          </cell>
          <cell r="CX1601">
            <v>0</v>
          </cell>
          <cell r="CY1601">
            <v>0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  <cell r="DD1601">
            <v>0</v>
          </cell>
          <cell r="DE1601">
            <v>0</v>
          </cell>
          <cell r="DF1601">
            <v>0</v>
          </cell>
          <cell r="DG1601">
            <v>0</v>
          </cell>
          <cell r="DH1601">
            <v>0</v>
          </cell>
          <cell r="EB1601">
            <v>0</v>
          </cell>
          <cell r="EC1601">
            <v>0</v>
          </cell>
          <cell r="ED1601">
            <v>0</v>
          </cell>
          <cell r="EE1601">
            <v>0</v>
          </cell>
          <cell r="EF1601">
            <v>0</v>
          </cell>
          <cell r="EG1601">
            <v>0</v>
          </cell>
          <cell r="EH1601">
            <v>0</v>
          </cell>
          <cell r="EI1601">
            <v>0</v>
          </cell>
          <cell r="EJ1601">
            <v>0</v>
          </cell>
          <cell r="EK1601">
            <v>0</v>
          </cell>
          <cell r="EL1601">
            <v>0</v>
          </cell>
          <cell r="EM1601">
            <v>0</v>
          </cell>
        </row>
        <row r="1602">
          <cell r="A1602" t="str">
            <v>sar 4</v>
          </cell>
          <cell r="B1602" t="str">
            <v>SAR-4900-GN</v>
          </cell>
          <cell r="K1602" t="str">
            <v>GN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BZ1602">
            <v>0</v>
          </cell>
          <cell r="CA1602">
            <v>0</v>
          </cell>
          <cell r="CB1602">
            <v>0</v>
          </cell>
          <cell r="CV1602">
            <v>0</v>
          </cell>
          <cell r="CW1602">
            <v>0</v>
          </cell>
          <cell r="CX1602">
            <v>0</v>
          </cell>
          <cell r="CY1602">
            <v>0</v>
          </cell>
          <cell r="CZ1602">
            <v>0</v>
          </cell>
          <cell r="DA1602">
            <v>0</v>
          </cell>
          <cell r="DB1602">
            <v>0</v>
          </cell>
          <cell r="DC1602">
            <v>0</v>
          </cell>
          <cell r="DD1602">
            <v>0</v>
          </cell>
          <cell r="DE1602">
            <v>0</v>
          </cell>
          <cell r="DF1602">
            <v>0</v>
          </cell>
          <cell r="DG1602">
            <v>0</v>
          </cell>
          <cell r="DH1602">
            <v>0</v>
          </cell>
          <cell r="EB1602">
            <v>0</v>
          </cell>
          <cell r="EC1602">
            <v>0</v>
          </cell>
          <cell r="ED1602">
            <v>0</v>
          </cell>
          <cell r="EE1602">
            <v>0</v>
          </cell>
          <cell r="EF1602">
            <v>0</v>
          </cell>
          <cell r="EG1602">
            <v>0</v>
          </cell>
          <cell r="EH1602">
            <v>0</v>
          </cell>
          <cell r="EI1602">
            <v>0</v>
          </cell>
          <cell r="EJ1602">
            <v>0</v>
          </cell>
          <cell r="EK1602">
            <v>0</v>
          </cell>
          <cell r="EL1602">
            <v>0</v>
          </cell>
          <cell r="EM1602">
            <v>0</v>
          </cell>
        </row>
        <row r="1603">
          <cell r="A1603" t="str">
            <v>sar 4</v>
          </cell>
          <cell r="B1603" t="str">
            <v>SAR-4900-HO</v>
          </cell>
          <cell r="K1603" t="str">
            <v>HO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16139.87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BZ1603">
            <v>0</v>
          </cell>
          <cell r="CA1603">
            <v>0</v>
          </cell>
          <cell r="CB1603">
            <v>0</v>
          </cell>
          <cell r="CV1603">
            <v>0</v>
          </cell>
          <cell r="CW1603">
            <v>0</v>
          </cell>
          <cell r="CX1603">
            <v>0</v>
          </cell>
          <cell r="CY1603">
            <v>0</v>
          </cell>
          <cell r="CZ1603">
            <v>0</v>
          </cell>
          <cell r="DA1603">
            <v>0</v>
          </cell>
          <cell r="DB1603">
            <v>0</v>
          </cell>
          <cell r="DC1603">
            <v>0</v>
          </cell>
          <cell r="DD1603">
            <v>0</v>
          </cell>
          <cell r="DE1603">
            <v>0</v>
          </cell>
          <cell r="DF1603">
            <v>0</v>
          </cell>
          <cell r="DG1603">
            <v>0</v>
          </cell>
          <cell r="DH1603">
            <v>0</v>
          </cell>
          <cell r="EB1603">
            <v>0</v>
          </cell>
          <cell r="EC1603">
            <v>0</v>
          </cell>
          <cell r="ED1603">
            <v>0</v>
          </cell>
          <cell r="EE1603">
            <v>0</v>
          </cell>
          <cell r="EF1603">
            <v>0</v>
          </cell>
          <cell r="EG1603">
            <v>0</v>
          </cell>
          <cell r="EH1603">
            <v>0</v>
          </cell>
          <cell r="EI1603">
            <v>0</v>
          </cell>
          <cell r="EJ1603">
            <v>0</v>
          </cell>
          <cell r="EK1603">
            <v>0</v>
          </cell>
          <cell r="EL1603">
            <v>0</v>
          </cell>
          <cell r="EM1603">
            <v>0</v>
          </cell>
        </row>
        <row r="1604">
          <cell r="A1604" t="str">
            <v>sar 4</v>
          </cell>
          <cell r="B1604" t="str">
            <v>SAR-4900-MA</v>
          </cell>
          <cell r="K1604" t="str">
            <v>MA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8000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BZ1604">
            <v>0</v>
          </cell>
          <cell r="CA1604">
            <v>0</v>
          </cell>
          <cell r="CB1604">
            <v>0</v>
          </cell>
          <cell r="CV1604">
            <v>8000</v>
          </cell>
          <cell r="CW1604">
            <v>0</v>
          </cell>
          <cell r="CX1604">
            <v>0</v>
          </cell>
          <cell r="CY1604">
            <v>0</v>
          </cell>
          <cell r="CZ1604">
            <v>0</v>
          </cell>
          <cell r="DA1604">
            <v>0</v>
          </cell>
          <cell r="DB1604">
            <v>8000</v>
          </cell>
          <cell r="DC1604">
            <v>0</v>
          </cell>
          <cell r="DD1604">
            <v>0</v>
          </cell>
          <cell r="DE1604">
            <v>0</v>
          </cell>
          <cell r="DF1604">
            <v>0</v>
          </cell>
          <cell r="DG1604">
            <v>0</v>
          </cell>
          <cell r="DH1604">
            <v>0</v>
          </cell>
          <cell r="EB1604">
            <v>0</v>
          </cell>
          <cell r="EC1604">
            <v>0</v>
          </cell>
          <cell r="ED1604">
            <v>0</v>
          </cell>
          <cell r="EE1604">
            <v>0</v>
          </cell>
          <cell r="EF1604">
            <v>0</v>
          </cell>
          <cell r="EG1604">
            <v>0</v>
          </cell>
          <cell r="EH1604">
            <v>0</v>
          </cell>
          <cell r="EI1604">
            <v>0</v>
          </cell>
          <cell r="EJ1604">
            <v>0</v>
          </cell>
          <cell r="EK1604">
            <v>0</v>
          </cell>
          <cell r="EL1604">
            <v>0</v>
          </cell>
          <cell r="EM1604">
            <v>0</v>
          </cell>
        </row>
        <row r="1605">
          <cell r="A1605" t="str">
            <v>sar 4</v>
          </cell>
          <cell r="B1605" t="str">
            <v>SAR-4900-MD</v>
          </cell>
          <cell r="K1605" t="str">
            <v>MD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BZ1605">
            <v>0</v>
          </cell>
          <cell r="CA1605">
            <v>0</v>
          </cell>
          <cell r="CB1605">
            <v>0</v>
          </cell>
          <cell r="CV1605">
            <v>0</v>
          </cell>
          <cell r="CW1605">
            <v>0</v>
          </cell>
          <cell r="CX1605">
            <v>0</v>
          </cell>
          <cell r="CY1605">
            <v>0</v>
          </cell>
          <cell r="CZ1605">
            <v>0</v>
          </cell>
          <cell r="DA1605">
            <v>0</v>
          </cell>
          <cell r="DB1605">
            <v>0</v>
          </cell>
          <cell r="DC1605">
            <v>0</v>
          </cell>
          <cell r="DD1605">
            <v>0</v>
          </cell>
          <cell r="DE1605">
            <v>0</v>
          </cell>
          <cell r="DF1605">
            <v>0</v>
          </cell>
          <cell r="DG1605">
            <v>0</v>
          </cell>
          <cell r="DH1605">
            <v>0</v>
          </cell>
          <cell r="EB1605">
            <v>0</v>
          </cell>
          <cell r="EC1605">
            <v>0</v>
          </cell>
          <cell r="ED1605">
            <v>0</v>
          </cell>
          <cell r="EE1605">
            <v>0</v>
          </cell>
          <cell r="EF1605">
            <v>0</v>
          </cell>
          <cell r="EG1605">
            <v>0</v>
          </cell>
          <cell r="EH1605">
            <v>0</v>
          </cell>
          <cell r="EI1605">
            <v>0</v>
          </cell>
          <cell r="EJ1605">
            <v>0</v>
          </cell>
          <cell r="EK1605">
            <v>0</v>
          </cell>
          <cell r="EL1605">
            <v>0</v>
          </cell>
          <cell r="EM1605">
            <v>0</v>
          </cell>
        </row>
        <row r="1606">
          <cell r="A1606" t="str">
            <v>sar 4</v>
          </cell>
          <cell r="B1606" t="str">
            <v>SAR-4900-ME</v>
          </cell>
          <cell r="K1606" t="str">
            <v>ME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BZ1606">
            <v>0</v>
          </cell>
          <cell r="CA1606">
            <v>0</v>
          </cell>
          <cell r="CB1606">
            <v>0</v>
          </cell>
          <cell r="CV1606">
            <v>0</v>
          </cell>
          <cell r="CW1606">
            <v>0</v>
          </cell>
          <cell r="CX1606">
            <v>0</v>
          </cell>
          <cell r="CY1606">
            <v>0</v>
          </cell>
          <cell r="CZ1606">
            <v>0</v>
          </cell>
          <cell r="DA1606">
            <v>0</v>
          </cell>
          <cell r="DB1606">
            <v>0</v>
          </cell>
          <cell r="DC1606">
            <v>0</v>
          </cell>
          <cell r="DD1606">
            <v>0</v>
          </cell>
          <cell r="DE1606">
            <v>0</v>
          </cell>
          <cell r="DF1606">
            <v>0</v>
          </cell>
          <cell r="DG1606">
            <v>0</v>
          </cell>
          <cell r="DH1606">
            <v>0</v>
          </cell>
          <cell r="EB1606">
            <v>0</v>
          </cell>
          <cell r="EC1606">
            <v>0</v>
          </cell>
          <cell r="ED1606">
            <v>0</v>
          </cell>
          <cell r="EE1606">
            <v>0</v>
          </cell>
          <cell r="EF1606">
            <v>0</v>
          </cell>
          <cell r="EG1606">
            <v>0</v>
          </cell>
          <cell r="EH1606">
            <v>0</v>
          </cell>
          <cell r="EI1606">
            <v>0</v>
          </cell>
          <cell r="EJ1606">
            <v>0</v>
          </cell>
          <cell r="EK1606">
            <v>0</v>
          </cell>
          <cell r="EL1606">
            <v>0</v>
          </cell>
          <cell r="EM1606">
            <v>0</v>
          </cell>
        </row>
        <row r="1607">
          <cell r="A1607" t="str">
            <v>sar 4</v>
          </cell>
          <cell r="B1607" t="str">
            <v>SAR-4900-MI</v>
          </cell>
          <cell r="K1607" t="str">
            <v>MI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BZ1607">
            <v>0</v>
          </cell>
          <cell r="CA1607">
            <v>0</v>
          </cell>
          <cell r="CB1607">
            <v>0</v>
          </cell>
          <cell r="CV1607">
            <v>0</v>
          </cell>
          <cell r="CW1607">
            <v>0</v>
          </cell>
          <cell r="CX1607">
            <v>0</v>
          </cell>
          <cell r="CY1607">
            <v>0</v>
          </cell>
          <cell r="CZ1607">
            <v>0</v>
          </cell>
          <cell r="DA1607">
            <v>0</v>
          </cell>
          <cell r="DB1607">
            <v>0</v>
          </cell>
          <cell r="DC1607">
            <v>0</v>
          </cell>
          <cell r="DD1607">
            <v>0</v>
          </cell>
          <cell r="DE1607">
            <v>0</v>
          </cell>
          <cell r="DF1607">
            <v>0</v>
          </cell>
          <cell r="DG1607">
            <v>0</v>
          </cell>
          <cell r="DH1607">
            <v>0</v>
          </cell>
          <cell r="EB1607">
            <v>0</v>
          </cell>
          <cell r="EC1607">
            <v>0</v>
          </cell>
          <cell r="ED1607">
            <v>0</v>
          </cell>
          <cell r="EE1607">
            <v>0</v>
          </cell>
          <cell r="EF1607">
            <v>0</v>
          </cell>
          <cell r="EG1607">
            <v>0</v>
          </cell>
          <cell r="EH1607">
            <v>0</v>
          </cell>
          <cell r="EI1607">
            <v>0</v>
          </cell>
          <cell r="EJ1607">
            <v>0</v>
          </cell>
          <cell r="EK1607">
            <v>0</v>
          </cell>
          <cell r="EL1607">
            <v>0</v>
          </cell>
          <cell r="EM1607">
            <v>0</v>
          </cell>
        </row>
        <row r="1608">
          <cell r="A1608" t="str">
            <v>sar 4</v>
          </cell>
          <cell r="B1608" t="str">
            <v>SAR-4900-MO</v>
          </cell>
          <cell r="K1608" t="str">
            <v>MO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BZ1608">
            <v>0</v>
          </cell>
          <cell r="CA1608">
            <v>0</v>
          </cell>
          <cell r="CB1608">
            <v>0</v>
          </cell>
          <cell r="CV1608">
            <v>0</v>
          </cell>
          <cell r="CW1608">
            <v>0</v>
          </cell>
          <cell r="CX1608">
            <v>0</v>
          </cell>
          <cell r="CY1608">
            <v>0</v>
          </cell>
          <cell r="CZ1608">
            <v>0</v>
          </cell>
          <cell r="DA1608">
            <v>0</v>
          </cell>
          <cell r="DB1608">
            <v>0</v>
          </cell>
          <cell r="DC1608">
            <v>0</v>
          </cell>
          <cell r="DD1608">
            <v>0</v>
          </cell>
          <cell r="DE1608">
            <v>0</v>
          </cell>
          <cell r="DF1608">
            <v>0</v>
          </cell>
          <cell r="DG1608">
            <v>0</v>
          </cell>
          <cell r="DH1608">
            <v>0</v>
          </cell>
          <cell r="EB1608">
            <v>0</v>
          </cell>
          <cell r="EC1608">
            <v>0</v>
          </cell>
          <cell r="ED1608">
            <v>0</v>
          </cell>
          <cell r="EE1608">
            <v>0</v>
          </cell>
          <cell r="EF1608">
            <v>0</v>
          </cell>
          <cell r="EG1608">
            <v>0</v>
          </cell>
          <cell r="EH1608">
            <v>0</v>
          </cell>
          <cell r="EI1608">
            <v>0</v>
          </cell>
          <cell r="EJ1608">
            <v>0</v>
          </cell>
          <cell r="EK1608">
            <v>0</v>
          </cell>
          <cell r="EL1608">
            <v>0</v>
          </cell>
          <cell r="EM1608">
            <v>0</v>
          </cell>
        </row>
        <row r="1609">
          <cell r="A1609" t="str">
            <v>sar 4</v>
          </cell>
          <cell r="B1609" t="str">
            <v>SAR-4900-PC</v>
          </cell>
          <cell r="K1609" t="str">
            <v>PC</v>
          </cell>
          <cell r="AA1609">
            <v>-0.4500000000007276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BZ1609">
            <v>0</v>
          </cell>
          <cell r="CA1609">
            <v>0</v>
          </cell>
          <cell r="CB1609">
            <v>0</v>
          </cell>
          <cell r="CV1609">
            <v>0</v>
          </cell>
          <cell r="CW1609">
            <v>0</v>
          </cell>
          <cell r="CX1609">
            <v>0</v>
          </cell>
          <cell r="CY1609">
            <v>0</v>
          </cell>
          <cell r="CZ1609">
            <v>0</v>
          </cell>
          <cell r="DA1609">
            <v>0</v>
          </cell>
          <cell r="DB1609">
            <v>0</v>
          </cell>
          <cell r="DC1609">
            <v>0</v>
          </cell>
          <cell r="DD1609">
            <v>0</v>
          </cell>
          <cell r="DE1609">
            <v>0</v>
          </cell>
          <cell r="DF1609">
            <v>0</v>
          </cell>
          <cell r="DG1609">
            <v>0</v>
          </cell>
          <cell r="DH1609">
            <v>0</v>
          </cell>
          <cell r="EB1609">
            <v>0</v>
          </cell>
          <cell r="EC1609">
            <v>0</v>
          </cell>
          <cell r="ED1609">
            <v>0</v>
          </cell>
          <cell r="EE1609">
            <v>0</v>
          </cell>
          <cell r="EF1609">
            <v>0</v>
          </cell>
          <cell r="EG1609">
            <v>0</v>
          </cell>
          <cell r="EH1609">
            <v>0</v>
          </cell>
          <cell r="EI1609">
            <v>0</v>
          </cell>
          <cell r="EJ1609">
            <v>0</v>
          </cell>
          <cell r="EK1609">
            <v>0</v>
          </cell>
          <cell r="EL1609">
            <v>0</v>
          </cell>
          <cell r="EM1609">
            <v>0</v>
          </cell>
        </row>
        <row r="1610">
          <cell r="A1610" t="str">
            <v>sar 4</v>
          </cell>
          <cell r="B1610" t="str">
            <v>SAR-4900-SC</v>
          </cell>
          <cell r="K1610" t="str">
            <v>SC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N1610">
            <v>4741.66</v>
          </cell>
          <cell r="AO1610">
            <v>4741.66</v>
          </cell>
          <cell r="AP1610">
            <v>4741.66</v>
          </cell>
          <cell r="AQ1610">
            <v>4741.66</v>
          </cell>
          <cell r="AR1610">
            <v>4741.66</v>
          </cell>
          <cell r="AS1610">
            <v>4741.66</v>
          </cell>
          <cell r="AT1610">
            <v>4741.66</v>
          </cell>
          <cell r="AU1610">
            <v>4741.66</v>
          </cell>
          <cell r="AV1610">
            <v>4741.66</v>
          </cell>
          <cell r="AW1610">
            <v>4741.66</v>
          </cell>
          <cell r="AX1610">
            <v>4741.66</v>
          </cell>
          <cell r="AY1610">
            <v>4741.66</v>
          </cell>
          <cell r="BZ1610">
            <v>0</v>
          </cell>
          <cell r="CA1610">
            <v>0</v>
          </cell>
          <cell r="CB1610">
            <v>0</v>
          </cell>
          <cell r="CV1610">
            <v>56899.920000000013</v>
          </cell>
          <cell r="CW1610">
            <v>4741.66</v>
          </cell>
          <cell r="CX1610">
            <v>4741.66</v>
          </cell>
          <cell r="CY1610">
            <v>4741.66</v>
          </cell>
          <cell r="CZ1610">
            <v>4741.66</v>
          </cell>
          <cell r="DA1610">
            <v>4741.66</v>
          </cell>
          <cell r="DB1610">
            <v>4741.66</v>
          </cell>
          <cell r="DC1610">
            <v>4741.66</v>
          </cell>
          <cell r="DD1610">
            <v>4741.66</v>
          </cell>
          <cell r="DE1610">
            <v>4741.66</v>
          </cell>
          <cell r="DF1610">
            <v>4741.66</v>
          </cell>
          <cell r="DG1610">
            <v>4741.66</v>
          </cell>
          <cell r="DH1610">
            <v>4741.66</v>
          </cell>
          <cell r="EB1610">
            <v>0</v>
          </cell>
          <cell r="EC1610">
            <v>0</v>
          </cell>
          <cell r="ED1610">
            <v>0</v>
          </cell>
          <cell r="EE1610">
            <v>0</v>
          </cell>
          <cell r="EF1610">
            <v>0</v>
          </cell>
          <cell r="EG1610">
            <v>0</v>
          </cell>
          <cell r="EH1610">
            <v>0</v>
          </cell>
          <cell r="EI1610">
            <v>0</v>
          </cell>
          <cell r="EJ1610">
            <v>0</v>
          </cell>
          <cell r="EK1610">
            <v>0</v>
          </cell>
          <cell r="EL1610">
            <v>0</v>
          </cell>
          <cell r="EM1610">
            <v>0</v>
          </cell>
        </row>
        <row r="1611">
          <cell r="A1611" t="str">
            <v>sar 4</v>
          </cell>
          <cell r="B1611" t="str">
            <v>SAR-4900-SO</v>
          </cell>
          <cell r="K1611" t="str">
            <v>SO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5000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BZ1611">
            <v>0</v>
          </cell>
          <cell r="CA1611">
            <v>0</v>
          </cell>
          <cell r="CB1611">
            <v>0</v>
          </cell>
          <cell r="CV1611">
            <v>5000</v>
          </cell>
          <cell r="CW1611">
            <v>0</v>
          </cell>
          <cell r="CX1611">
            <v>0</v>
          </cell>
          <cell r="CY1611">
            <v>0</v>
          </cell>
          <cell r="CZ1611">
            <v>0</v>
          </cell>
          <cell r="DA1611">
            <v>0</v>
          </cell>
          <cell r="DB1611">
            <v>5000</v>
          </cell>
          <cell r="DC1611">
            <v>0</v>
          </cell>
          <cell r="DD1611">
            <v>0</v>
          </cell>
          <cell r="DE1611">
            <v>0</v>
          </cell>
          <cell r="DF1611">
            <v>0</v>
          </cell>
          <cell r="DG1611">
            <v>0</v>
          </cell>
          <cell r="DH1611">
            <v>0</v>
          </cell>
          <cell r="EB1611">
            <v>0</v>
          </cell>
          <cell r="EC1611">
            <v>0</v>
          </cell>
          <cell r="ED1611">
            <v>0</v>
          </cell>
          <cell r="EE1611">
            <v>0</v>
          </cell>
          <cell r="EF1611">
            <v>0</v>
          </cell>
          <cell r="EG1611">
            <v>0</v>
          </cell>
          <cell r="EH1611">
            <v>0</v>
          </cell>
          <cell r="EI1611">
            <v>0</v>
          </cell>
          <cell r="EJ1611">
            <v>0</v>
          </cell>
          <cell r="EK1611">
            <v>0</v>
          </cell>
          <cell r="EL1611">
            <v>0</v>
          </cell>
          <cell r="EM1611">
            <v>0</v>
          </cell>
        </row>
        <row r="1612">
          <cell r="A1612" t="str">
            <v>sar 4</v>
          </cell>
          <cell r="B1612" t="str">
            <v>SAR-4900-SP</v>
          </cell>
          <cell r="K1612" t="str">
            <v>SP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7000</v>
          </cell>
          <cell r="AT1612">
            <v>0</v>
          </cell>
          <cell r="AU1612">
            <v>2000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BZ1612">
            <v>0</v>
          </cell>
          <cell r="CA1612">
            <v>0</v>
          </cell>
          <cell r="CB1612">
            <v>0</v>
          </cell>
          <cell r="CV1612">
            <v>9000</v>
          </cell>
          <cell r="CW1612">
            <v>0</v>
          </cell>
          <cell r="CX1612">
            <v>0</v>
          </cell>
          <cell r="CY1612">
            <v>0</v>
          </cell>
          <cell r="CZ1612">
            <v>0</v>
          </cell>
          <cell r="DA1612">
            <v>0</v>
          </cell>
          <cell r="DB1612">
            <v>7000</v>
          </cell>
          <cell r="DC1612">
            <v>0</v>
          </cell>
          <cell r="DD1612">
            <v>2000</v>
          </cell>
          <cell r="DE1612">
            <v>0</v>
          </cell>
          <cell r="DF1612">
            <v>0</v>
          </cell>
          <cell r="DG1612">
            <v>0</v>
          </cell>
          <cell r="DH1612">
            <v>0</v>
          </cell>
          <cell r="EB1612">
            <v>0</v>
          </cell>
          <cell r="EC1612">
            <v>0</v>
          </cell>
          <cell r="ED1612">
            <v>0</v>
          </cell>
          <cell r="EE1612">
            <v>0</v>
          </cell>
          <cell r="EF1612">
            <v>0</v>
          </cell>
          <cell r="EG1612">
            <v>0</v>
          </cell>
          <cell r="EH1612">
            <v>0</v>
          </cell>
          <cell r="EI1612">
            <v>0</v>
          </cell>
          <cell r="EJ1612">
            <v>0</v>
          </cell>
          <cell r="EK1612">
            <v>0</v>
          </cell>
          <cell r="EL1612">
            <v>0</v>
          </cell>
          <cell r="EM1612">
            <v>0</v>
          </cell>
        </row>
        <row r="1613">
          <cell r="A1613" t="str">
            <v>sar 4</v>
          </cell>
          <cell r="B1613" t="str">
            <v>SAR-4900-SS</v>
          </cell>
          <cell r="K1613" t="str">
            <v>SS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BZ1613">
            <v>0</v>
          </cell>
          <cell r="CA1613">
            <v>0</v>
          </cell>
          <cell r="CB1613">
            <v>0</v>
          </cell>
          <cell r="CV1613">
            <v>0</v>
          </cell>
          <cell r="CW1613">
            <v>0</v>
          </cell>
          <cell r="CX1613">
            <v>0</v>
          </cell>
          <cell r="CY1613">
            <v>0</v>
          </cell>
          <cell r="CZ1613">
            <v>0</v>
          </cell>
          <cell r="DA1613">
            <v>0</v>
          </cell>
          <cell r="DB1613">
            <v>0</v>
          </cell>
          <cell r="DC1613">
            <v>0</v>
          </cell>
          <cell r="DD1613">
            <v>0</v>
          </cell>
          <cell r="DE1613">
            <v>0</v>
          </cell>
          <cell r="DF1613">
            <v>0</v>
          </cell>
          <cell r="DG1613">
            <v>0</v>
          </cell>
          <cell r="DH1613">
            <v>0</v>
          </cell>
          <cell r="EB1613">
            <v>0</v>
          </cell>
          <cell r="EC1613">
            <v>0</v>
          </cell>
          <cell r="ED1613">
            <v>0</v>
          </cell>
          <cell r="EE1613">
            <v>0</v>
          </cell>
          <cell r="EF1613">
            <v>0</v>
          </cell>
          <cell r="EG1613">
            <v>0</v>
          </cell>
          <cell r="EH1613">
            <v>0</v>
          </cell>
          <cell r="EI1613">
            <v>0</v>
          </cell>
          <cell r="EJ1613">
            <v>0</v>
          </cell>
          <cell r="EK1613">
            <v>0</v>
          </cell>
          <cell r="EL1613">
            <v>0</v>
          </cell>
          <cell r="EM1613">
            <v>0</v>
          </cell>
        </row>
        <row r="1614">
          <cell r="A1614" t="str">
            <v>sar 4</v>
          </cell>
          <cell r="B1614" t="str">
            <v>SAR-4900-ST</v>
          </cell>
          <cell r="K1614" t="str">
            <v>ST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BZ1614">
            <v>0</v>
          </cell>
          <cell r="CA1614">
            <v>0</v>
          </cell>
          <cell r="CB1614">
            <v>0</v>
          </cell>
          <cell r="CV1614">
            <v>0</v>
          </cell>
          <cell r="CW1614">
            <v>0</v>
          </cell>
          <cell r="CX1614">
            <v>0</v>
          </cell>
          <cell r="CY1614">
            <v>0</v>
          </cell>
          <cell r="CZ1614">
            <v>0</v>
          </cell>
          <cell r="DA1614">
            <v>0</v>
          </cell>
          <cell r="DB1614">
            <v>0</v>
          </cell>
          <cell r="DC1614">
            <v>0</v>
          </cell>
          <cell r="DD1614">
            <v>0</v>
          </cell>
          <cell r="DE1614">
            <v>0</v>
          </cell>
          <cell r="DF1614">
            <v>0</v>
          </cell>
          <cell r="DG1614">
            <v>0</v>
          </cell>
          <cell r="DH1614">
            <v>0</v>
          </cell>
          <cell r="EB1614">
            <v>0</v>
          </cell>
          <cell r="EC1614">
            <v>0</v>
          </cell>
          <cell r="ED1614">
            <v>0</v>
          </cell>
          <cell r="EE1614">
            <v>0</v>
          </cell>
          <cell r="EF1614">
            <v>0</v>
          </cell>
          <cell r="EG1614">
            <v>0</v>
          </cell>
          <cell r="EH1614">
            <v>0</v>
          </cell>
          <cell r="EI1614">
            <v>0</v>
          </cell>
          <cell r="EJ1614">
            <v>0</v>
          </cell>
          <cell r="EK1614">
            <v>0</v>
          </cell>
          <cell r="EL1614">
            <v>0</v>
          </cell>
          <cell r="EM1614">
            <v>0</v>
          </cell>
        </row>
        <row r="1615">
          <cell r="A1615" t="str">
            <v>sar 4</v>
          </cell>
          <cell r="B1615" t="str">
            <v>SAR-4900-SW</v>
          </cell>
          <cell r="K1615" t="str">
            <v>SW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BZ1615">
            <v>0</v>
          </cell>
          <cell r="CA1615">
            <v>0</v>
          </cell>
          <cell r="CB1615">
            <v>0</v>
          </cell>
          <cell r="CV1615">
            <v>0</v>
          </cell>
          <cell r="CW1615">
            <v>0</v>
          </cell>
          <cell r="CX1615">
            <v>0</v>
          </cell>
          <cell r="CY1615">
            <v>0</v>
          </cell>
          <cell r="CZ1615">
            <v>0</v>
          </cell>
          <cell r="DA1615">
            <v>0</v>
          </cell>
          <cell r="DB1615">
            <v>0</v>
          </cell>
          <cell r="DC1615">
            <v>0</v>
          </cell>
          <cell r="DD1615">
            <v>0</v>
          </cell>
          <cell r="DE1615">
            <v>0</v>
          </cell>
          <cell r="DF1615">
            <v>0</v>
          </cell>
          <cell r="DG1615">
            <v>0</v>
          </cell>
          <cell r="DH1615">
            <v>0</v>
          </cell>
          <cell r="EB1615">
            <v>0</v>
          </cell>
          <cell r="EC1615">
            <v>0</v>
          </cell>
          <cell r="ED1615">
            <v>0</v>
          </cell>
          <cell r="EE1615">
            <v>0</v>
          </cell>
          <cell r="EF1615">
            <v>0</v>
          </cell>
          <cell r="EG1615">
            <v>0</v>
          </cell>
          <cell r="EH1615">
            <v>0</v>
          </cell>
          <cell r="EI1615">
            <v>0</v>
          </cell>
          <cell r="EJ1615">
            <v>0</v>
          </cell>
          <cell r="EK1615">
            <v>0</v>
          </cell>
          <cell r="EL1615">
            <v>0</v>
          </cell>
          <cell r="EM1615">
            <v>0</v>
          </cell>
        </row>
        <row r="1616">
          <cell r="A1616" t="str">
            <v>sar 4</v>
          </cell>
          <cell r="B1616" t="str">
            <v>SAR-4900-TI</v>
          </cell>
          <cell r="K1616" t="str">
            <v>TI</v>
          </cell>
          <cell r="AA1616">
            <v>-0.2</v>
          </cell>
          <cell r="AB1616">
            <v>0</v>
          </cell>
          <cell r="AC1616">
            <v>0.24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N1616">
            <v>4000</v>
          </cell>
          <cell r="AO1616">
            <v>4000</v>
          </cell>
          <cell r="AP1616">
            <v>4000</v>
          </cell>
          <cell r="AQ1616">
            <v>0</v>
          </cell>
          <cell r="AR1616">
            <v>3865.77</v>
          </cell>
          <cell r="AS1616">
            <v>5185.79</v>
          </cell>
          <cell r="AT1616">
            <v>0</v>
          </cell>
          <cell r="AU1616">
            <v>380.87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BZ1616">
            <v>0</v>
          </cell>
          <cell r="CA1616">
            <v>0</v>
          </cell>
          <cell r="CB1616">
            <v>0</v>
          </cell>
          <cell r="CV1616">
            <v>21432.43</v>
          </cell>
          <cell r="CW1616">
            <v>4000</v>
          </cell>
          <cell r="CX1616">
            <v>4000</v>
          </cell>
          <cell r="CY1616">
            <v>4000</v>
          </cell>
          <cell r="CZ1616">
            <v>0</v>
          </cell>
          <cell r="DA1616">
            <v>3865.77</v>
          </cell>
          <cell r="DB1616">
            <v>5185.79</v>
          </cell>
          <cell r="DC1616">
            <v>0</v>
          </cell>
          <cell r="DD1616">
            <v>380.87</v>
          </cell>
          <cell r="DE1616">
            <v>0</v>
          </cell>
          <cell r="DF1616">
            <v>0</v>
          </cell>
          <cell r="DG1616">
            <v>0</v>
          </cell>
          <cell r="DH1616">
            <v>0</v>
          </cell>
          <cell r="EB1616">
            <v>0</v>
          </cell>
          <cell r="EC1616">
            <v>0</v>
          </cell>
          <cell r="ED1616">
            <v>0</v>
          </cell>
          <cell r="EE1616">
            <v>0</v>
          </cell>
          <cell r="EF1616">
            <v>0</v>
          </cell>
          <cell r="EG1616">
            <v>0</v>
          </cell>
          <cell r="EH1616">
            <v>0</v>
          </cell>
          <cell r="EI1616">
            <v>0</v>
          </cell>
          <cell r="EJ1616">
            <v>0</v>
          </cell>
          <cell r="EK1616">
            <v>0</v>
          </cell>
          <cell r="EL1616">
            <v>0</v>
          </cell>
          <cell r="EM1616">
            <v>0</v>
          </cell>
        </row>
        <row r="1617">
          <cell r="A1617" t="str">
            <v>sar 4</v>
          </cell>
          <cell r="B1617" t="str">
            <v>SAR-4900-TM</v>
          </cell>
          <cell r="K1617" t="str">
            <v>TM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BZ1617">
            <v>0</v>
          </cell>
          <cell r="CA1617">
            <v>0</v>
          </cell>
          <cell r="CB1617">
            <v>0</v>
          </cell>
          <cell r="CV1617">
            <v>0</v>
          </cell>
          <cell r="CW1617">
            <v>0</v>
          </cell>
          <cell r="CX1617">
            <v>0</v>
          </cell>
          <cell r="CY1617">
            <v>0</v>
          </cell>
          <cell r="CZ1617">
            <v>0</v>
          </cell>
          <cell r="DA1617">
            <v>0</v>
          </cell>
          <cell r="DB1617">
            <v>0</v>
          </cell>
          <cell r="DC1617">
            <v>0</v>
          </cell>
          <cell r="DD1617">
            <v>0</v>
          </cell>
          <cell r="DE1617">
            <v>0</v>
          </cell>
          <cell r="DF1617">
            <v>0</v>
          </cell>
          <cell r="DG1617">
            <v>0</v>
          </cell>
          <cell r="DH1617">
            <v>0</v>
          </cell>
          <cell r="EB1617">
            <v>0</v>
          </cell>
          <cell r="EC1617">
            <v>0</v>
          </cell>
          <cell r="ED1617">
            <v>0</v>
          </cell>
          <cell r="EE1617">
            <v>0</v>
          </cell>
          <cell r="EF1617">
            <v>0</v>
          </cell>
          <cell r="EG1617">
            <v>0</v>
          </cell>
          <cell r="EH1617">
            <v>0</v>
          </cell>
          <cell r="EI1617">
            <v>0</v>
          </cell>
          <cell r="EJ1617">
            <v>0</v>
          </cell>
          <cell r="EK1617">
            <v>0</v>
          </cell>
          <cell r="EL1617">
            <v>0</v>
          </cell>
          <cell r="EM1617">
            <v>0</v>
          </cell>
        </row>
        <row r="1618">
          <cell r="A1618" t="str">
            <v>sar 4</v>
          </cell>
          <cell r="B1618" t="str">
            <v>SAR-4901-AP</v>
          </cell>
          <cell r="K1618" t="str">
            <v>AP</v>
          </cell>
          <cell r="AA1618">
            <v>5217.87</v>
          </cell>
          <cell r="AB1618">
            <v>4320.03</v>
          </cell>
          <cell r="AC1618">
            <v>5024.6600000000008</v>
          </cell>
          <cell r="AD1618">
            <v>4746.9400000000005</v>
          </cell>
          <cell r="AE1618">
            <v>7407.24</v>
          </cell>
          <cell r="AF1618">
            <v>6441.9400000000005</v>
          </cell>
          <cell r="AG1618">
            <v>5166.75</v>
          </cell>
          <cell r="AH1618">
            <v>4911.79</v>
          </cell>
          <cell r="AI1618">
            <v>4001</v>
          </cell>
          <cell r="AJ1618">
            <v>578.34000000000037</v>
          </cell>
          <cell r="AK1618">
            <v>0</v>
          </cell>
          <cell r="AL1618">
            <v>-19811</v>
          </cell>
          <cell r="AN1618">
            <v>0</v>
          </cell>
          <cell r="AO1618">
            <v>2.7533531010703882E-14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-384</v>
          </cell>
          <cell r="AX1618">
            <v>0</v>
          </cell>
          <cell r="AY1618">
            <v>0</v>
          </cell>
          <cell r="BZ1618">
            <v>0</v>
          </cell>
          <cell r="CA1618">
            <v>0</v>
          </cell>
          <cell r="CB1618">
            <v>0</v>
          </cell>
          <cell r="CV1618">
            <v>-384</v>
          </cell>
          <cell r="CW1618">
            <v>0</v>
          </cell>
          <cell r="CX1618">
            <v>2.7533531010703882E-14</v>
          </cell>
          <cell r="CY1618">
            <v>0</v>
          </cell>
          <cell r="CZ1618">
            <v>0</v>
          </cell>
          <cell r="DA1618">
            <v>0</v>
          </cell>
          <cell r="DB1618">
            <v>0</v>
          </cell>
          <cell r="DC1618">
            <v>0</v>
          </cell>
          <cell r="DD1618">
            <v>0</v>
          </cell>
          <cell r="DE1618">
            <v>0</v>
          </cell>
          <cell r="DF1618">
            <v>-384</v>
          </cell>
          <cell r="DG1618">
            <v>0</v>
          </cell>
          <cell r="DH1618">
            <v>0</v>
          </cell>
          <cell r="EB1618">
            <v>0</v>
          </cell>
          <cell r="EC1618">
            <v>0</v>
          </cell>
          <cell r="ED1618">
            <v>0</v>
          </cell>
          <cell r="EE1618">
            <v>0</v>
          </cell>
          <cell r="EF1618">
            <v>0</v>
          </cell>
          <cell r="EG1618">
            <v>0</v>
          </cell>
          <cell r="EH1618">
            <v>0</v>
          </cell>
          <cell r="EI1618">
            <v>0</v>
          </cell>
          <cell r="EJ1618">
            <v>0</v>
          </cell>
          <cell r="EK1618">
            <v>0</v>
          </cell>
          <cell r="EL1618">
            <v>0</v>
          </cell>
          <cell r="EM1618">
            <v>0</v>
          </cell>
        </row>
        <row r="1619">
          <cell r="A1619" t="str">
            <v>sar 4</v>
          </cell>
          <cell r="B1619" t="str">
            <v>SAR-4901-CA</v>
          </cell>
          <cell r="K1619" t="str">
            <v>CA</v>
          </cell>
          <cell r="AA1619">
            <v>5005.2299999999996</v>
          </cell>
          <cell r="AB1619">
            <v>4073.77</v>
          </cell>
          <cell r="AC1619">
            <v>3773.7699999999995</v>
          </cell>
          <cell r="AD1619">
            <v>3918.16</v>
          </cell>
          <cell r="AE1619">
            <v>3967.66</v>
          </cell>
          <cell r="AF1619">
            <v>3967.66</v>
          </cell>
          <cell r="AG1619">
            <v>3920.2200000000003</v>
          </cell>
          <cell r="AH1619">
            <v>2719.52</v>
          </cell>
          <cell r="AI1619">
            <v>2715.09</v>
          </cell>
          <cell r="AJ1619">
            <v>1965.0900000000004</v>
          </cell>
          <cell r="AK1619">
            <v>3465.09</v>
          </cell>
          <cell r="AL1619">
            <v>830380.38</v>
          </cell>
          <cell r="AN1619">
            <v>2766.33</v>
          </cell>
          <cell r="AO1619">
            <v>2158.2199999999998</v>
          </cell>
          <cell r="AP1619">
            <v>2554.71</v>
          </cell>
          <cell r="AQ1619">
            <v>2544.2399999999998</v>
          </cell>
          <cell r="AR1619">
            <v>2351.62</v>
          </cell>
          <cell r="AS1619">
            <v>2167.61</v>
          </cell>
          <cell r="AT1619">
            <v>2093.5300000000002</v>
          </cell>
          <cell r="AU1619">
            <v>1271.1199999999999</v>
          </cell>
          <cell r="AV1619">
            <v>2000.54</v>
          </cell>
          <cell r="AW1619">
            <v>2498.77</v>
          </cell>
          <cell r="AX1619">
            <v>2120.54</v>
          </cell>
          <cell r="AY1619">
            <v>1766.35</v>
          </cell>
          <cell r="BZ1619">
            <v>0</v>
          </cell>
          <cell r="CA1619">
            <v>0</v>
          </cell>
          <cell r="CB1619">
            <v>0</v>
          </cell>
          <cell r="CV1619">
            <v>26293.579999999998</v>
          </cell>
          <cell r="CW1619">
            <v>2766.33</v>
          </cell>
          <cell r="CX1619">
            <v>2158.2199999999998</v>
          </cell>
          <cell r="CY1619">
            <v>2554.71</v>
          </cell>
          <cell r="CZ1619">
            <v>2544.2399999999998</v>
          </cell>
          <cell r="DA1619">
            <v>2351.62</v>
          </cell>
          <cell r="DB1619">
            <v>2167.61</v>
          </cell>
          <cell r="DC1619">
            <v>2093.5300000000002</v>
          </cell>
          <cell r="DD1619">
            <v>1271.1199999999999</v>
          </cell>
          <cell r="DE1619">
            <v>2000.54</v>
          </cell>
          <cell r="DF1619">
            <v>2498.77</v>
          </cell>
          <cell r="DG1619">
            <v>2120.54</v>
          </cell>
          <cell r="DH1619">
            <v>1766.35</v>
          </cell>
          <cell r="EB1619">
            <v>0</v>
          </cell>
          <cell r="EC1619">
            <v>0</v>
          </cell>
          <cell r="ED1619">
            <v>0</v>
          </cell>
          <cell r="EE1619">
            <v>0</v>
          </cell>
          <cell r="EF1619">
            <v>0</v>
          </cell>
          <cell r="EG1619">
            <v>0</v>
          </cell>
          <cell r="EH1619">
            <v>0</v>
          </cell>
          <cell r="EI1619">
            <v>0</v>
          </cell>
          <cell r="EJ1619">
            <v>0</v>
          </cell>
          <cell r="EK1619">
            <v>0</v>
          </cell>
          <cell r="EL1619">
            <v>0</v>
          </cell>
          <cell r="EM1619">
            <v>0</v>
          </cell>
        </row>
        <row r="1620">
          <cell r="A1620" t="str">
            <v>sar 4</v>
          </cell>
          <cell r="B1620" t="str">
            <v>SAR-4901-PC</v>
          </cell>
          <cell r="K1620" t="str">
            <v>PC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BZ1620">
            <v>0</v>
          </cell>
          <cell r="CA1620">
            <v>0</v>
          </cell>
          <cell r="CB1620">
            <v>0</v>
          </cell>
          <cell r="CV1620">
            <v>0</v>
          </cell>
          <cell r="CW1620">
            <v>0</v>
          </cell>
          <cell r="CX1620">
            <v>0</v>
          </cell>
          <cell r="CY1620">
            <v>0</v>
          </cell>
          <cell r="CZ1620">
            <v>0</v>
          </cell>
          <cell r="DA1620">
            <v>0</v>
          </cell>
          <cell r="DB1620">
            <v>0</v>
          </cell>
          <cell r="DC1620">
            <v>0</v>
          </cell>
          <cell r="DD1620">
            <v>0</v>
          </cell>
          <cell r="DE1620">
            <v>0</v>
          </cell>
          <cell r="DF1620">
            <v>0</v>
          </cell>
          <cell r="DG1620">
            <v>0</v>
          </cell>
          <cell r="DH1620">
            <v>0</v>
          </cell>
          <cell r="EB1620">
            <v>0</v>
          </cell>
          <cell r="EC1620">
            <v>0</v>
          </cell>
          <cell r="ED1620">
            <v>0</v>
          </cell>
          <cell r="EE1620">
            <v>0</v>
          </cell>
          <cell r="EF1620">
            <v>0</v>
          </cell>
          <cell r="EG1620">
            <v>0</v>
          </cell>
          <cell r="EH1620">
            <v>0</v>
          </cell>
          <cell r="EI1620">
            <v>0</v>
          </cell>
          <cell r="EJ1620">
            <v>0</v>
          </cell>
          <cell r="EK1620">
            <v>0</v>
          </cell>
          <cell r="EL1620">
            <v>0</v>
          </cell>
          <cell r="EM1620">
            <v>0</v>
          </cell>
        </row>
        <row r="1621">
          <cell r="A1621" t="str">
            <v>sar 4</v>
          </cell>
          <cell r="B1621" t="str">
            <v>SAR-4901-TM</v>
          </cell>
          <cell r="K1621" t="str">
            <v>TM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BZ1621">
            <v>0</v>
          </cell>
          <cell r="CA1621">
            <v>0</v>
          </cell>
          <cell r="CB1621">
            <v>0</v>
          </cell>
          <cell r="CV1621">
            <v>0</v>
          </cell>
          <cell r="CW1621">
            <v>0</v>
          </cell>
          <cell r="CX1621">
            <v>0</v>
          </cell>
          <cell r="CY1621">
            <v>0</v>
          </cell>
          <cell r="CZ1621">
            <v>0</v>
          </cell>
          <cell r="DA1621">
            <v>0</v>
          </cell>
          <cell r="DB1621">
            <v>0</v>
          </cell>
          <cell r="DC1621">
            <v>0</v>
          </cell>
          <cell r="DD1621">
            <v>0</v>
          </cell>
          <cell r="DE1621">
            <v>0</v>
          </cell>
          <cell r="DF1621">
            <v>0</v>
          </cell>
          <cell r="DG1621">
            <v>0</v>
          </cell>
          <cell r="DH1621">
            <v>0</v>
          </cell>
          <cell r="EB1621">
            <v>0</v>
          </cell>
          <cell r="EC1621">
            <v>0</v>
          </cell>
          <cell r="ED1621">
            <v>0</v>
          </cell>
          <cell r="EE1621">
            <v>0</v>
          </cell>
          <cell r="EF1621">
            <v>0</v>
          </cell>
          <cell r="EG1621">
            <v>0</v>
          </cell>
          <cell r="EH1621">
            <v>0</v>
          </cell>
          <cell r="EI1621">
            <v>0</v>
          </cell>
          <cell r="EJ1621">
            <v>0</v>
          </cell>
          <cell r="EK1621">
            <v>0</v>
          </cell>
          <cell r="EL1621">
            <v>0</v>
          </cell>
          <cell r="EM1621">
            <v>0</v>
          </cell>
        </row>
        <row r="1622">
          <cell r="A1622" t="str">
            <v>sar 4</v>
          </cell>
          <cell r="B1622" t="str">
            <v>SAR-4901-WR</v>
          </cell>
          <cell r="K1622" t="str">
            <v>WR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BZ1622">
            <v>0</v>
          </cell>
          <cell r="CA1622">
            <v>0</v>
          </cell>
          <cell r="CB1622">
            <v>0</v>
          </cell>
          <cell r="CV1622">
            <v>0</v>
          </cell>
          <cell r="CW1622">
            <v>0</v>
          </cell>
          <cell r="CX1622">
            <v>0</v>
          </cell>
          <cell r="CY1622">
            <v>0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  <cell r="DD1622">
            <v>0</v>
          </cell>
          <cell r="DE1622">
            <v>0</v>
          </cell>
          <cell r="DF1622">
            <v>0</v>
          </cell>
          <cell r="DG1622">
            <v>0</v>
          </cell>
          <cell r="DH1622">
            <v>0</v>
          </cell>
          <cell r="EB1622">
            <v>0</v>
          </cell>
          <cell r="EC1622">
            <v>0</v>
          </cell>
          <cell r="ED1622">
            <v>0</v>
          </cell>
          <cell r="EE1622">
            <v>0</v>
          </cell>
          <cell r="EF1622">
            <v>0</v>
          </cell>
          <cell r="EG1622">
            <v>0</v>
          </cell>
          <cell r="EH1622">
            <v>0</v>
          </cell>
          <cell r="EI1622">
            <v>0</v>
          </cell>
          <cell r="EJ1622">
            <v>0</v>
          </cell>
          <cell r="EK1622">
            <v>0</v>
          </cell>
          <cell r="EL1622">
            <v>0</v>
          </cell>
          <cell r="EM1622">
            <v>0</v>
          </cell>
        </row>
        <row r="1623">
          <cell r="A1623" t="str">
            <v>sar 4</v>
          </cell>
          <cell r="B1623" t="str">
            <v>SAR-4902-AC</v>
          </cell>
          <cell r="K1623" t="str">
            <v>AC</v>
          </cell>
          <cell r="AA1623">
            <v>0</v>
          </cell>
          <cell r="AB1623">
            <v>0</v>
          </cell>
          <cell r="AC1623">
            <v>367.84</v>
          </cell>
          <cell r="AD1623">
            <v>29.36</v>
          </cell>
          <cell r="AE1623">
            <v>148.94</v>
          </cell>
          <cell r="AF1623">
            <v>230.12</v>
          </cell>
          <cell r="AG1623">
            <v>308.06</v>
          </cell>
          <cell r="AH1623">
            <v>262.74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141.94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BZ1623">
            <v>0</v>
          </cell>
          <cell r="CA1623">
            <v>0</v>
          </cell>
          <cell r="CB1623">
            <v>0</v>
          </cell>
          <cell r="CV1623">
            <v>141.94</v>
          </cell>
          <cell r="CW1623">
            <v>0</v>
          </cell>
          <cell r="CX1623">
            <v>0</v>
          </cell>
          <cell r="CY1623">
            <v>0</v>
          </cell>
          <cell r="CZ1623">
            <v>0</v>
          </cell>
          <cell r="DA1623">
            <v>0</v>
          </cell>
          <cell r="DB1623">
            <v>0</v>
          </cell>
          <cell r="DC1623">
            <v>0</v>
          </cell>
          <cell r="DD1623">
            <v>141.94</v>
          </cell>
          <cell r="DE1623">
            <v>0</v>
          </cell>
          <cell r="DF1623">
            <v>0</v>
          </cell>
          <cell r="DG1623">
            <v>0</v>
          </cell>
          <cell r="DH1623">
            <v>0</v>
          </cell>
          <cell r="EB1623">
            <v>0</v>
          </cell>
          <cell r="EC1623">
            <v>0</v>
          </cell>
          <cell r="ED1623">
            <v>0</v>
          </cell>
          <cell r="EE1623">
            <v>0</v>
          </cell>
          <cell r="EF1623">
            <v>0</v>
          </cell>
          <cell r="EG1623">
            <v>0</v>
          </cell>
          <cell r="EH1623">
            <v>0</v>
          </cell>
          <cell r="EI1623">
            <v>0</v>
          </cell>
          <cell r="EJ1623">
            <v>0</v>
          </cell>
          <cell r="EK1623">
            <v>0</v>
          </cell>
          <cell r="EL1623">
            <v>0</v>
          </cell>
          <cell r="EM1623">
            <v>0</v>
          </cell>
        </row>
        <row r="1624">
          <cell r="A1624" t="str">
            <v>sar 4</v>
          </cell>
          <cell r="B1624" t="str">
            <v>SAR-4902-CA</v>
          </cell>
          <cell r="K1624" t="str">
            <v>CA</v>
          </cell>
          <cell r="AA1624">
            <v>176.79</v>
          </cell>
          <cell r="AB1624">
            <v>1101.44</v>
          </cell>
          <cell r="AC1624">
            <v>395.77</v>
          </cell>
          <cell r="AD1624">
            <v>1285.3</v>
          </cell>
          <cell r="AE1624">
            <v>163.47999999999999</v>
          </cell>
          <cell r="AF1624">
            <v>12.38</v>
          </cell>
          <cell r="AG1624">
            <v>600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804.76</v>
          </cell>
          <cell r="AN1624">
            <v>500.00000000000006</v>
          </cell>
          <cell r="AO1624">
            <v>125</v>
          </cell>
          <cell r="AP1624">
            <v>300</v>
          </cell>
          <cell r="AQ1624">
            <v>43</v>
          </cell>
          <cell r="AR1624">
            <v>150</v>
          </cell>
          <cell r="AS1624">
            <v>5777.22</v>
          </cell>
          <cell r="AT1624">
            <v>93.53</v>
          </cell>
          <cell r="AU1624">
            <v>38</v>
          </cell>
          <cell r="AV1624">
            <v>0</v>
          </cell>
          <cell r="AW1624">
            <v>0</v>
          </cell>
          <cell r="AX1624">
            <v>0</v>
          </cell>
          <cell r="AY1624">
            <v>995</v>
          </cell>
          <cell r="BZ1624">
            <v>0</v>
          </cell>
          <cell r="CA1624">
            <v>0</v>
          </cell>
          <cell r="CB1624">
            <v>0</v>
          </cell>
          <cell r="CV1624">
            <v>8021.75</v>
          </cell>
          <cell r="CW1624">
            <v>500.00000000000006</v>
          </cell>
          <cell r="CX1624">
            <v>125</v>
          </cell>
          <cell r="CY1624">
            <v>300</v>
          </cell>
          <cell r="CZ1624">
            <v>43</v>
          </cell>
          <cell r="DA1624">
            <v>150</v>
          </cell>
          <cell r="DB1624">
            <v>5777.22</v>
          </cell>
          <cell r="DC1624">
            <v>93.53</v>
          </cell>
          <cell r="DD1624">
            <v>38</v>
          </cell>
          <cell r="DE1624">
            <v>0</v>
          </cell>
          <cell r="DF1624">
            <v>0</v>
          </cell>
          <cell r="DG1624">
            <v>0</v>
          </cell>
          <cell r="DH1624">
            <v>995</v>
          </cell>
          <cell r="EB1624">
            <v>0</v>
          </cell>
          <cell r="EC1624">
            <v>0</v>
          </cell>
          <cell r="ED1624">
            <v>0</v>
          </cell>
          <cell r="EE1624">
            <v>0</v>
          </cell>
          <cell r="EF1624">
            <v>0</v>
          </cell>
          <cell r="EG1624">
            <v>0</v>
          </cell>
          <cell r="EH1624">
            <v>0</v>
          </cell>
          <cell r="EI1624">
            <v>0</v>
          </cell>
          <cell r="EJ1624">
            <v>0</v>
          </cell>
          <cell r="EK1624">
            <v>0</v>
          </cell>
          <cell r="EL1624">
            <v>0</v>
          </cell>
          <cell r="EM1624">
            <v>0</v>
          </cell>
        </row>
        <row r="1625">
          <cell r="A1625" t="str">
            <v>sar 4</v>
          </cell>
          <cell r="B1625" t="str">
            <v>SAR-4902-CH</v>
          </cell>
          <cell r="K1625" t="str">
            <v>CH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BZ1625">
            <v>0</v>
          </cell>
          <cell r="CA1625">
            <v>0</v>
          </cell>
          <cell r="CB1625">
            <v>0</v>
          </cell>
          <cell r="CV1625">
            <v>0</v>
          </cell>
          <cell r="CW1625">
            <v>0</v>
          </cell>
          <cell r="CX1625">
            <v>0</v>
          </cell>
          <cell r="CY1625">
            <v>0</v>
          </cell>
          <cell r="CZ1625">
            <v>0</v>
          </cell>
          <cell r="DA1625">
            <v>0</v>
          </cell>
          <cell r="DB1625">
            <v>0</v>
          </cell>
          <cell r="DC1625">
            <v>0</v>
          </cell>
          <cell r="DD1625">
            <v>0</v>
          </cell>
          <cell r="DE1625">
            <v>0</v>
          </cell>
          <cell r="DF1625">
            <v>0</v>
          </cell>
          <cell r="DG1625">
            <v>0</v>
          </cell>
          <cell r="DH1625">
            <v>0</v>
          </cell>
          <cell r="EB1625">
            <v>0</v>
          </cell>
          <cell r="EC1625">
            <v>0</v>
          </cell>
          <cell r="ED1625">
            <v>0</v>
          </cell>
          <cell r="EE1625">
            <v>0</v>
          </cell>
          <cell r="EF1625">
            <v>0</v>
          </cell>
          <cell r="EG1625">
            <v>0</v>
          </cell>
          <cell r="EH1625">
            <v>0</v>
          </cell>
          <cell r="EI1625">
            <v>0</v>
          </cell>
          <cell r="EJ1625">
            <v>0</v>
          </cell>
          <cell r="EK1625">
            <v>0</v>
          </cell>
          <cell r="EL1625">
            <v>0</v>
          </cell>
          <cell r="EM1625">
            <v>0</v>
          </cell>
        </row>
        <row r="1626">
          <cell r="A1626" t="str">
            <v>sar 4</v>
          </cell>
          <cell r="B1626" t="str">
            <v>SAR-4902-CS</v>
          </cell>
          <cell r="K1626" t="str">
            <v>CS</v>
          </cell>
          <cell r="AA1626">
            <v>0</v>
          </cell>
          <cell r="AB1626">
            <v>3.71</v>
          </cell>
          <cell r="AC1626">
            <v>54.69</v>
          </cell>
          <cell r="AD1626">
            <v>0</v>
          </cell>
          <cell r="AE1626">
            <v>23.5</v>
          </cell>
          <cell r="AF1626">
            <v>20</v>
          </cell>
          <cell r="AG1626">
            <v>73.349999999999994</v>
          </cell>
          <cell r="AH1626">
            <v>26.67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BZ1626">
            <v>0</v>
          </cell>
          <cell r="CA1626">
            <v>0</v>
          </cell>
          <cell r="CB1626">
            <v>0</v>
          </cell>
          <cell r="CV1626">
            <v>0</v>
          </cell>
          <cell r="CW1626">
            <v>0</v>
          </cell>
          <cell r="CX1626">
            <v>0</v>
          </cell>
          <cell r="CY1626">
            <v>0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  <cell r="DD1626">
            <v>0</v>
          </cell>
          <cell r="DE1626">
            <v>0</v>
          </cell>
          <cell r="DF1626">
            <v>0</v>
          </cell>
          <cell r="DG1626">
            <v>0</v>
          </cell>
          <cell r="DH1626">
            <v>0</v>
          </cell>
          <cell r="EB1626">
            <v>0</v>
          </cell>
          <cell r="EC1626">
            <v>0</v>
          </cell>
          <cell r="ED1626">
            <v>0</v>
          </cell>
          <cell r="EE1626">
            <v>0</v>
          </cell>
          <cell r="EF1626">
            <v>0</v>
          </cell>
          <cell r="EG1626">
            <v>0</v>
          </cell>
          <cell r="EH1626">
            <v>0</v>
          </cell>
          <cell r="EI1626">
            <v>0</v>
          </cell>
          <cell r="EJ1626">
            <v>0</v>
          </cell>
          <cell r="EK1626">
            <v>0</v>
          </cell>
          <cell r="EL1626">
            <v>0</v>
          </cell>
          <cell r="EM1626">
            <v>0</v>
          </cell>
        </row>
        <row r="1627">
          <cell r="A1627" t="str">
            <v>sar 4</v>
          </cell>
          <cell r="B1627" t="str">
            <v>SAR-4902-EV</v>
          </cell>
          <cell r="K1627" t="str">
            <v>EV</v>
          </cell>
          <cell r="AA1627">
            <v>0</v>
          </cell>
          <cell r="AB1627">
            <v>0</v>
          </cell>
          <cell r="AC1627">
            <v>21.42</v>
          </cell>
          <cell r="AD1627">
            <v>7.75</v>
          </cell>
          <cell r="AE1627">
            <v>0</v>
          </cell>
          <cell r="AF1627">
            <v>-1.0658141036401503E-14</v>
          </cell>
          <cell r="AG1627">
            <v>35.799999999999997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BZ1627">
            <v>0</v>
          </cell>
          <cell r="CA1627">
            <v>0</v>
          </cell>
          <cell r="CB1627">
            <v>0</v>
          </cell>
          <cell r="CV1627">
            <v>0</v>
          </cell>
          <cell r="CW1627">
            <v>0</v>
          </cell>
          <cell r="CX1627">
            <v>0</v>
          </cell>
          <cell r="CY1627">
            <v>0</v>
          </cell>
          <cell r="CZ1627">
            <v>0</v>
          </cell>
          <cell r="DA1627">
            <v>0</v>
          </cell>
          <cell r="DB1627">
            <v>0</v>
          </cell>
          <cell r="DC1627">
            <v>0</v>
          </cell>
          <cell r="DD1627">
            <v>0</v>
          </cell>
          <cell r="DE1627">
            <v>0</v>
          </cell>
          <cell r="DF1627">
            <v>0</v>
          </cell>
          <cell r="DG1627">
            <v>0</v>
          </cell>
          <cell r="DH1627">
            <v>0</v>
          </cell>
          <cell r="EB1627">
            <v>0</v>
          </cell>
          <cell r="EC1627">
            <v>0</v>
          </cell>
          <cell r="ED1627">
            <v>0</v>
          </cell>
          <cell r="EE1627">
            <v>0</v>
          </cell>
          <cell r="EF1627">
            <v>0</v>
          </cell>
          <cell r="EG1627">
            <v>0</v>
          </cell>
          <cell r="EH1627">
            <v>0</v>
          </cell>
          <cell r="EI1627">
            <v>0</v>
          </cell>
          <cell r="EJ1627">
            <v>0</v>
          </cell>
          <cell r="EK1627">
            <v>0</v>
          </cell>
          <cell r="EL1627">
            <v>0</v>
          </cell>
          <cell r="EM1627">
            <v>0</v>
          </cell>
        </row>
        <row r="1628">
          <cell r="A1628" t="str">
            <v>sar 4</v>
          </cell>
          <cell r="B1628" t="str">
            <v>SAR-4902-GN</v>
          </cell>
          <cell r="K1628" t="str">
            <v>GN</v>
          </cell>
          <cell r="AA1628">
            <v>0</v>
          </cell>
          <cell r="AB1628">
            <v>0</v>
          </cell>
          <cell r="AC1628">
            <v>0</v>
          </cell>
          <cell r="AD1628">
            <v>-1.4210854715202004E-14</v>
          </cell>
          <cell r="AE1628">
            <v>0</v>
          </cell>
          <cell r="AF1628">
            <v>8.9600000000000009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BZ1628">
            <v>0</v>
          </cell>
          <cell r="CA1628">
            <v>0</v>
          </cell>
          <cell r="CB1628">
            <v>0</v>
          </cell>
          <cell r="CV1628">
            <v>0</v>
          </cell>
          <cell r="CW1628">
            <v>0</v>
          </cell>
          <cell r="CX1628">
            <v>0</v>
          </cell>
          <cell r="CY1628">
            <v>0</v>
          </cell>
          <cell r="CZ1628">
            <v>0</v>
          </cell>
          <cell r="DA1628">
            <v>0</v>
          </cell>
          <cell r="DB1628">
            <v>0</v>
          </cell>
          <cell r="DC1628">
            <v>0</v>
          </cell>
          <cell r="DD1628">
            <v>0</v>
          </cell>
          <cell r="DE1628">
            <v>0</v>
          </cell>
          <cell r="DF1628">
            <v>0</v>
          </cell>
          <cell r="DG1628">
            <v>0</v>
          </cell>
          <cell r="DH1628">
            <v>0</v>
          </cell>
          <cell r="EB1628">
            <v>0</v>
          </cell>
          <cell r="EC1628">
            <v>0</v>
          </cell>
          <cell r="ED1628">
            <v>0</v>
          </cell>
          <cell r="EE1628">
            <v>0</v>
          </cell>
          <cell r="EF1628">
            <v>0</v>
          </cell>
          <cell r="EG1628">
            <v>0</v>
          </cell>
          <cell r="EH1628">
            <v>0</v>
          </cell>
          <cell r="EI1628">
            <v>0</v>
          </cell>
          <cell r="EJ1628">
            <v>0</v>
          </cell>
          <cell r="EK1628">
            <v>0</v>
          </cell>
          <cell r="EL1628">
            <v>0</v>
          </cell>
          <cell r="EM1628">
            <v>0</v>
          </cell>
        </row>
        <row r="1629">
          <cell r="A1629" t="str">
            <v>sar 4</v>
          </cell>
          <cell r="B1629" t="str">
            <v>SAR-4902-HO</v>
          </cell>
          <cell r="K1629" t="str">
            <v>HO</v>
          </cell>
          <cell r="AA1629">
            <v>0</v>
          </cell>
          <cell r="AB1629">
            <v>34</v>
          </cell>
          <cell r="AC1629">
            <v>53.12</v>
          </cell>
          <cell r="AD1629">
            <v>189.62</v>
          </cell>
          <cell r="AE1629">
            <v>2.1</v>
          </cell>
          <cell r="AF1629">
            <v>42.8</v>
          </cell>
          <cell r="AG1629">
            <v>111.56</v>
          </cell>
          <cell r="AH1629">
            <v>824.52</v>
          </cell>
          <cell r="AI1629">
            <v>68.8</v>
          </cell>
          <cell r="AJ1629">
            <v>0</v>
          </cell>
          <cell r="AK1629">
            <v>0</v>
          </cell>
          <cell r="AL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BZ1629">
            <v>0</v>
          </cell>
          <cell r="CA1629">
            <v>0</v>
          </cell>
          <cell r="CB1629">
            <v>0</v>
          </cell>
          <cell r="CV1629">
            <v>0</v>
          </cell>
          <cell r="CW1629">
            <v>0</v>
          </cell>
          <cell r="CX1629">
            <v>0</v>
          </cell>
          <cell r="CY1629">
            <v>0</v>
          </cell>
          <cell r="CZ1629">
            <v>0</v>
          </cell>
          <cell r="DA1629">
            <v>0</v>
          </cell>
          <cell r="DB1629">
            <v>0</v>
          </cell>
          <cell r="DC1629">
            <v>0</v>
          </cell>
          <cell r="DD1629">
            <v>0</v>
          </cell>
          <cell r="DE1629">
            <v>0</v>
          </cell>
          <cell r="DF1629">
            <v>0</v>
          </cell>
          <cell r="DG1629">
            <v>0</v>
          </cell>
          <cell r="DH1629">
            <v>0</v>
          </cell>
          <cell r="EB1629">
            <v>0</v>
          </cell>
          <cell r="EC1629">
            <v>0</v>
          </cell>
          <cell r="ED1629">
            <v>0</v>
          </cell>
          <cell r="EE1629">
            <v>0</v>
          </cell>
          <cell r="EF1629">
            <v>0</v>
          </cell>
          <cell r="EG1629">
            <v>0</v>
          </cell>
          <cell r="EH1629">
            <v>0</v>
          </cell>
          <cell r="EI1629">
            <v>0</v>
          </cell>
          <cell r="EJ1629">
            <v>0</v>
          </cell>
          <cell r="EK1629">
            <v>0</v>
          </cell>
          <cell r="EL1629">
            <v>0</v>
          </cell>
          <cell r="EM1629">
            <v>0</v>
          </cell>
        </row>
        <row r="1630">
          <cell r="A1630" t="str">
            <v>sar 4</v>
          </cell>
          <cell r="B1630" t="str">
            <v>SAR-4902-LEA</v>
          </cell>
          <cell r="K1630" t="str">
            <v>LEA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BZ1630">
            <v>0</v>
          </cell>
          <cell r="CA1630">
            <v>0</v>
          </cell>
          <cell r="CB1630">
            <v>0</v>
          </cell>
          <cell r="CV1630">
            <v>0</v>
          </cell>
          <cell r="CW1630">
            <v>0</v>
          </cell>
          <cell r="CX1630">
            <v>0</v>
          </cell>
          <cell r="CY1630">
            <v>0</v>
          </cell>
          <cell r="CZ1630">
            <v>0</v>
          </cell>
          <cell r="DA1630">
            <v>0</v>
          </cell>
          <cell r="DB1630">
            <v>0</v>
          </cell>
          <cell r="DC1630">
            <v>0</v>
          </cell>
          <cell r="DD1630">
            <v>0</v>
          </cell>
          <cell r="DE1630">
            <v>0</v>
          </cell>
          <cell r="DF1630">
            <v>0</v>
          </cell>
          <cell r="DG1630">
            <v>0</v>
          </cell>
          <cell r="DH1630">
            <v>0</v>
          </cell>
          <cell r="EB1630">
            <v>0</v>
          </cell>
          <cell r="EC1630">
            <v>0</v>
          </cell>
          <cell r="ED1630">
            <v>0</v>
          </cell>
          <cell r="EE1630">
            <v>0</v>
          </cell>
          <cell r="EF1630">
            <v>0</v>
          </cell>
          <cell r="EG1630">
            <v>0</v>
          </cell>
          <cell r="EH1630">
            <v>0</v>
          </cell>
          <cell r="EI1630">
            <v>0</v>
          </cell>
          <cell r="EJ1630">
            <v>0</v>
          </cell>
          <cell r="EK1630">
            <v>0</v>
          </cell>
          <cell r="EL1630">
            <v>0</v>
          </cell>
          <cell r="EM1630">
            <v>0</v>
          </cell>
        </row>
        <row r="1631">
          <cell r="A1631" t="str">
            <v>sar 4</v>
          </cell>
          <cell r="B1631" t="str">
            <v>SAR-4902-MA</v>
          </cell>
          <cell r="K1631" t="str">
            <v>MA</v>
          </cell>
          <cell r="AA1631">
            <v>0</v>
          </cell>
          <cell r="AB1631">
            <v>266.63</v>
          </cell>
          <cell r="AC1631">
            <v>522.48</v>
          </cell>
          <cell r="AD1631">
            <v>124.24000000000001</v>
          </cell>
          <cell r="AE1631">
            <v>0</v>
          </cell>
          <cell r="AF1631">
            <v>103.98</v>
          </cell>
          <cell r="AG1631">
            <v>103.98</v>
          </cell>
          <cell r="AH1631">
            <v>453.85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216.67000000000002</v>
          </cell>
          <cell r="AV1631">
            <v>57.5</v>
          </cell>
          <cell r="AW1631">
            <v>0</v>
          </cell>
          <cell r="AX1631">
            <v>0</v>
          </cell>
          <cell r="AY1631">
            <v>35</v>
          </cell>
          <cell r="BZ1631">
            <v>0</v>
          </cell>
          <cell r="CA1631">
            <v>0</v>
          </cell>
          <cell r="CB1631">
            <v>0</v>
          </cell>
          <cell r="CV1631">
            <v>309.17</v>
          </cell>
          <cell r="CW1631">
            <v>0</v>
          </cell>
          <cell r="CX1631">
            <v>0</v>
          </cell>
          <cell r="CY1631">
            <v>0</v>
          </cell>
          <cell r="CZ1631">
            <v>0</v>
          </cell>
          <cell r="DA1631">
            <v>0</v>
          </cell>
          <cell r="DB1631">
            <v>0</v>
          </cell>
          <cell r="DC1631">
            <v>0</v>
          </cell>
          <cell r="DD1631">
            <v>216.67000000000002</v>
          </cell>
          <cell r="DE1631">
            <v>57.5</v>
          </cell>
          <cell r="DF1631">
            <v>0</v>
          </cell>
          <cell r="DG1631">
            <v>0</v>
          </cell>
          <cell r="DH1631">
            <v>35</v>
          </cell>
          <cell r="EB1631">
            <v>0</v>
          </cell>
          <cell r="EC1631">
            <v>0</v>
          </cell>
          <cell r="ED1631">
            <v>0</v>
          </cell>
          <cell r="EE1631">
            <v>0</v>
          </cell>
          <cell r="EF1631">
            <v>0</v>
          </cell>
          <cell r="EG1631">
            <v>0</v>
          </cell>
          <cell r="EH1631">
            <v>0</v>
          </cell>
          <cell r="EI1631">
            <v>0</v>
          </cell>
          <cell r="EJ1631">
            <v>0</v>
          </cell>
          <cell r="EK1631">
            <v>0</v>
          </cell>
          <cell r="EL1631">
            <v>0</v>
          </cell>
          <cell r="EM1631">
            <v>0</v>
          </cell>
        </row>
        <row r="1632">
          <cell r="A1632" t="str">
            <v>sar 4</v>
          </cell>
          <cell r="B1632" t="str">
            <v>SAR-4902-MD</v>
          </cell>
          <cell r="K1632" t="str">
            <v>MD</v>
          </cell>
          <cell r="AA1632">
            <v>0</v>
          </cell>
          <cell r="AB1632">
            <v>73.81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10.98</v>
          </cell>
          <cell r="AL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BZ1632">
            <v>0</v>
          </cell>
          <cell r="CA1632">
            <v>0</v>
          </cell>
          <cell r="CB1632">
            <v>0</v>
          </cell>
          <cell r="CV1632">
            <v>0</v>
          </cell>
          <cell r="CW1632">
            <v>0</v>
          </cell>
          <cell r="CX1632">
            <v>0</v>
          </cell>
          <cell r="CY1632">
            <v>0</v>
          </cell>
          <cell r="CZ1632">
            <v>0</v>
          </cell>
          <cell r="DA1632">
            <v>0</v>
          </cell>
          <cell r="DB1632">
            <v>0</v>
          </cell>
          <cell r="DC1632">
            <v>0</v>
          </cell>
          <cell r="DD1632">
            <v>0</v>
          </cell>
          <cell r="DE1632">
            <v>0</v>
          </cell>
          <cell r="DF1632">
            <v>0</v>
          </cell>
          <cell r="DG1632">
            <v>0</v>
          </cell>
          <cell r="DH1632">
            <v>0</v>
          </cell>
          <cell r="EB1632">
            <v>0</v>
          </cell>
          <cell r="EC1632">
            <v>0</v>
          </cell>
          <cell r="ED1632">
            <v>0</v>
          </cell>
          <cell r="EE1632">
            <v>0</v>
          </cell>
          <cell r="EF1632">
            <v>0</v>
          </cell>
          <cell r="EG1632">
            <v>0</v>
          </cell>
          <cell r="EH1632">
            <v>0</v>
          </cell>
          <cell r="EI1632">
            <v>0</v>
          </cell>
          <cell r="EJ1632">
            <v>0</v>
          </cell>
          <cell r="EK1632">
            <v>0</v>
          </cell>
          <cell r="EL1632">
            <v>0</v>
          </cell>
          <cell r="EM1632">
            <v>0</v>
          </cell>
        </row>
        <row r="1633">
          <cell r="A1633" t="str">
            <v>sar 4</v>
          </cell>
          <cell r="B1633" t="str">
            <v>SAR-4902-ME</v>
          </cell>
          <cell r="K1633" t="str">
            <v>ME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BZ1633">
            <v>0</v>
          </cell>
          <cell r="CA1633">
            <v>0</v>
          </cell>
          <cell r="CB1633">
            <v>0</v>
          </cell>
          <cell r="CV1633">
            <v>0</v>
          </cell>
          <cell r="CW1633">
            <v>0</v>
          </cell>
          <cell r="CX1633">
            <v>0</v>
          </cell>
          <cell r="CY1633">
            <v>0</v>
          </cell>
          <cell r="CZ1633">
            <v>0</v>
          </cell>
          <cell r="DA1633">
            <v>0</v>
          </cell>
          <cell r="DB1633">
            <v>0</v>
          </cell>
          <cell r="DC1633">
            <v>0</v>
          </cell>
          <cell r="DD1633">
            <v>0</v>
          </cell>
          <cell r="DE1633">
            <v>0</v>
          </cell>
          <cell r="DF1633">
            <v>0</v>
          </cell>
          <cell r="DG1633">
            <v>0</v>
          </cell>
          <cell r="DH1633">
            <v>0</v>
          </cell>
          <cell r="EB1633">
            <v>0</v>
          </cell>
          <cell r="EC1633">
            <v>0</v>
          </cell>
          <cell r="ED1633">
            <v>0</v>
          </cell>
          <cell r="EE1633">
            <v>0</v>
          </cell>
          <cell r="EF1633">
            <v>0</v>
          </cell>
          <cell r="EG1633">
            <v>0</v>
          </cell>
          <cell r="EH1633">
            <v>0</v>
          </cell>
          <cell r="EI1633">
            <v>0</v>
          </cell>
          <cell r="EJ1633">
            <v>0</v>
          </cell>
          <cell r="EK1633">
            <v>0</v>
          </cell>
          <cell r="EL1633">
            <v>0</v>
          </cell>
          <cell r="EM1633">
            <v>0</v>
          </cell>
        </row>
        <row r="1634">
          <cell r="A1634" t="str">
            <v>sar 4</v>
          </cell>
          <cell r="B1634" t="str">
            <v>SAR-4902-MI</v>
          </cell>
          <cell r="K1634" t="str">
            <v>MI</v>
          </cell>
          <cell r="AA1634">
            <v>0</v>
          </cell>
          <cell r="AB1634">
            <v>0</v>
          </cell>
          <cell r="AC1634">
            <v>-2.8421709430404007E-14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BZ1634">
            <v>0</v>
          </cell>
          <cell r="CA1634">
            <v>0</v>
          </cell>
          <cell r="CB1634">
            <v>0</v>
          </cell>
          <cell r="CV1634">
            <v>0</v>
          </cell>
          <cell r="CW1634">
            <v>0</v>
          </cell>
          <cell r="CX1634">
            <v>0</v>
          </cell>
          <cell r="CY1634">
            <v>0</v>
          </cell>
          <cell r="CZ1634">
            <v>0</v>
          </cell>
          <cell r="DA1634">
            <v>0</v>
          </cell>
          <cell r="DB1634">
            <v>0</v>
          </cell>
          <cell r="DC1634">
            <v>0</v>
          </cell>
          <cell r="DD1634">
            <v>0</v>
          </cell>
          <cell r="DE1634">
            <v>0</v>
          </cell>
          <cell r="DF1634">
            <v>0</v>
          </cell>
          <cell r="DG1634">
            <v>0</v>
          </cell>
          <cell r="DH1634">
            <v>0</v>
          </cell>
          <cell r="EB1634">
            <v>0</v>
          </cell>
          <cell r="EC1634">
            <v>0</v>
          </cell>
          <cell r="ED1634">
            <v>0</v>
          </cell>
          <cell r="EE1634">
            <v>0</v>
          </cell>
          <cell r="EF1634">
            <v>0</v>
          </cell>
          <cell r="EG1634">
            <v>0</v>
          </cell>
          <cell r="EH1634">
            <v>0</v>
          </cell>
          <cell r="EI1634">
            <v>0</v>
          </cell>
          <cell r="EJ1634">
            <v>0</v>
          </cell>
          <cell r="EK1634">
            <v>0</v>
          </cell>
          <cell r="EL1634">
            <v>0</v>
          </cell>
          <cell r="EM1634">
            <v>0</v>
          </cell>
        </row>
        <row r="1635">
          <cell r="A1635" t="str">
            <v>sar 4</v>
          </cell>
          <cell r="B1635" t="str">
            <v>SAR-4902-MO</v>
          </cell>
          <cell r="K1635" t="str">
            <v>MO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BZ1635">
            <v>0</v>
          </cell>
          <cell r="CA1635">
            <v>0</v>
          </cell>
          <cell r="CB1635">
            <v>0</v>
          </cell>
          <cell r="CV1635">
            <v>0</v>
          </cell>
          <cell r="CW1635">
            <v>0</v>
          </cell>
          <cell r="CX1635">
            <v>0</v>
          </cell>
          <cell r="CY1635">
            <v>0</v>
          </cell>
          <cell r="CZ1635">
            <v>0</v>
          </cell>
          <cell r="DA1635">
            <v>0</v>
          </cell>
          <cell r="DB1635">
            <v>0</v>
          </cell>
          <cell r="DC1635">
            <v>0</v>
          </cell>
          <cell r="DD1635">
            <v>0</v>
          </cell>
          <cell r="DE1635">
            <v>0</v>
          </cell>
          <cell r="DF1635">
            <v>0</v>
          </cell>
          <cell r="DG1635">
            <v>0</v>
          </cell>
          <cell r="DH1635">
            <v>0</v>
          </cell>
          <cell r="EB1635">
            <v>0</v>
          </cell>
          <cell r="EC1635">
            <v>0</v>
          </cell>
          <cell r="ED1635">
            <v>0</v>
          </cell>
          <cell r="EE1635">
            <v>0</v>
          </cell>
          <cell r="EF1635">
            <v>0</v>
          </cell>
          <cell r="EG1635">
            <v>0</v>
          </cell>
          <cell r="EH1635">
            <v>0</v>
          </cell>
          <cell r="EI1635">
            <v>0</v>
          </cell>
          <cell r="EJ1635">
            <v>0</v>
          </cell>
          <cell r="EK1635">
            <v>0</v>
          </cell>
          <cell r="EL1635">
            <v>0</v>
          </cell>
          <cell r="EM1635">
            <v>0</v>
          </cell>
        </row>
        <row r="1636">
          <cell r="A1636" t="str">
            <v>sar 4</v>
          </cell>
          <cell r="B1636" t="str">
            <v>SAR-4902-SC</v>
          </cell>
          <cell r="K1636" t="str">
            <v>SC</v>
          </cell>
          <cell r="AA1636">
            <v>200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551.79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200</v>
          </cell>
          <cell r="AW1636">
            <v>0</v>
          </cell>
          <cell r="AX1636">
            <v>0</v>
          </cell>
          <cell r="AY1636">
            <v>0</v>
          </cell>
          <cell r="BZ1636">
            <v>0</v>
          </cell>
          <cell r="CA1636">
            <v>0</v>
          </cell>
          <cell r="CB1636">
            <v>0</v>
          </cell>
          <cell r="CV1636">
            <v>200</v>
          </cell>
          <cell r="CW1636">
            <v>0</v>
          </cell>
          <cell r="CX1636">
            <v>0</v>
          </cell>
          <cell r="CY1636">
            <v>0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  <cell r="DD1636">
            <v>0</v>
          </cell>
          <cell r="DE1636">
            <v>200</v>
          </cell>
          <cell r="DF1636">
            <v>0</v>
          </cell>
          <cell r="DG1636">
            <v>0</v>
          </cell>
          <cell r="DH1636">
            <v>0</v>
          </cell>
          <cell r="EB1636">
            <v>0</v>
          </cell>
          <cell r="EC1636">
            <v>0</v>
          </cell>
          <cell r="ED1636">
            <v>0</v>
          </cell>
          <cell r="EE1636">
            <v>0</v>
          </cell>
          <cell r="EF1636">
            <v>0</v>
          </cell>
          <cell r="EG1636">
            <v>0</v>
          </cell>
          <cell r="EH1636">
            <v>0</v>
          </cell>
          <cell r="EI1636">
            <v>0</v>
          </cell>
          <cell r="EJ1636">
            <v>0</v>
          </cell>
          <cell r="EK1636">
            <v>0</v>
          </cell>
          <cell r="EL1636">
            <v>0</v>
          </cell>
          <cell r="EM1636">
            <v>0</v>
          </cell>
        </row>
        <row r="1637">
          <cell r="A1637" t="str">
            <v>sar 4</v>
          </cell>
          <cell r="B1637" t="str">
            <v>SAR-4902-SO</v>
          </cell>
          <cell r="K1637" t="str">
            <v>SO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61.58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BZ1637">
            <v>0</v>
          </cell>
          <cell r="CA1637">
            <v>0</v>
          </cell>
          <cell r="CB1637">
            <v>0</v>
          </cell>
          <cell r="CV1637">
            <v>0</v>
          </cell>
          <cell r="CW1637">
            <v>0</v>
          </cell>
          <cell r="CX1637">
            <v>0</v>
          </cell>
          <cell r="CY1637">
            <v>0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  <cell r="DD1637">
            <v>0</v>
          </cell>
          <cell r="DE1637">
            <v>0</v>
          </cell>
          <cell r="DF1637">
            <v>0</v>
          </cell>
          <cell r="DG1637">
            <v>0</v>
          </cell>
          <cell r="DH1637">
            <v>0</v>
          </cell>
          <cell r="EB1637">
            <v>0</v>
          </cell>
          <cell r="EC1637">
            <v>0</v>
          </cell>
          <cell r="ED1637">
            <v>0</v>
          </cell>
          <cell r="EE1637">
            <v>0</v>
          </cell>
          <cell r="EF1637">
            <v>0</v>
          </cell>
          <cell r="EG1637">
            <v>0</v>
          </cell>
          <cell r="EH1637">
            <v>0</v>
          </cell>
          <cell r="EI1637">
            <v>0</v>
          </cell>
          <cell r="EJ1637">
            <v>0</v>
          </cell>
          <cell r="EK1637">
            <v>0</v>
          </cell>
          <cell r="EL1637">
            <v>0</v>
          </cell>
          <cell r="EM1637">
            <v>0</v>
          </cell>
        </row>
        <row r="1638">
          <cell r="A1638" t="str">
            <v>sar 4</v>
          </cell>
          <cell r="B1638" t="str">
            <v>SAR-4902-SP</v>
          </cell>
          <cell r="K1638" t="str">
            <v>SP</v>
          </cell>
          <cell r="AA1638">
            <v>788.45</v>
          </cell>
          <cell r="AB1638">
            <v>58.8</v>
          </cell>
          <cell r="AC1638">
            <v>0</v>
          </cell>
          <cell r="AD1638">
            <v>208.8</v>
          </cell>
          <cell r="AE1638">
            <v>485.67</v>
          </cell>
          <cell r="AF1638">
            <v>196</v>
          </cell>
          <cell r="AG1638">
            <v>80.790000000000006</v>
          </cell>
          <cell r="AH1638">
            <v>64.349999999999994</v>
          </cell>
          <cell r="AI1638">
            <v>281.63</v>
          </cell>
          <cell r="AJ1638">
            <v>0</v>
          </cell>
          <cell r="AK1638">
            <v>0</v>
          </cell>
          <cell r="AL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42.47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BZ1638">
            <v>0</v>
          </cell>
          <cell r="CA1638">
            <v>0</v>
          </cell>
          <cell r="CB1638">
            <v>0</v>
          </cell>
          <cell r="CV1638">
            <v>42.47</v>
          </cell>
          <cell r="CW1638">
            <v>0</v>
          </cell>
          <cell r="CX1638">
            <v>0</v>
          </cell>
          <cell r="CY1638">
            <v>0</v>
          </cell>
          <cell r="CZ1638">
            <v>0</v>
          </cell>
          <cell r="DA1638">
            <v>0</v>
          </cell>
          <cell r="DB1638">
            <v>0</v>
          </cell>
          <cell r="DC1638">
            <v>42.47</v>
          </cell>
          <cell r="DD1638">
            <v>0</v>
          </cell>
          <cell r="DE1638">
            <v>0</v>
          </cell>
          <cell r="DF1638">
            <v>0</v>
          </cell>
          <cell r="DG1638">
            <v>0</v>
          </cell>
          <cell r="DH1638">
            <v>0</v>
          </cell>
          <cell r="EB1638">
            <v>0</v>
          </cell>
          <cell r="EC1638">
            <v>0</v>
          </cell>
          <cell r="ED1638">
            <v>0</v>
          </cell>
          <cell r="EE1638">
            <v>0</v>
          </cell>
          <cell r="EF1638">
            <v>0</v>
          </cell>
          <cell r="EG1638">
            <v>0</v>
          </cell>
          <cell r="EH1638">
            <v>0</v>
          </cell>
          <cell r="EI1638">
            <v>0</v>
          </cell>
          <cell r="EJ1638">
            <v>0</v>
          </cell>
          <cell r="EK1638">
            <v>0</v>
          </cell>
          <cell r="EL1638">
            <v>0</v>
          </cell>
          <cell r="EM1638">
            <v>0</v>
          </cell>
        </row>
        <row r="1639">
          <cell r="A1639" t="str">
            <v>sar 4</v>
          </cell>
          <cell r="B1639" t="str">
            <v>SAR-4902-ST</v>
          </cell>
          <cell r="K1639" t="str">
            <v>ST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26.79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BZ1639">
            <v>0</v>
          </cell>
          <cell r="CA1639">
            <v>0</v>
          </cell>
          <cell r="CB1639">
            <v>0</v>
          </cell>
          <cell r="CV1639">
            <v>26.79</v>
          </cell>
          <cell r="CW1639">
            <v>0</v>
          </cell>
          <cell r="CX1639">
            <v>0</v>
          </cell>
          <cell r="CY1639">
            <v>0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  <cell r="DD1639">
            <v>26.79</v>
          </cell>
          <cell r="DE1639">
            <v>0</v>
          </cell>
          <cell r="DF1639">
            <v>0</v>
          </cell>
          <cell r="DG1639">
            <v>0</v>
          </cell>
          <cell r="DH1639">
            <v>0</v>
          </cell>
          <cell r="EB1639">
            <v>0</v>
          </cell>
          <cell r="EC1639">
            <v>0</v>
          </cell>
          <cell r="ED1639">
            <v>0</v>
          </cell>
          <cell r="EE1639">
            <v>0</v>
          </cell>
          <cell r="EF1639">
            <v>0</v>
          </cell>
          <cell r="EG1639">
            <v>0</v>
          </cell>
          <cell r="EH1639">
            <v>0</v>
          </cell>
          <cell r="EI1639">
            <v>0</v>
          </cell>
          <cell r="EJ1639">
            <v>0</v>
          </cell>
          <cell r="EK1639">
            <v>0</v>
          </cell>
          <cell r="EL1639">
            <v>0</v>
          </cell>
          <cell r="EM1639">
            <v>0</v>
          </cell>
        </row>
        <row r="1640">
          <cell r="A1640" t="str">
            <v>sar 4</v>
          </cell>
          <cell r="B1640" t="str">
            <v>SAR-4902-SW</v>
          </cell>
          <cell r="K1640" t="str">
            <v>SW</v>
          </cell>
          <cell r="AA1640">
            <v>0</v>
          </cell>
          <cell r="AB1640">
            <v>50.06</v>
          </cell>
          <cell r="AC1640">
            <v>73.959999999999994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BZ1640">
            <v>0</v>
          </cell>
          <cell r="CA1640">
            <v>0</v>
          </cell>
          <cell r="CB1640">
            <v>0</v>
          </cell>
          <cell r="CV1640">
            <v>0</v>
          </cell>
          <cell r="CW1640">
            <v>0</v>
          </cell>
          <cell r="CX1640">
            <v>0</v>
          </cell>
          <cell r="CY1640">
            <v>0</v>
          </cell>
          <cell r="CZ1640">
            <v>0</v>
          </cell>
          <cell r="DA1640">
            <v>0</v>
          </cell>
          <cell r="DB1640">
            <v>0</v>
          </cell>
          <cell r="DC1640">
            <v>0</v>
          </cell>
          <cell r="DD1640">
            <v>0</v>
          </cell>
          <cell r="DE1640">
            <v>0</v>
          </cell>
          <cell r="DF1640">
            <v>0</v>
          </cell>
          <cell r="DG1640">
            <v>0</v>
          </cell>
          <cell r="DH1640">
            <v>0</v>
          </cell>
          <cell r="EB1640">
            <v>0</v>
          </cell>
          <cell r="EC1640">
            <v>0</v>
          </cell>
          <cell r="ED1640">
            <v>0</v>
          </cell>
          <cell r="EE1640">
            <v>0</v>
          </cell>
          <cell r="EF1640">
            <v>0</v>
          </cell>
          <cell r="EG1640">
            <v>0</v>
          </cell>
          <cell r="EH1640">
            <v>0</v>
          </cell>
          <cell r="EI1640">
            <v>0</v>
          </cell>
          <cell r="EJ1640">
            <v>0</v>
          </cell>
          <cell r="EK1640">
            <v>0</v>
          </cell>
          <cell r="EL1640">
            <v>0</v>
          </cell>
          <cell r="EM1640">
            <v>0</v>
          </cell>
        </row>
        <row r="1641">
          <cell r="A1641" t="str">
            <v>sar 4</v>
          </cell>
          <cell r="B1641" t="str">
            <v>SAR-4902-TI</v>
          </cell>
          <cell r="K1641" t="str">
            <v>TI</v>
          </cell>
          <cell r="AA1641">
            <v>45</v>
          </cell>
          <cell r="AB1641">
            <v>94.13</v>
          </cell>
          <cell r="AC1641">
            <v>148.94</v>
          </cell>
          <cell r="AD1641">
            <v>49.25</v>
          </cell>
          <cell r="AE1641">
            <v>174.97</v>
          </cell>
          <cell r="AF1641">
            <v>134.02000000000001</v>
          </cell>
          <cell r="AG1641">
            <v>162.46</v>
          </cell>
          <cell r="AH1641">
            <v>-808.77</v>
          </cell>
          <cell r="AI1641">
            <v>-3.5527136788005009E-15</v>
          </cell>
          <cell r="AJ1641">
            <v>0</v>
          </cell>
          <cell r="AK1641">
            <v>0</v>
          </cell>
          <cell r="AL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BZ1641">
            <v>0</v>
          </cell>
          <cell r="CA1641">
            <v>0</v>
          </cell>
          <cell r="CB1641">
            <v>0</v>
          </cell>
          <cell r="CV1641">
            <v>0</v>
          </cell>
          <cell r="CW1641">
            <v>0</v>
          </cell>
          <cell r="CX1641">
            <v>0</v>
          </cell>
          <cell r="CY1641">
            <v>0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  <cell r="DD1641">
            <v>0</v>
          </cell>
          <cell r="DE1641">
            <v>0</v>
          </cell>
          <cell r="DF1641">
            <v>0</v>
          </cell>
          <cell r="DG1641">
            <v>0</v>
          </cell>
          <cell r="DH1641">
            <v>0</v>
          </cell>
          <cell r="EB1641">
            <v>0</v>
          </cell>
          <cell r="EC1641">
            <v>0</v>
          </cell>
          <cell r="ED1641">
            <v>0</v>
          </cell>
          <cell r="EE1641">
            <v>0</v>
          </cell>
          <cell r="EF1641">
            <v>0</v>
          </cell>
          <cell r="EG1641">
            <v>0</v>
          </cell>
          <cell r="EH1641">
            <v>0</v>
          </cell>
          <cell r="EI1641">
            <v>0</v>
          </cell>
          <cell r="EJ1641">
            <v>0</v>
          </cell>
          <cell r="EK1641">
            <v>0</v>
          </cell>
          <cell r="EL1641">
            <v>0</v>
          </cell>
          <cell r="EM1641">
            <v>0</v>
          </cell>
        </row>
        <row r="1642">
          <cell r="A1642" t="str">
            <v>sar 4</v>
          </cell>
          <cell r="B1642" t="str">
            <v>SAR-4902-TM</v>
          </cell>
          <cell r="K1642" t="str">
            <v>TM</v>
          </cell>
          <cell r="AA1642">
            <v>0</v>
          </cell>
          <cell r="AB1642">
            <v>0</v>
          </cell>
          <cell r="AC1642">
            <v>1.4210854715202004E-14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16.25</v>
          </cell>
          <cell r="AU1642">
            <v>75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BZ1642">
            <v>0</v>
          </cell>
          <cell r="CA1642">
            <v>0</v>
          </cell>
          <cell r="CB1642">
            <v>0</v>
          </cell>
          <cell r="CV1642">
            <v>91.25</v>
          </cell>
          <cell r="CW1642">
            <v>0</v>
          </cell>
          <cell r="CX1642">
            <v>0</v>
          </cell>
          <cell r="CY1642">
            <v>0</v>
          </cell>
          <cell r="CZ1642">
            <v>0</v>
          </cell>
          <cell r="DA1642">
            <v>0</v>
          </cell>
          <cell r="DB1642">
            <v>0</v>
          </cell>
          <cell r="DC1642">
            <v>16.25</v>
          </cell>
          <cell r="DD1642">
            <v>75</v>
          </cell>
          <cell r="DE1642">
            <v>0</v>
          </cell>
          <cell r="DF1642">
            <v>0</v>
          </cell>
          <cell r="DG1642">
            <v>0</v>
          </cell>
          <cell r="DH1642">
            <v>0</v>
          </cell>
          <cell r="EB1642">
            <v>0</v>
          </cell>
          <cell r="EC1642">
            <v>0</v>
          </cell>
          <cell r="ED1642">
            <v>0</v>
          </cell>
          <cell r="EE1642">
            <v>0</v>
          </cell>
          <cell r="EF1642">
            <v>0</v>
          </cell>
          <cell r="EG1642">
            <v>0</v>
          </cell>
          <cell r="EH1642">
            <v>0</v>
          </cell>
          <cell r="EI1642">
            <v>0</v>
          </cell>
          <cell r="EJ1642">
            <v>0</v>
          </cell>
          <cell r="EK1642">
            <v>0</v>
          </cell>
          <cell r="EL1642">
            <v>0</v>
          </cell>
          <cell r="EM1642">
            <v>0</v>
          </cell>
        </row>
        <row r="1643">
          <cell r="A1643" t="str">
            <v>sar 4</v>
          </cell>
          <cell r="B1643" t="str">
            <v>SAR-4902-WR</v>
          </cell>
          <cell r="K1643" t="str">
            <v>WR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410.67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134.94999999999999</v>
          </cell>
          <cell r="AU1643">
            <v>0</v>
          </cell>
          <cell r="AV1643">
            <v>0</v>
          </cell>
          <cell r="AW1643">
            <v>0</v>
          </cell>
          <cell r="AX1643">
            <v>38.770000000000003</v>
          </cell>
          <cell r="AY1643">
            <v>303.60000000000002</v>
          </cell>
          <cell r="BZ1643">
            <v>0</v>
          </cell>
          <cell r="CA1643">
            <v>0</v>
          </cell>
          <cell r="CB1643">
            <v>0</v>
          </cell>
          <cell r="CV1643">
            <v>477.32000000000005</v>
          </cell>
          <cell r="CW1643">
            <v>0</v>
          </cell>
          <cell r="CX1643">
            <v>0</v>
          </cell>
          <cell r="CY1643">
            <v>0</v>
          </cell>
          <cell r="CZ1643">
            <v>0</v>
          </cell>
          <cell r="DA1643">
            <v>0</v>
          </cell>
          <cell r="DB1643">
            <v>0</v>
          </cell>
          <cell r="DC1643">
            <v>134.94999999999999</v>
          </cell>
          <cell r="DD1643">
            <v>0</v>
          </cell>
          <cell r="DE1643">
            <v>0</v>
          </cell>
          <cell r="DF1643">
            <v>0</v>
          </cell>
          <cell r="DG1643">
            <v>38.770000000000003</v>
          </cell>
          <cell r="DH1643">
            <v>303.60000000000002</v>
          </cell>
          <cell r="EB1643">
            <v>0</v>
          </cell>
          <cell r="EC1643">
            <v>0</v>
          </cell>
          <cell r="ED1643">
            <v>0</v>
          </cell>
          <cell r="EE1643">
            <v>0</v>
          </cell>
          <cell r="EF1643">
            <v>0</v>
          </cell>
          <cell r="EG1643">
            <v>0</v>
          </cell>
          <cell r="EH1643">
            <v>0</v>
          </cell>
          <cell r="EI1643">
            <v>0</v>
          </cell>
          <cell r="EJ1643">
            <v>0</v>
          </cell>
          <cell r="EK1643">
            <v>0</v>
          </cell>
          <cell r="EL1643">
            <v>0</v>
          </cell>
          <cell r="EM1643">
            <v>0</v>
          </cell>
        </row>
        <row r="1644">
          <cell r="A1644" t="str">
            <v>sar 4</v>
          </cell>
          <cell r="B1644" t="str">
            <v>SAR-4903-CA</v>
          </cell>
          <cell r="K1644" t="str">
            <v>CA</v>
          </cell>
          <cell r="AA1644">
            <v>1844.67</v>
          </cell>
          <cell r="AB1644">
            <v>1255.47</v>
          </cell>
          <cell r="AC1644">
            <v>486.13</v>
          </cell>
          <cell r="AD1644">
            <v>0</v>
          </cell>
          <cell r="AE1644">
            <v>160.41999999999999</v>
          </cell>
          <cell r="AF1644">
            <v>383.76</v>
          </cell>
          <cell r="AG1644">
            <v>20176.68</v>
          </cell>
          <cell r="AH1644">
            <v>2018.3200000000011</v>
          </cell>
          <cell r="AI1644">
            <v>123.2</v>
          </cell>
          <cell r="AJ1644">
            <v>0</v>
          </cell>
          <cell r="AK1644">
            <v>0</v>
          </cell>
          <cell r="AL1644">
            <v>331232.53999999998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57750</v>
          </cell>
          <cell r="AS1644">
            <v>57750</v>
          </cell>
          <cell r="AT1644">
            <v>57750</v>
          </cell>
          <cell r="AU1644">
            <v>93944.4</v>
          </cell>
          <cell r="AV1644">
            <v>93944.4</v>
          </cell>
          <cell r="AW1644">
            <v>93944.4</v>
          </cell>
          <cell r="AX1644">
            <v>93944.4</v>
          </cell>
          <cell r="AY1644">
            <v>93944.4</v>
          </cell>
          <cell r="BZ1644">
            <v>0</v>
          </cell>
          <cell r="CA1644">
            <v>0</v>
          </cell>
          <cell r="CB1644">
            <v>0</v>
          </cell>
          <cell r="CV1644">
            <v>642972.00000000012</v>
          </cell>
          <cell r="CW1644">
            <v>0</v>
          </cell>
          <cell r="CX1644">
            <v>0</v>
          </cell>
          <cell r="CY1644">
            <v>0</v>
          </cell>
          <cell r="CZ1644">
            <v>0</v>
          </cell>
          <cell r="DA1644">
            <v>57750</v>
          </cell>
          <cell r="DB1644">
            <v>57750</v>
          </cell>
          <cell r="DC1644">
            <v>57750</v>
          </cell>
          <cell r="DD1644">
            <v>93944.4</v>
          </cell>
          <cell r="DE1644">
            <v>93944.4</v>
          </cell>
          <cell r="DF1644">
            <v>93944.4</v>
          </cell>
          <cell r="DG1644">
            <v>93944.4</v>
          </cell>
          <cell r="DH1644">
            <v>93944.4</v>
          </cell>
          <cell r="EB1644">
            <v>0</v>
          </cell>
          <cell r="EC1644">
            <v>0</v>
          </cell>
          <cell r="ED1644">
            <v>0</v>
          </cell>
          <cell r="EE1644">
            <v>0</v>
          </cell>
          <cell r="EF1644">
            <v>0</v>
          </cell>
          <cell r="EG1644">
            <v>0</v>
          </cell>
          <cell r="EH1644">
            <v>0</v>
          </cell>
          <cell r="EI1644">
            <v>0</v>
          </cell>
          <cell r="EJ1644">
            <v>0</v>
          </cell>
          <cell r="EK1644">
            <v>0</v>
          </cell>
          <cell r="EL1644">
            <v>0</v>
          </cell>
          <cell r="EM1644">
            <v>0</v>
          </cell>
        </row>
        <row r="1645">
          <cell r="A1645" t="str">
            <v>sar 4</v>
          </cell>
          <cell r="B1645" t="str">
            <v>SAR-4904-CA</v>
          </cell>
          <cell r="K1645" t="str">
            <v>CA</v>
          </cell>
          <cell r="AA1645">
            <v>8034</v>
          </cell>
          <cell r="AB1645">
            <v>9305.35</v>
          </cell>
          <cell r="AC1645">
            <v>9305.35</v>
          </cell>
          <cell r="AD1645">
            <v>8967.36</v>
          </cell>
          <cell r="AE1645">
            <v>10564.68</v>
          </cell>
          <cell r="AF1645">
            <v>6588.63</v>
          </cell>
          <cell r="AG1645">
            <v>6588.63</v>
          </cell>
          <cell r="AH1645">
            <v>6588.63</v>
          </cell>
          <cell r="AI1645">
            <v>5317.28</v>
          </cell>
          <cell r="AJ1645">
            <v>8180.97</v>
          </cell>
          <cell r="AK1645">
            <v>6476.75</v>
          </cell>
          <cell r="AL1645">
            <v>24249.3</v>
          </cell>
          <cell r="AN1645">
            <v>11005.84</v>
          </cell>
          <cell r="AO1645">
            <v>9970.84</v>
          </cell>
          <cell r="AP1645">
            <v>11005.84</v>
          </cell>
          <cell r="AQ1645">
            <v>11392.07</v>
          </cell>
          <cell r="AR1645">
            <v>11061.66</v>
          </cell>
          <cell r="AS1645">
            <v>11061.66</v>
          </cell>
          <cell r="AT1645">
            <v>11061.66</v>
          </cell>
          <cell r="AU1645">
            <v>11061.66</v>
          </cell>
          <cell r="AV1645">
            <v>11061.659999999998</v>
          </cell>
          <cell r="AW1645">
            <v>11173.66</v>
          </cell>
          <cell r="AX1645">
            <v>11061.66</v>
          </cell>
          <cell r="AY1645">
            <v>1215.29</v>
          </cell>
          <cell r="BZ1645">
            <v>0</v>
          </cell>
          <cell r="CA1645">
            <v>0</v>
          </cell>
          <cell r="CB1645">
            <v>0</v>
          </cell>
          <cell r="CV1645">
            <v>122133.50000000001</v>
          </cell>
          <cell r="CW1645">
            <v>11005.84</v>
          </cell>
          <cell r="CX1645">
            <v>9970.84</v>
          </cell>
          <cell r="CY1645">
            <v>11005.84</v>
          </cell>
          <cell r="CZ1645">
            <v>11392.07</v>
          </cell>
          <cell r="DA1645">
            <v>11061.66</v>
          </cell>
          <cell r="DB1645">
            <v>11061.66</v>
          </cell>
          <cell r="DC1645">
            <v>11061.66</v>
          </cell>
          <cell r="DD1645">
            <v>11061.66</v>
          </cell>
          <cell r="DE1645">
            <v>11061.659999999998</v>
          </cell>
          <cell r="DF1645">
            <v>11173.66</v>
          </cell>
          <cell r="DG1645">
            <v>11061.66</v>
          </cell>
          <cell r="DH1645">
            <v>1215.29</v>
          </cell>
          <cell r="EB1645">
            <v>0</v>
          </cell>
          <cell r="EC1645">
            <v>0</v>
          </cell>
          <cell r="ED1645">
            <v>0</v>
          </cell>
          <cell r="EE1645">
            <v>0</v>
          </cell>
          <cell r="EF1645">
            <v>0</v>
          </cell>
          <cell r="EG1645">
            <v>0</v>
          </cell>
          <cell r="EH1645">
            <v>0</v>
          </cell>
          <cell r="EI1645">
            <v>0</v>
          </cell>
          <cell r="EJ1645">
            <v>0</v>
          </cell>
          <cell r="EK1645">
            <v>0</v>
          </cell>
          <cell r="EL1645">
            <v>0</v>
          </cell>
          <cell r="EM1645">
            <v>0</v>
          </cell>
        </row>
        <row r="1646">
          <cell r="A1646" t="str">
            <v>sar 4</v>
          </cell>
          <cell r="B1646" t="str">
            <v>SAR-4905-CA</v>
          </cell>
          <cell r="K1646" t="str">
            <v>CA</v>
          </cell>
          <cell r="AA1646">
            <v>2625</v>
          </cell>
          <cell r="AB1646">
            <v>2625</v>
          </cell>
          <cell r="AC1646">
            <v>2625</v>
          </cell>
          <cell r="AD1646">
            <v>2500</v>
          </cell>
          <cell r="AE1646">
            <v>0</v>
          </cell>
          <cell r="AF1646">
            <v>33670</v>
          </cell>
          <cell r="AG1646">
            <v>4325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48275</v>
          </cell>
          <cell r="AN1646">
            <v>3750</v>
          </cell>
          <cell r="AO1646">
            <v>3750</v>
          </cell>
          <cell r="AP1646">
            <v>3750</v>
          </cell>
          <cell r="AQ1646">
            <v>3750</v>
          </cell>
          <cell r="AR1646">
            <v>3750</v>
          </cell>
          <cell r="AS1646">
            <v>3750</v>
          </cell>
          <cell r="AT1646">
            <v>3750</v>
          </cell>
          <cell r="AU1646">
            <v>3750</v>
          </cell>
          <cell r="AV1646">
            <v>3750</v>
          </cell>
          <cell r="AW1646">
            <v>3750</v>
          </cell>
          <cell r="AX1646">
            <v>3750</v>
          </cell>
          <cell r="AY1646">
            <v>3750</v>
          </cell>
          <cell r="BZ1646">
            <v>0</v>
          </cell>
          <cell r="CA1646">
            <v>0</v>
          </cell>
          <cell r="CB1646">
            <v>0</v>
          </cell>
          <cell r="CV1646">
            <v>45000</v>
          </cell>
          <cell r="CW1646">
            <v>3750</v>
          </cell>
          <cell r="CX1646">
            <v>3750</v>
          </cell>
          <cell r="CY1646">
            <v>3750</v>
          </cell>
          <cell r="CZ1646">
            <v>3750</v>
          </cell>
          <cell r="DA1646">
            <v>3750</v>
          </cell>
          <cell r="DB1646">
            <v>3750</v>
          </cell>
          <cell r="DC1646">
            <v>3750</v>
          </cell>
          <cell r="DD1646">
            <v>3750</v>
          </cell>
          <cell r="DE1646">
            <v>3750</v>
          </cell>
          <cell r="DF1646">
            <v>3750</v>
          </cell>
          <cell r="DG1646">
            <v>3750</v>
          </cell>
          <cell r="DH1646">
            <v>3750</v>
          </cell>
          <cell r="EB1646">
            <v>0</v>
          </cell>
          <cell r="EC1646">
            <v>0</v>
          </cell>
          <cell r="ED1646">
            <v>0</v>
          </cell>
          <cell r="EE1646">
            <v>0</v>
          </cell>
          <cell r="EF1646">
            <v>0</v>
          </cell>
          <cell r="EG1646">
            <v>0</v>
          </cell>
          <cell r="EH1646">
            <v>0</v>
          </cell>
          <cell r="EI1646">
            <v>0</v>
          </cell>
          <cell r="EJ1646">
            <v>0</v>
          </cell>
          <cell r="EK1646">
            <v>0</v>
          </cell>
          <cell r="EL1646">
            <v>0</v>
          </cell>
          <cell r="EM1646">
            <v>0</v>
          </cell>
        </row>
        <row r="1647">
          <cell r="A1647" t="str">
            <v>sar 4</v>
          </cell>
          <cell r="B1647" t="str">
            <v>SAR-4906-CA</v>
          </cell>
          <cell r="K1647" t="str">
            <v>CA</v>
          </cell>
          <cell r="AA1647">
            <v>1453.61</v>
          </cell>
          <cell r="AB1647">
            <v>1458.3</v>
          </cell>
          <cell r="AC1647">
            <v>1458.3</v>
          </cell>
          <cell r="AD1647">
            <v>1458.3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2790.76</v>
          </cell>
          <cell r="AJ1647">
            <v>0</v>
          </cell>
          <cell r="AK1647">
            <v>0</v>
          </cell>
          <cell r="AL1647">
            <v>2350</v>
          </cell>
          <cell r="AN1647">
            <v>250</v>
          </cell>
          <cell r="AO1647">
            <v>250</v>
          </cell>
          <cell r="AP1647">
            <v>250</v>
          </cell>
          <cell r="AQ1647">
            <v>250</v>
          </cell>
          <cell r="AR1647">
            <v>250</v>
          </cell>
          <cell r="AS1647">
            <v>250</v>
          </cell>
          <cell r="AT1647">
            <v>250</v>
          </cell>
          <cell r="AU1647">
            <v>250</v>
          </cell>
          <cell r="AV1647">
            <v>250</v>
          </cell>
          <cell r="AW1647">
            <v>250</v>
          </cell>
          <cell r="AX1647">
            <v>250</v>
          </cell>
          <cell r="AY1647">
            <v>250</v>
          </cell>
          <cell r="BZ1647">
            <v>0</v>
          </cell>
          <cell r="CA1647">
            <v>0</v>
          </cell>
          <cell r="CB1647">
            <v>0</v>
          </cell>
          <cell r="CV1647">
            <v>3000</v>
          </cell>
          <cell r="CW1647">
            <v>250</v>
          </cell>
          <cell r="CX1647">
            <v>250</v>
          </cell>
          <cell r="CY1647">
            <v>250</v>
          </cell>
          <cell r="CZ1647">
            <v>250</v>
          </cell>
          <cell r="DA1647">
            <v>250</v>
          </cell>
          <cell r="DB1647">
            <v>250</v>
          </cell>
          <cell r="DC1647">
            <v>250</v>
          </cell>
          <cell r="DD1647">
            <v>250</v>
          </cell>
          <cell r="DE1647">
            <v>250</v>
          </cell>
          <cell r="DF1647">
            <v>250</v>
          </cell>
          <cell r="DG1647">
            <v>250</v>
          </cell>
          <cell r="DH1647">
            <v>250</v>
          </cell>
          <cell r="EB1647">
            <v>0</v>
          </cell>
          <cell r="EC1647">
            <v>0</v>
          </cell>
          <cell r="ED1647">
            <v>0</v>
          </cell>
          <cell r="EE1647">
            <v>0</v>
          </cell>
          <cell r="EF1647">
            <v>0</v>
          </cell>
          <cell r="EG1647">
            <v>0</v>
          </cell>
          <cell r="EH1647">
            <v>0</v>
          </cell>
          <cell r="EI1647">
            <v>0</v>
          </cell>
          <cell r="EJ1647">
            <v>0</v>
          </cell>
          <cell r="EK1647">
            <v>0</v>
          </cell>
          <cell r="EL1647">
            <v>0</v>
          </cell>
          <cell r="EM1647">
            <v>0</v>
          </cell>
        </row>
        <row r="1648">
          <cell r="A1648" t="str">
            <v>sar 4</v>
          </cell>
          <cell r="B1648" t="str">
            <v>SAR-4907-CA</v>
          </cell>
          <cell r="K1648" t="str">
            <v>CA</v>
          </cell>
          <cell r="AA1648">
            <v>6.48</v>
          </cell>
          <cell r="AB1648">
            <v>414.05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1500</v>
          </cell>
          <cell r="AX1648">
            <v>0</v>
          </cell>
          <cell r="AY1648">
            <v>0</v>
          </cell>
          <cell r="BZ1648">
            <v>0</v>
          </cell>
          <cell r="CA1648">
            <v>0</v>
          </cell>
          <cell r="CB1648">
            <v>0</v>
          </cell>
          <cell r="CV1648">
            <v>1500</v>
          </cell>
          <cell r="CW1648">
            <v>0</v>
          </cell>
          <cell r="CX1648">
            <v>0</v>
          </cell>
          <cell r="CY1648">
            <v>0</v>
          </cell>
          <cell r="CZ1648">
            <v>0</v>
          </cell>
          <cell r="DA1648">
            <v>0</v>
          </cell>
          <cell r="DB1648">
            <v>0</v>
          </cell>
          <cell r="DC1648">
            <v>0</v>
          </cell>
          <cell r="DD1648">
            <v>0</v>
          </cell>
          <cell r="DE1648">
            <v>0</v>
          </cell>
          <cell r="DF1648">
            <v>1500</v>
          </cell>
          <cell r="DG1648">
            <v>0</v>
          </cell>
          <cell r="DH1648">
            <v>0</v>
          </cell>
          <cell r="EB1648">
            <v>0</v>
          </cell>
          <cell r="EC1648">
            <v>0</v>
          </cell>
          <cell r="ED1648">
            <v>0</v>
          </cell>
          <cell r="EE1648">
            <v>0</v>
          </cell>
          <cell r="EF1648">
            <v>0</v>
          </cell>
          <cell r="EG1648">
            <v>0</v>
          </cell>
          <cell r="EH1648">
            <v>0</v>
          </cell>
          <cell r="EI1648">
            <v>0</v>
          </cell>
          <cell r="EJ1648">
            <v>0</v>
          </cell>
          <cell r="EK1648">
            <v>0</v>
          </cell>
          <cell r="EL1648">
            <v>0</v>
          </cell>
          <cell r="EM1648">
            <v>0</v>
          </cell>
        </row>
        <row r="1649">
          <cell r="A1649" t="str">
            <v>sar 4</v>
          </cell>
          <cell r="B1649" t="str">
            <v>SAR-4908-CA</v>
          </cell>
          <cell r="K1649" t="str">
            <v>CA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51.08</v>
          </cell>
          <cell r="AV1649">
            <v>0</v>
          </cell>
          <cell r="AW1649">
            <v>0</v>
          </cell>
          <cell r="AX1649">
            <v>67.75</v>
          </cell>
          <cell r="AY1649">
            <v>0</v>
          </cell>
          <cell r="BZ1649">
            <v>0</v>
          </cell>
          <cell r="CA1649">
            <v>0</v>
          </cell>
          <cell r="CB1649">
            <v>0</v>
          </cell>
          <cell r="CV1649">
            <v>118.83</v>
          </cell>
          <cell r="CW1649">
            <v>0</v>
          </cell>
          <cell r="CX1649">
            <v>0</v>
          </cell>
          <cell r="CY1649">
            <v>0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  <cell r="DD1649">
            <v>51.08</v>
          </cell>
          <cell r="DE1649">
            <v>0</v>
          </cell>
          <cell r="DF1649">
            <v>0</v>
          </cell>
          <cell r="DG1649">
            <v>67.75</v>
          </cell>
          <cell r="DH1649">
            <v>0</v>
          </cell>
          <cell r="EB1649">
            <v>0</v>
          </cell>
          <cell r="EC1649">
            <v>0</v>
          </cell>
          <cell r="ED1649">
            <v>0</v>
          </cell>
          <cell r="EE1649">
            <v>0</v>
          </cell>
          <cell r="EF1649">
            <v>0</v>
          </cell>
          <cell r="EG1649">
            <v>0</v>
          </cell>
          <cell r="EH1649">
            <v>0</v>
          </cell>
          <cell r="EI1649">
            <v>0</v>
          </cell>
          <cell r="EJ1649">
            <v>0</v>
          </cell>
          <cell r="EK1649">
            <v>0</v>
          </cell>
          <cell r="EL1649">
            <v>0</v>
          </cell>
          <cell r="EM1649">
            <v>0</v>
          </cell>
        </row>
        <row r="1650">
          <cell r="A1650" t="str">
            <v>sar 4</v>
          </cell>
          <cell r="B1650" t="str">
            <v>SAR-4909-CA</v>
          </cell>
          <cell r="K1650" t="str">
            <v>CA</v>
          </cell>
          <cell r="AA1650">
            <v>0</v>
          </cell>
          <cell r="AB1650">
            <v>198</v>
          </cell>
          <cell r="AC1650">
            <v>0</v>
          </cell>
          <cell r="AD1650">
            <v>5600</v>
          </cell>
          <cell r="AE1650">
            <v>0</v>
          </cell>
          <cell r="AF1650">
            <v>4313.3999999999996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BZ1650">
            <v>0</v>
          </cell>
          <cell r="CA1650">
            <v>0</v>
          </cell>
          <cell r="CB1650">
            <v>0</v>
          </cell>
          <cell r="CV1650">
            <v>0</v>
          </cell>
          <cell r="CW1650">
            <v>0</v>
          </cell>
          <cell r="CX1650">
            <v>0</v>
          </cell>
          <cell r="CY1650">
            <v>0</v>
          </cell>
          <cell r="CZ1650">
            <v>0</v>
          </cell>
          <cell r="DA1650">
            <v>0</v>
          </cell>
          <cell r="DB1650">
            <v>0</v>
          </cell>
          <cell r="DC1650">
            <v>0</v>
          </cell>
          <cell r="DD1650">
            <v>0</v>
          </cell>
          <cell r="DE1650">
            <v>0</v>
          </cell>
          <cell r="DF1650">
            <v>0</v>
          </cell>
          <cell r="DG1650">
            <v>0</v>
          </cell>
          <cell r="DH1650">
            <v>0</v>
          </cell>
          <cell r="EB1650">
            <v>0</v>
          </cell>
          <cell r="EC1650">
            <v>0</v>
          </cell>
          <cell r="ED1650">
            <v>0</v>
          </cell>
          <cell r="EE1650">
            <v>0</v>
          </cell>
          <cell r="EF1650">
            <v>0</v>
          </cell>
          <cell r="EG1650">
            <v>0</v>
          </cell>
          <cell r="EH1650">
            <v>0</v>
          </cell>
          <cell r="EI1650">
            <v>0</v>
          </cell>
          <cell r="EJ1650">
            <v>0</v>
          </cell>
          <cell r="EK1650">
            <v>0</v>
          </cell>
          <cell r="EL1650">
            <v>0</v>
          </cell>
          <cell r="EM1650">
            <v>0</v>
          </cell>
        </row>
        <row r="1651">
          <cell r="A1651" t="str">
            <v>sar 4</v>
          </cell>
          <cell r="B1651" t="str">
            <v>SAR-4909-TM</v>
          </cell>
          <cell r="K1651" t="str">
            <v>TM</v>
          </cell>
          <cell r="AA1651">
            <v>7.1054273576010019E-15</v>
          </cell>
          <cell r="AB1651">
            <v>1809.18</v>
          </cell>
          <cell r="AC1651">
            <v>5775.8000000000011</v>
          </cell>
          <cell r="AD1651">
            <v>65.64</v>
          </cell>
          <cell r="AE1651">
            <v>0</v>
          </cell>
          <cell r="AF1651">
            <v>0</v>
          </cell>
          <cell r="AG1651">
            <v>1095.98</v>
          </cell>
          <cell r="AH1651">
            <v>2579.3299999999995</v>
          </cell>
          <cell r="AI1651">
            <v>0</v>
          </cell>
          <cell r="AJ1651">
            <v>150</v>
          </cell>
          <cell r="AK1651">
            <v>1831</v>
          </cell>
          <cell r="AL1651">
            <v>1619.2</v>
          </cell>
          <cell r="AN1651">
            <v>4134.5</v>
          </cell>
          <cell r="AO1651">
            <v>1010.8399999999999</v>
          </cell>
          <cell r="AP1651">
            <v>4919.7299999999996</v>
          </cell>
          <cell r="AQ1651">
            <v>0</v>
          </cell>
          <cell r="AR1651">
            <v>1999.8</v>
          </cell>
          <cell r="AS1651">
            <v>3307.2</v>
          </cell>
          <cell r="AT1651">
            <v>0</v>
          </cell>
          <cell r="AU1651">
            <v>0</v>
          </cell>
          <cell r="AV1651">
            <v>16.600000000000001</v>
          </cell>
          <cell r="AW1651">
            <v>0</v>
          </cell>
          <cell r="AX1651">
            <v>0</v>
          </cell>
          <cell r="AY1651">
            <v>0</v>
          </cell>
          <cell r="BZ1651">
            <v>0</v>
          </cell>
          <cell r="CA1651">
            <v>0</v>
          </cell>
          <cell r="CB1651">
            <v>0</v>
          </cell>
          <cell r="CV1651">
            <v>15388.67</v>
          </cell>
          <cell r="CW1651">
            <v>4134.5</v>
          </cell>
          <cell r="CX1651">
            <v>1010.8399999999999</v>
          </cell>
          <cell r="CY1651">
            <v>4919.7299999999996</v>
          </cell>
          <cell r="CZ1651">
            <v>0</v>
          </cell>
          <cell r="DA1651">
            <v>1999.8</v>
          </cell>
          <cell r="DB1651">
            <v>3307.2</v>
          </cell>
          <cell r="DC1651">
            <v>0</v>
          </cell>
          <cell r="DD1651">
            <v>0</v>
          </cell>
          <cell r="DE1651">
            <v>16.600000000000001</v>
          </cell>
          <cell r="DF1651">
            <v>0</v>
          </cell>
          <cell r="DG1651">
            <v>0</v>
          </cell>
          <cell r="DH1651">
            <v>0</v>
          </cell>
          <cell r="EB1651">
            <v>0</v>
          </cell>
          <cell r="EC1651">
            <v>0</v>
          </cell>
          <cell r="ED1651">
            <v>0</v>
          </cell>
          <cell r="EE1651">
            <v>0</v>
          </cell>
          <cell r="EF1651">
            <v>0</v>
          </cell>
          <cell r="EG1651">
            <v>0</v>
          </cell>
          <cell r="EH1651">
            <v>0</v>
          </cell>
          <cell r="EI1651">
            <v>0</v>
          </cell>
          <cell r="EJ1651">
            <v>0</v>
          </cell>
          <cell r="EK1651">
            <v>0</v>
          </cell>
          <cell r="EL1651">
            <v>0</v>
          </cell>
          <cell r="EM1651">
            <v>0</v>
          </cell>
        </row>
        <row r="1652">
          <cell r="A1652" t="str">
            <v>sar 4</v>
          </cell>
          <cell r="B1652" t="str">
            <v>SAR-4909-WR</v>
          </cell>
          <cell r="K1652" t="str">
            <v>WR</v>
          </cell>
          <cell r="AA1652">
            <v>1805</v>
          </cell>
          <cell r="AB1652">
            <v>2250</v>
          </cell>
          <cell r="AC1652">
            <v>-300</v>
          </cell>
          <cell r="AD1652">
            <v>6200</v>
          </cell>
          <cell r="AE1652">
            <v>10640</v>
          </cell>
          <cell r="AF1652">
            <v>1850</v>
          </cell>
          <cell r="AG1652">
            <v>10133.4</v>
          </cell>
          <cell r="AH1652">
            <v>1694.1</v>
          </cell>
          <cell r="AI1652">
            <v>2842</v>
          </cell>
          <cell r="AJ1652">
            <v>-100</v>
          </cell>
          <cell r="AK1652">
            <v>0</v>
          </cell>
          <cell r="AL1652">
            <v>500</v>
          </cell>
          <cell r="AN1652">
            <v>1750</v>
          </cell>
          <cell r="AO1652">
            <v>1750</v>
          </cell>
          <cell r="AP1652">
            <v>3668</v>
          </cell>
          <cell r="AQ1652">
            <v>5135</v>
          </cell>
          <cell r="AR1652">
            <v>11883</v>
          </cell>
          <cell r="AS1652">
            <v>3302.01</v>
          </cell>
          <cell r="AT1652">
            <v>5554.02</v>
          </cell>
          <cell r="AU1652">
            <v>10650</v>
          </cell>
          <cell r="AV1652">
            <v>8765</v>
          </cell>
          <cell r="AW1652">
            <v>10407</v>
          </cell>
          <cell r="AX1652">
            <v>9559.2099999999991</v>
          </cell>
          <cell r="AY1652">
            <v>7681.38</v>
          </cell>
          <cell r="BZ1652">
            <v>0</v>
          </cell>
          <cell r="CA1652">
            <v>0</v>
          </cell>
          <cell r="CB1652">
            <v>0</v>
          </cell>
          <cell r="CV1652">
            <v>80104.62</v>
          </cell>
          <cell r="CW1652">
            <v>1750</v>
          </cell>
          <cell r="CX1652">
            <v>1750</v>
          </cell>
          <cell r="CY1652">
            <v>3668</v>
          </cell>
          <cell r="CZ1652">
            <v>5135</v>
          </cell>
          <cell r="DA1652">
            <v>11883</v>
          </cell>
          <cell r="DB1652">
            <v>3302.01</v>
          </cell>
          <cell r="DC1652">
            <v>5554.02</v>
          </cell>
          <cell r="DD1652">
            <v>10650</v>
          </cell>
          <cell r="DE1652">
            <v>8765</v>
          </cell>
          <cell r="DF1652">
            <v>10407</v>
          </cell>
          <cell r="DG1652">
            <v>9559.2099999999991</v>
          </cell>
          <cell r="DH1652">
            <v>7681.38</v>
          </cell>
          <cell r="EB1652">
            <v>0</v>
          </cell>
          <cell r="EC1652">
            <v>0</v>
          </cell>
          <cell r="ED1652">
            <v>0</v>
          </cell>
          <cell r="EE1652">
            <v>0</v>
          </cell>
          <cell r="EF1652">
            <v>0</v>
          </cell>
          <cell r="EG1652">
            <v>0</v>
          </cell>
          <cell r="EH1652">
            <v>0</v>
          </cell>
          <cell r="EI1652">
            <v>0</v>
          </cell>
          <cell r="EJ1652">
            <v>0</v>
          </cell>
          <cell r="EK1652">
            <v>0</v>
          </cell>
          <cell r="EL1652">
            <v>0</v>
          </cell>
          <cell r="EM1652">
            <v>0</v>
          </cell>
        </row>
        <row r="1653">
          <cell r="A1653" t="str">
            <v>sar 4</v>
          </cell>
          <cell r="B1653" t="str">
            <v>SAR-4910-AC</v>
          </cell>
          <cell r="K1653" t="str">
            <v>AC</v>
          </cell>
          <cell r="AA1653">
            <v>0</v>
          </cell>
          <cell r="AB1653">
            <v>0</v>
          </cell>
          <cell r="AC1653">
            <v>0</v>
          </cell>
          <cell r="AD1653">
            <v>191.76</v>
          </cell>
          <cell r="AE1653">
            <v>373.88</v>
          </cell>
          <cell r="AF1653">
            <v>-278</v>
          </cell>
          <cell r="AG1653">
            <v>0</v>
          </cell>
          <cell r="AH1653">
            <v>95.88</v>
          </cell>
          <cell r="AI1653">
            <v>159.64999999999998</v>
          </cell>
          <cell r="AJ1653">
            <v>0</v>
          </cell>
          <cell r="AK1653">
            <v>0</v>
          </cell>
          <cell r="AL1653">
            <v>0</v>
          </cell>
          <cell r="AN1653">
            <v>95.88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95.88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BZ1653">
            <v>0</v>
          </cell>
          <cell r="CA1653">
            <v>0</v>
          </cell>
          <cell r="CB1653">
            <v>0</v>
          </cell>
          <cell r="CV1653">
            <v>191.76</v>
          </cell>
          <cell r="CW1653">
            <v>95.88</v>
          </cell>
          <cell r="CX1653">
            <v>0</v>
          </cell>
          <cell r="CY1653">
            <v>0</v>
          </cell>
          <cell r="CZ1653">
            <v>0</v>
          </cell>
          <cell r="DA1653">
            <v>0</v>
          </cell>
          <cell r="DB1653">
            <v>0</v>
          </cell>
          <cell r="DC1653">
            <v>0</v>
          </cell>
          <cell r="DD1653">
            <v>95.88</v>
          </cell>
          <cell r="DE1653">
            <v>0</v>
          </cell>
          <cell r="DF1653">
            <v>0</v>
          </cell>
          <cell r="DG1653">
            <v>0</v>
          </cell>
          <cell r="DH1653">
            <v>0</v>
          </cell>
          <cell r="EB1653">
            <v>0</v>
          </cell>
          <cell r="EC1653">
            <v>0</v>
          </cell>
          <cell r="ED1653">
            <v>0</v>
          </cell>
          <cell r="EE1653">
            <v>0</v>
          </cell>
          <cell r="EF1653">
            <v>0</v>
          </cell>
          <cell r="EG1653">
            <v>0</v>
          </cell>
          <cell r="EH1653">
            <v>0</v>
          </cell>
          <cell r="EI1653">
            <v>0</v>
          </cell>
          <cell r="EJ1653">
            <v>0</v>
          </cell>
          <cell r="EK1653">
            <v>0</v>
          </cell>
          <cell r="EL1653">
            <v>0</v>
          </cell>
          <cell r="EM1653">
            <v>0</v>
          </cell>
        </row>
        <row r="1654">
          <cell r="A1654" t="str">
            <v>sar 4</v>
          </cell>
          <cell r="B1654" t="str">
            <v>SAR-4910-CA</v>
          </cell>
          <cell r="K1654" t="str">
            <v>CA</v>
          </cell>
          <cell r="AA1654">
            <v>151.77999999999997</v>
          </cell>
          <cell r="AB1654">
            <v>52</v>
          </cell>
          <cell r="AC1654">
            <v>69.08</v>
          </cell>
          <cell r="AD1654">
            <v>0</v>
          </cell>
          <cell r="AE1654">
            <v>305.57</v>
          </cell>
          <cell r="AF1654">
            <v>145.97</v>
          </cell>
          <cell r="AG1654">
            <v>89.79</v>
          </cell>
          <cell r="AH1654">
            <v>9.99</v>
          </cell>
          <cell r="AI1654">
            <v>9.99</v>
          </cell>
          <cell r="AJ1654">
            <v>102.79</v>
          </cell>
          <cell r="AK1654">
            <v>0</v>
          </cell>
          <cell r="AL1654">
            <v>103.31</v>
          </cell>
          <cell r="AN1654">
            <v>94.77</v>
          </cell>
          <cell r="AO1654">
            <v>0</v>
          </cell>
          <cell r="AP1654">
            <v>84.78</v>
          </cell>
          <cell r="AQ1654">
            <v>0</v>
          </cell>
          <cell r="AR1654">
            <v>0</v>
          </cell>
          <cell r="AS1654">
            <v>84.78</v>
          </cell>
          <cell r="AT1654">
            <v>135.83000000000001</v>
          </cell>
          <cell r="AU1654">
            <v>479.78</v>
          </cell>
          <cell r="AV1654">
            <v>500</v>
          </cell>
          <cell r="AW1654">
            <v>0</v>
          </cell>
          <cell r="AX1654">
            <v>84.78</v>
          </cell>
          <cell r="AY1654">
            <v>0</v>
          </cell>
          <cell r="BZ1654">
            <v>0</v>
          </cell>
          <cell r="CA1654">
            <v>0</v>
          </cell>
          <cell r="CB1654">
            <v>0</v>
          </cell>
          <cell r="CV1654">
            <v>1464.72</v>
          </cell>
          <cell r="CW1654">
            <v>94.77</v>
          </cell>
          <cell r="CX1654">
            <v>0</v>
          </cell>
          <cell r="CY1654">
            <v>84.78</v>
          </cell>
          <cell r="CZ1654">
            <v>0</v>
          </cell>
          <cell r="DA1654">
            <v>0</v>
          </cell>
          <cell r="DB1654">
            <v>84.78</v>
          </cell>
          <cell r="DC1654">
            <v>135.83000000000001</v>
          </cell>
          <cell r="DD1654">
            <v>479.78</v>
          </cell>
          <cell r="DE1654">
            <v>500</v>
          </cell>
          <cell r="DF1654">
            <v>0</v>
          </cell>
          <cell r="DG1654">
            <v>84.78</v>
          </cell>
          <cell r="DH1654">
            <v>0</v>
          </cell>
          <cell r="EB1654">
            <v>0</v>
          </cell>
          <cell r="EC1654">
            <v>0</v>
          </cell>
          <cell r="ED1654">
            <v>0</v>
          </cell>
          <cell r="EE1654">
            <v>0</v>
          </cell>
          <cell r="EF1654">
            <v>0</v>
          </cell>
          <cell r="EG1654">
            <v>0</v>
          </cell>
          <cell r="EH1654">
            <v>0</v>
          </cell>
          <cell r="EI1654">
            <v>0</v>
          </cell>
          <cell r="EJ1654">
            <v>0</v>
          </cell>
          <cell r="EK1654">
            <v>0</v>
          </cell>
          <cell r="EL1654">
            <v>0</v>
          </cell>
          <cell r="EM1654">
            <v>0</v>
          </cell>
        </row>
        <row r="1655">
          <cell r="A1655" t="str">
            <v>sar 4</v>
          </cell>
          <cell r="B1655" t="str">
            <v>SAR-4910-CS</v>
          </cell>
          <cell r="K1655" t="str">
            <v>CS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20.82</v>
          </cell>
          <cell r="AH1655">
            <v>20.82</v>
          </cell>
          <cell r="AI1655">
            <v>0</v>
          </cell>
          <cell r="AJ1655">
            <v>41.64</v>
          </cell>
          <cell r="AK1655">
            <v>0</v>
          </cell>
          <cell r="AL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BZ1655">
            <v>0</v>
          </cell>
          <cell r="CA1655">
            <v>0</v>
          </cell>
          <cell r="CB1655">
            <v>0</v>
          </cell>
          <cell r="CV1655">
            <v>0</v>
          </cell>
          <cell r="CW1655">
            <v>0</v>
          </cell>
          <cell r="CX1655">
            <v>0</v>
          </cell>
          <cell r="CY1655">
            <v>0</v>
          </cell>
          <cell r="CZ1655">
            <v>0</v>
          </cell>
          <cell r="DA1655">
            <v>0</v>
          </cell>
          <cell r="DB1655">
            <v>0</v>
          </cell>
          <cell r="DC1655">
            <v>0</v>
          </cell>
          <cell r="DD1655">
            <v>0</v>
          </cell>
          <cell r="DE1655">
            <v>0</v>
          </cell>
          <cell r="DF1655">
            <v>0</v>
          </cell>
          <cell r="DG1655">
            <v>0</v>
          </cell>
          <cell r="DH1655">
            <v>0</v>
          </cell>
          <cell r="EB1655">
            <v>0</v>
          </cell>
          <cell r="EC1655">
            <v>0</v>
          </cell>
          <cell r="ED1655">
            <v>0</v>
          </cell>
          <cell r="EE1655">
            <v>0</v>
          </cell>
          <cell r="EF1655">
            <v>0</v>
          </cell>
          <cell r="EG1655">
            <v>0</v>
          </cell>
          <cell r="EH1655">
            <v>0</v>
          </cell>
          <cell r="EI1655">
            <v>0</v>
          </cell>
          <cell r="EJ1655">
            <v>0</v>
          </cell>
          <cell r="EK1655">
            <v>0</v>
          </cell>
          <cell r="EL1655">
            <v>0</v>
          </cell>
          <cell r="EM1655">
            <v>0</v>
          </cell>
        </row>
        <row r="1656">
          <cell r="A1656" t="str">
            <v>sar 4</v>
          </cell>
          <cell r="B1656" t="str">
            <v>SAR-4910-MA</v>
          </cell>
          <cell r="K1656" t="str">
            <v>MA</v>
          </cell>
          <cell r="AA1656">
            <v>-2384.4300000000003</v>
          </cell>
          <cell r="AB1656">
            <v>1329</v>
          </cell>
          <cell r="AC1656">
            <v>34327.39</v>
          </cell>
          <cell r="AD1656">
            <v>5364</v>
          </cell>
          <cell r="AE1656">
            <v>8490</v>
          </cell>
          <cell r="AF1656">
            <v>-3626.3</v>
          </cell>
          <cell r="AG1656">
            <v>12318.62</v>
          </cell>
          <cell r="AH1656">
            <v>1610.61</v>
          </cell>
          <cell r="AI1656">
            <v>8794.23</v>
          </cell>
          <cell r="AJ1656">
            <v>7786.62</v>
          </cell>
          <cell r="AK1656">
            <v>4461.5600000000004</v>
          </cell>
          <cell r="AL1656">
            <v>-19949.2</v>
          </cell>
          <cell r="AN1656">
            <v>4751.54</v>
          </cell>
          <cell r="AO1656">
            <v>3285.81</v>
          </cell>
          <cell r="AP1656">
            <v>4230.62</v>
          </cell>
          <cell r="AQ1656">
            <v>6875.53</v>
          </cell>
          <cell r="AR1656">
            <v>4426.63</v>
          </cell>
          <cell r="AS1656">
            <v>3453.21</v>
          </cell>
          <cell r="AT1656">
            <v>3551.86</v>
          </cell>
          <cell r="AU1656">
            <v>3540.82</v>
          </cell>
          <cell r="AV1656">
            <v>2259.0100000000002</v>
          </cell>
          <cell r="AW1656">
            <v>5782.19</v>
          </cell>
          <cell r="AX1656">
            <v>7776.27</v>
          </cell>
          <cell r="AY1656">
            <v>4602.6000000000004</v>
          </cell>
          <cell r="BZ1656">
            <v>0</v>
          </cell>
          <cell r="CA1656">
            <v>0</v>
          </cell>
          <cell r="CB1656">
            <v>0</v>
          </cell>
          <cell r="CV1656">
            <v>54536.090000000004</v>
          </cell>
          <cell r="CW1656">
            <v>4751.54</v>
          </cell>
          <cell r="CX1656">
            <v>3285.81</v>
          </cell>
          <cell r="CY1656">
            <v>4230.62</v>
          </cell>
          <cell r="CZ1656">
            <v>6875.53</v>
          </cell>
          <cell r="DA1656">
            <v>4426.63</v>
          </cell>
          <cell r="DB1656">
            <v>3453.21</v>
          </cell>
          <cell r="DC1656">
            <v>3551.86</v>
          </cell>
          <cell r="DD1656">
            <v>3540.82</v>
          </cell>
          <cell r="DE1656">
            <v>2259.0100000000002</v>
          </cell>
          <cell r="DF1656">
            <v>5782.19</v>
          </cell>
          <cell r="DG1656">
            <v>7776.27</v>
          </cell>
          <cell r="DH1656">
            <v>4602.6000000000004</v>
          </cell>
          <cell r="EB1656">
            <v>0</v>
          </cell>
          <cell r="EC1656">
            <v>0</v>
          </cell>
          <cell r="ED1656">
            <v>0</v>
          </cell>
          <cell r="EE1656">
            <v>0</v>
          </cell>
          <cell r="EF1656">
            <v>0</v>
          </cell>
          <cell r="EG1656">
            <v>0</v>
          </cell>
          <cell r="EH1656">
            <v>0</v>
          </cell>
          <cell r="EI1656">
            <v>0</v>
          </cell>
          <cell r="EJ1656">
            <v>0</v>
          </cell>
          <cell r="EK1656">
            <v>0</v>
          </cell>
          <cell r="EL1656">
            <v>0</v>
          </cell>
          <cell r="EM1656">
            <v>0</v>
          </cell>
        </row>
        <row r="1657">
          <cell r="A1657" t="str">
            <v>sar 4</v>
          </cell>
          <cell r="B1657" t="str">
            <v>SAR-4910-MD</v>
          </cell>
          <cell r="K1657" t="str">
            <v>MD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74.5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BZ1657">
            <v>0</v>
          </cell>
          <cell r="CA1657">
            <v>0</v>
          </cell>
          <cell r="CB1657">
            <v>0</v>
          </cell>
          <cell r="CV1657">
            <v>74.5</v>
          </cell>
          <cell r="CW1657">
            <v>0</v>
          </cell>
          <cell r="CX1657">
            <v>0</v>
          </cell>
          <cell r="CY1657">
            <v>0</v>
          </cell>
          <cell r="CZ1657">
            <v>0</v>
          </cell>
          <cell r="DA1657">
            <v>0</v>
          </cell>
          <cell r="DB1657">
            <v>0</v>
          </cell>
          <cell r="DC1657">
            <v>74.5</v>
          </cell>
          <cell r="DD1657">
            <v>0</v>
          </cell>
          <cell r="DE1657">
            <v>0</v>
          </cell>
          <cell r="DF1657">
            <v>0</v>
          </cell>
          <cell r="DG1657">
            <v>0</v>
          </cell>
          <cell r="DH1657">
            <v>0</v>
          </cell>
          <cell r="EB1657">
            <v>0</v>
          </cell>
          <cell r="EC1657">
            <v>0</v>
          </cell>
          <cell r="ED1657">
            <v>0</v>
          </cell>
          <cell r="EE1657">
            <v>0</v>
          </cell>
          <cell r="EF1657">
            <v>0</v>
          </cell>
          <cell r="EG1657">
            <v>0</v>
          </cell>
          <cell r="EH1657">
            <v>0</v>
          </cell>
          <cell r="EI1657">
            <v>0</v>
          </cell>
          <cell r="EJ1657">
            <v>0</v>
          </cell>
          <cell r="EK1657">
            <v>0</v>
          </cell>
          <cell r="EL1657">
            <v>0</v>
          </cell>
          <cell r="EM1657">
            <v>0</v>
          </cell>
        </row>
        <row r="1658">
          <cell r="A1658" t="str">
            <v>sar 4</v>
          </cell>
          <cell r="B1658" t="str">
            <v>SAR-4910-MI</v>
          </cell>
          <cell r="K1658" t="str">
            <v>MI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BZ1658">
            <v>0</v>
          </cell>
          <cell r="CA1658">
            <v>0</v>
          </cell>
          <cell r="CB1658">
            <v>0</v>
          </cell>
          <cell r="CV1658">
            <v>0</v>
          </cell>
          <cell r="CW1658">
            <v>0</v>
          </cell>
          <cell r="CX1658">
            <v>0</v>
          </cell>
          <cell r="CY1658">
            <v>0</v>
          </cell>
          <cell r="CZ1658">
            <v>0</v>
          </cell>
          <cell r="DA1658">
            <v>0</v>
          </cell>
          <cell r="DB1658">
            <v>0</v>
          </cell>
          <cell r="DC1658">
            <v>0</v>
          </cell>
          <cell r="DD1658">
            <v>0</v>
          </cell>
          <cell r="DE1658">
            <v>0</v>
          </cell>
          <cell r="DF1658">
            <v>0</v>
          </cell>
          <cell r="DG1658">
            <v>0</v>
          </cell>
          <cell r="DH1658">
            <v>0</v>
          </cell>
          <cell r="EB1658">
            <v>0</v>
          </cell>
          <cell r="EC1658">
            <v>0</v>
          </cell>
          <cell r="ED1658">
            <v>0</v>
          </cell>
          <cell r="EE1658">
            <v>0</v>
          </cell>
          <cell r="EF1658">
            <v>0</v>
          </cell>
          <cell r="EG1658">
            <v>0</v>
          </cell>
          <cell r="EH1658">
            <v>0</v>
          </cell>
          <cell r="EI1658">
            <v>0</v>
          </cell>
          <cell r="EJ1658">
            <v>0</v>
          </cell>
          <cell r="EK1658">
            <v>0</v>
          </cell>
          <cell r="EL1658">
            <v>0</v>
          </cell>
          <cell r="EM1658">
            <v>0</v>
          </cell>
        </row>
        <row r="1659">
          <cell r="A1659" t="str">
            <v>sar 4</v>
          </cell>
          <cell r="B1659" t="str">
            <v>SAR-4910-MO</v>
          </cell>
          <cell r="K1659" t="str">
            <v>MO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BZ1659">
            <v>0</v>
          </cell>
          <cell r="CA1659">
            <v>0</v>
          </cell>
          <cell r="CB1659">
            <v>0</v>
          </cell>
          <cell r="CV1659">
            <v>0</v>
          </cell>
          <cell r="CW1659">
            <v>0</v>
          </cell>
          <cell r="CX1659">
            <v>0</v>
          </cell>
          <cell r="CY1659">
            <v>0</v>
          </cell>
          <cell r="CZ1659">
            <v>0</v>
          </cell>
          <cell r="DA1659">
            <v>0</v>
          </cell>
          <cell r="DB1659">
            <v>0</v>
          </cell>
          <cell r="DC1659">
            <v>0</v>
          </cell>
          <cell r="DD1659">
            <v>0</v>
          </cell>
          <cell r="DE1659">
            <v>0</v>
          </cell>
          <cell r="DF1659">
            <v>0</v>
          </cell>
          <cell r="DG1659">
            <v>0</v>
          </cell>
          <cell r="DH1659">
            <v>0</v>
          </cell>
          <cell r="EB1659">
            <v>0</v>
          </cell>
          <cell r="EC1659">
            <v>0</v>
          </cell>
          <cell r="ED1659">
            <v>0</v>
          </cell>
          <cell r="EE1659">
            <v>0</v>
          </cell>
          <cell r="EF1659">
            <v>0</v>
          </cell>
          <cell r="EG1659">
            <v>0</v>
          </cell>
          <cell r="EH1659">
            <v>0</v>
          </cell>
          <cell r="EI1659">
            <v>0</v>
          </cell>
          <cell r="EJ1659">
            <v>0</v>
          </cell>
          <cell r="EK1659">
            <v>0</v>
          </cell>
          <cell r="EL1659">
            <v>0</v>
          </cell>
          <cell r="EM1659">
            <v>0</v>
          </cell>
        </row>
        <row r="1660">
          <cell r="A1660" t="str">
            <v>sar 4</v>
          </cell>
          <cell r="B1660" t="str">
            <v>SAR-4910-TI</v>
          </cell>
          <cell r="K1660" t="str">
            <v>TI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60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BZ1660">
            <v>0</v>
          </cell>
          <cell r="CA1660">
            <v>0</v>
          </cell>
          <cell r="CB1660">
            <v>0</v>
          </cell>
          <cell r="CV1660">
            <v>60</v>
          </cell>
          <cell r="CW1660">
            <v>0</v>
          </cell>
          <cell r="CX1660">
            <v>0</v>
          </cell>
          <cell r="CY1660">
            <v>0</v>
          </cell>
          <cell r="CZ1660">
            <v>0</v>
          </cell>
          <cell r="DA1660">
            <v>60</v>
          </cell>
          <cell r="DB1660">
            <v>0</v>
          </cell>
          <cell r="DC1660">
            <v>0</v>
          </cell>
          <cell r="DD1660">
            <v>0</v>
          </cell>
          <cell r="DE1660">
            <v>0</v>
          </cell>
          <cell r="DF1660">
            <v>0</v>
          </cell>
          <cell r="DG1660">
            <v>0</v>
          </cell>
          <cell r="DH1660">
            <v>0</v>
          </cell>
          <cell r="EB1660">
            <v>0</v>
          </cell>
          <cell r="EC1660">
            <v>0</v>
          </cell>
          <cell r="ED1660">
            <v>0</v>
          </cell>
          <cell r="EE1660">
            <v>0</v>
          </cell>
          <cell r="EF1660">
            <v>0</v>
          </cell>
          <cell r="EG1660">
            <v>0</v>
          </cell>
          <cell r="EH1660">
            <v>0</v>
          </cell>
          <cell r="EI1660">
            <v>0</v>
          </cell>
          <cell r="EJ1660">
            <v>0</v>
          </cell>
          <cell r="EK1660">
            <v>0</v>
          </cell>
          <cell r="EL1660">
            <v>0</v>
          </cell>
          <cell r="EM1660">
            <v>0</v>
          </cell>
        </row>
        <row r="1661">
          <cell r="A1661" t="str">
            <v>sar 4</v>
          </cell>
          <cell r="B1661" t="str">
            <v>SAR-4911-APC</v>
          </cell>
          <cell r="K1661" t="str">
            <v>APC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BZ1661">
            <v>0</v>
          </cell>
          <cell r="CA1661">
            <v>0</v>
          </cell>
          <cell r="CB1661">
            <v>0</v>
          </cell>
          <cell r="CV1661">
            <v>0</v>
          </cell>
          <cell r="CW1661">
            <v>0</v>
          </cell>
          <cell r="CX1661">
            <v>0</v>
          </cell>
          <cell r="CY1661">
            <v>0</v>
          </cell>
          <cell r="CZ1661">
            <v>0</v>
          </cell>
          <cell r="DA1661">
            <v>0</v>
          </cell>
          <cell r="DB1661">
            <v>0</v>
          </cell>
          <cell r="DC1661">
            <v>0</v>
          </cell>
          <cell r="DD1661">
            <v>0</v>
          </cell>
          <cell r="DE1661">
            <v>0</v>
          </cell>
          <cell r="DF1661">
            <v>0</v>
          </cell>
          <cell r="DG1661">
            <v>0</v>
          </cell>
          <cell r="DH1661">
            <v>0</v>
          </cell>
          <cell r="EB1661">
            <v>0</v>
          </cell>
          <cell r="EC1661">
            <v>0</v>
          </cell>
          <cell r="ED1661">
            <v>0</v>
          </cell>
          <cell r="EE1661">
            <v>0</v>
          </cell>
          <cell r="EF1661">
            <v>0</v>
          </cell>
          <cell r="EG1661">
            <v>0</v>
          </cell>
          <cell r="EH1661">
            <v>0</v>
          </cell>
          <cell r="EI1661">
            <v>0</v>
          </cell>
          <cell r="EJ1661">
            <v>0</v>
          </cell>
          <cell r="EK1661">
            <v>0</v>
          </cell>
          <cell r="EL1661">
            <v>0</v>
          </cell>
          <cell r="EM1661">
            <v>0</v>
          </cell>
        </row>
        <row r="1662">
          <cell r="A1662" t="str">
            <v>sar 4</v>
          </cell>
          <cell r="B1662" t="str">
            <v>SAR-4911-CA</v>
          </cell>
          <cell r="K1662" t="str">
            <v>CA</v>
          </cell>
          <cell r="AA1662">
            <v>0</v>
          </cell>
          <cell r="AB1662">
            <v>131.87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BZ1662">
            <v>0</v>
          </cell>
          <cell r="CA1662">
            <v>0</v>
          </cell>
          <cell r="CB1662">
            <v>0</v>
          </cell>
          <cell r="CV1662">
            <v>0</v>
          </cell>
          <cell r="CW1662">
            <v>0</v>
          </cell>
          <cell r="CX1662">
            <v>0</v>
          </cell>
          <cell r="CY1662">
            <v>0</v>
          </cell>
          <cell r="CZ1662">
            <v>0</v>
          </cell>
          <cell r="DA1662">
            <v>0</v>
          </cell>
          <cell r="DB1662">
            <v>0</v>
          </cell>
          <cell r="DC1662">
            <v>0</v>
          </cell>
          <cell r="DD1662">
            <v>0</v>
          </cell>
          <cell r="DE1662">
            <v>0</v>
          </cell>
          <cell r="DF1662">
            <v>0</v>
          </cell>
          <cell r="DG1662">
            <v>0</v>
          </cell>
          <cell r="DH1662">
            <v>0</v>
          </cell>
          <cell r="EB1662">
            <v>0</v>
          </cell>
          <cell r="EC1662">
            <v>0</v>
          </cell>
          <cell r="ED1662">
            <v>0</v>
          </cell>
          <cell r="EE1662">
            <v>0</v>
          </cell>
          <cell r="EF1662">
            <v>0</v>
          </cell>
          <cell r="EG1662">
            <v>0</v>
          </cell>
          <cell r="EH1662">
            <v>0</v>
          </cell>
          <cell r="EI1662">
            <v>0</v>
          </cell>
          <cell r="EJ1662">
            <v>0</v>
          </cell>
          <cell r="EK1662">
            <v>0</v>
          </cell>
          <cell r="EL1662">
            <v>0</v>
          </cell>
          <cell r="EM1662">
            <v>0</v>
          </cell>
        </row>
        <row r="1663">
          <cell r="A1663" t="str">
            <v>sar 4</v>
          </cell>
          <cell r="B1663" t="str">
            <v>SAR-4912-CA</v>
          </cell>
          <cell r="K1663" t="str">
            <v>CA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850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1690.09</v>
          </cell>
          <cell r="AT1663">
            <v>2042.37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BZ1663">
            <v>0</v>
          </cell>
          <cell r="CA1663">
            <v>0</v>
          </cell>
          <cell r="CB1663">
            <v>0</v>
          </cell>
          <cell r="CV1663">
            <v>3732.46</v>
          </cell>
          <cell r="CW1663">
            <v>0</v>
          </cell>
          <cell r="CX1663">
            <v>0</v>
          </cell>
          <cell r="CY1663">
            <v>0</v>
          </cell>
          <cell r="CZ1663">
            <v>0</v>
          </cell>
          <cell r="DA1663">
            <v>0</v>
          </cell>
          <cell r="DB1663">
            <v>1690.09</v>
          </cell>
          <cell r="DC1663">
            <v>2042.37</v>
          </cell>
          <cell r="DD1663">
            <v>0</v>
          </cell>
          <cell r="DE1663">
            <v>0</v>
          </cell>
          <cell r="DF1663">
            <v>0</v>
          </cell>
          <cell r="DG1663">
            <v>0</v>
          </cell>
          <cell r="DH1663">
            <v>0</v>
          </cell>
          <cell r="EB1663">
            <v>0</v>
          </cell>
          <cell r="EC1663">
            <v>0</v>
          </cell>
          <cell r="ED1663">
            <v>0</v>
          </cell>
          <cell r="EE1663">
            <v>0</v>
          </cell>
          <cell r="EF1663">
            <v>0</v>
          </cell>
          <cell r="EG1663">
            <v>0</v>
          </cell>
          <cell r="EH1663">
            <v>0</v>
          </cell>
          <cell r="EI1663">
            <v>0</v>
          </cell>
          <cell r="EJ1663">
            <v>0</v>
          </cell>
          <cell r="EK1663">
            <v>0</v>
          </cell>
          <cell r="EL1663">
            <v>0</v>
          </cell>
          <cell r="EM1663">
            <v>0</v>
          </cell>
        </row>
        <row r="1664">
          <cell r="A1664" t="str">
            <v>sar 4</v>
          </cell>
          <cell r="B1664" t="str">
            <v>SAR-4913-CA</v>
          </cell>
          <cell r="K1664" t="str">
            <v>CA</v>
          </cell>
          <cell r="AA1664">
            <v>595.94000000000005</v>
          </cell>
          <cell r="AB1664">
            <v>583.36</v>
          </cell>
          <cell r="AC1664">
            <v>600</v>
          </cell>
          <cell r="AD1664">
            <v>628.62</v>
          </cell>
          <cell r="AE1664">
            <v>782.01</v>
          </cell>
          <cell r="AF1664">
            <v>1669.42</v>
          </cell>
          <cell r="AG1664">
            <v>899.9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3307.39</v>
          </cell>
          <cell r="AN1664">
            <v>1664.54</v>
          </cell>
          <cell r="AO1664">
            <v>637.39</v>
          </cell>
          <cell r="AP1664">
            <v>637.55999999999995</v>
          </cell>
          <cell r="AQ1664">
            <v>633.57000000000005</v>
          </cell>
          <cell r="AR1664">
            <v>568.98</v>
          </cell>
          <cell r="AS1664">
            <v>939.86</v>
          </cell>
          <cell r="AT1664">
            <v>751.99</v>
          </cell>
          <cell r="AU1664">
            <v>580.92999999999995</v>
          </cell>
          <cell r="AV1664">
            <v>545.49</v>
          </cell>
          <cell r="AW1664">
            <v>625.4</v>
          </cell>
          <cell r="AX1664">
            <v>747.3</v>
          </cell>
          <cell r="AY1664">
            <v>0</v>
          </cell>
          <cell r="BZ1664">
            <v>0</v>
          </cell>
          <cell r="CA1664">
            <v>0</v>
          </cell>
          <cell r="CB1664">
            <v>0</v>
          </cell>
          <cell r="CV1664">
            <v>8333.0099999999984</v>
          </cell>
          <cell r="CW1664">
            <v>1664.54</v>
          </cell>
          <cell r="CX1664">
            <v>637.39</v>
          </cell>
          <cell r="CY1664">
            <v>637.55999999999995</v>
          </cell>
          <cell r="CZ1664">
            <v>633.57000000000005</v>
          </cell>
          <cell r="DA1664">
            <v>568.98</v>
          </cell>
          <cell r="DB1664">
            <v>939.86</v>
          </cell>
          <cell r="DC1664">
            <v>751.99</v>
          </cell>
          <cell r="DD1664">
            <v>580.92999999999995</v>
          </cell>
          <cell r="DE1664">
            <v>545.49</v>
          </cell>
          <cell r="DF1664">
            <v>625.4</v>
          </cell>
          <cell r="DG1664">
            <v>747.3</v>
          </cell>
          <cell r="DH1664">
            <v>0</v>
          </cell>
          <cell r="EB1664">
            <v>0</v>
          </cell>
          <cell r="EC1664">
            <v>0</v>
          </cell>
          <cell r="ED1664">
            <v>0</v>
          </cell>
          <cell r="EE1664">
            <v>0</v>
          </cell>
          <cell r="EF1664">
            <v>0</v>
          </cell>
          <cell r="EG1664">
            <v>0</v>
          </cell>
          <cell r="EH1664">
            <v>0</v>
          </cell>
          <cell r="EI1664">
            <v>0</v>
          </cell>
          <cell r="EJ1664">
            <v>0</v>
          </cell>
          <cell r="EK1664">
            <v>0</v>
          </cell>
          <cell r="EL1664">
            <v>0</v>
          </cell>
          <cell r="EM1664">
            <v>0</v>
          </cell>
        </row>
        <row r="1665">
          <cell r="A1665" t="str">
            <v>sar 4</v>
          </cell>
          <cell r="B1665" t="str">
            <v>SAR-4914-CA</v>
          </cell>
          <cell r="K1665" t="str">
            <v>CA</v>
          </cell>
          <cell r="AA1665">
            <v>745.35</v>
          </cell>
          <cell r="AB1665">
            <v>476.05</v>
          </cell>
          <cell r="AC1665">
            <v>3201.25</v>
          </cell>
          <cell r="AD1665">
            <v>445.5</v>
          </cell>
          <cell r="AE1665">
            <v>722.45</v>
          </cell>
          <cell r="AF1665">
            <v>3223.35</v>
          </cell>
          <cell r="AG1665">
            <v>541.61</v>
          </cell>
          <cell r="AH1665">
            <v>427.67000000000007</v>
          </cell>
          <cell r="AI1665">
            <v>2240.89</v>
          </cell>
          <cell r="AJ1665">
            <v>40</v>
          </cell>
          <cell r="AK1665">
            <v>70</v>
          </cell>
          <cell r="AL1665">
            <v>380.58</v>
          </cell>
          <cell r="AN1665">
            <v>568.66999999999996</v>
          </cell>
          <cell r="AO1665">
            <v>-278.67</v>
          </cell>
          <cell r="AP1665">
            <v>427.02</v>
          </cell>
          <cell r="AQ1665">
            <v>130.19999999999999</v>
          </cell>
          <cell r="AR1665">
            <v>70</v>
          </cell>
          <cell r="AS1665">
            <v>797.41</v>
          </cell>
          <cell r="AT1665">
            <v>25</v>
          </cell>
          <cell r="AU1665">
            <v>656.98</v>
          </cell>
          <cell r="AV1665">
            <v>581.71</v>
          </cell>
          <cell r="AW1665">
            <v>101.12</v>
          </cell>
          <cell r="AX1665">
            <v>150</v>
          </cell>
          <cell r="AY1665">
            <v>718.72</v>
          </cell>
          <cell r="BZ1665">
            <v>0</v>
          </cell>
          <cell r="CA1665">
            <v>0</v>
          </cell>
          <cell r="CB1665">
            <v>0</v>
          </cell>
          <cell r="CV1665">
            <v>3948.16</v>
          </cell>
          <cell r="CW1665">
            <v>568.66999999999996</v>
          </cell>
          <cell r="CX1665">
            <v>-278.67</v>
          </cell>
          <cell r="CY1665">
            <v>427.02</v>
          </cell>
          <cell r="CZ1665">
            <v>130.19999999999999</v>
          </cell>
          <cell r="DA1665">
            <v>70</v>
          </cell>
          <cell r="DB1665">
            <v>797.41</v>
          </cell>
          <cell r="DC1665">
            <v>25</v>
          </cell>
          <cell r="DD1665">
            <v>656.98</v>
          </cell>
          <cell r="DE1665">
            <v>581.71</v>
          </cell>
          <cell r="DF1665">
            <v>101.12</v>
          </cell>
          <cell r="DG1665">
            <v>150</v>
          </cell>
          <cell r="DH1665">
            <v>718.72</v>
          </cell>
          <cell r="EB1665">
            <v>0</v>
          </cell>
          <cell r="EC1665">
            <v>0</v>
          </cell>
          <cell r="ED1665">
            <v>0</v>
          </cell>
          <cell r="EE1665">
            <v>0</v>
          </cell>
          <cell r="EF1665">
            <v>0</v>
          </cell>
          <cell r="EG1665">
            <v>0</v>
          </cell>
          <cell r="EH1665">
            <v>0</v>
          </cell>
          <cell r="EI1665">
            <v>0</v>
          </cell>
          <cell r="EJ1665">
            <v>0</v>
          </cell>
          <cell r="EK1665">
            <v>0</v>
          </cell>
          <cell r="EL1665">
            <v>0</v>
          </cell>
          <cell r="EM1665">
            <v>0</v>
          </cell>
        </row>
        <row r="1666">
          <cell r="A1666" t="str">
            <v>sar 4</v>
          </cell>
          <cell r="B1666" t="str">
            <v>SAR-4915-CA</v>
          </cell>
          <cell r="K1666" t="str">
            <v>CA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-20000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BZ1666">
            <v>0</v>
          </cell>
          <cell r="CA1666">
            <v>0</v>
          </cell>
          <cell r="CB1666">
            <v>0</v>
          </cell>
          <cell r="CV1666">
            <v>0</v>
          </cell>
          <cell r="CW1666">
            <v>0</v>
          </cell>
          <cell r="CX1666">
            <v>0</v>
          </cell>
          <cell r="CY1666">
            <v>0</v>
          </cell>
          <cell r="CZ1666">
            <v>0</v>
          </cell>
          <cell r="DA1666">
            <v>0</v>
          </cell>
          <cell r="DB1666">
            <v>0</v>
          </cell>
          <cell r="DC1666">
            <v>0</v>
          </cell>
          <cell r="DD1666">
            <v>0</v>
          </cell>
          <cell r="DE1666">
            <v>0</v>
          </cell>
          <cell r="DF1666">
            <v>0</v>
          </cell>
          <cell r="DG1666">
            <v>0</v>
          </cell>
          <cell r="DH1666">
            <v>0</v>
          </cell>
          <cell r="EB1666">
            <v>0</v>
          </cell>
          <cell r="EC1666">
            <v>0</v>
          </cell>
          <cell r="ED1666">
            <v>0</v>
          </cell>
          <cell r="EE1666">
            <v>0</v>
          </cell>
          <cell r="EF1666">
            <v>0</v>
          </cell>
          <cell r="EG1666">
            <v>0</v>
          </cell>
          <cell r="EH1666">
            <v>0</v>
          </cell>
          <cell r="EI1666">
            <v>0</v>
          </cell>
          <cell r="EJ1666">
            <v>0</v>
          </cell>
          <cell r="EK1666">
            <v>0</v>
          </cell>
          <cell r="EL1666">
            <v>0</v>
          </cell>
          <cell r="EM1666">
            <v>0</v>
          </cell>
        </row>
        <row r="1667">
          <cell r="A1667" t="str">
            <v>sar 4</v>
          </cell>
          <cell r="B1667" t="str">
            <v>SAR-4927-SM</v>
          </cell>
          <cell r="K1667" t="str">
            <v>SM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BZ1667">
            <v>0</v>
          </cell>
          <cell r="CA1667">
            <v>0</v>
          </cell>
          <cell r="CB1667">
            <v>0</v>
          </cell>
          <cell r="CV1667">
            <v>0</v>
          </cell>
          <cell r="CW1667">
            <v>0</v>
          </cell>
          <cell r="CX1667">
            <v>0</v>
          </cell>
          <cell r="CY1667">
            <v>0</v>
          </cell>
          <cell r="CZ1667">
            <v>0</v>
          </cell>
          <cell r="DA1667">
            <v>0</v>
          </cell>
          <cell r="DB1667">
            <v>0</v>
          </cell>
          <cell r="DC1667">
            <v>0</v>
          </cell>
          <cell r="DD1667">
            <v>0</v>
          </cell>
          <cell r="DE1667">
            <v>0</v>
          </cell>
          <cell r="DF1667">
            <v>0</v>
          </cell>
          <cell r="DG1667">
            <v>0</v>
          </cell>
          <cell r="DH1667">
            <v>0</v>
          </cell>
          <cell r="EB1667">
            <v>0</v>
          </cell>
          <cell r="EC1667">
            <v>0</v>
          </cell>
          <cell r="ED1667">
            <v>0</v>
          </cell>
          <cell r="EE1667">
            <v>0</v>
          </cell>
          <cell r="EF1667">
            <v>0</v>
          </cell>
          <cell r="EG1667">
            <v>0</v>
          </cell>
          <cell r="EH1667">
            <v>0</v>
          </cell>
          <cell r="EI1667">
            <v>0</v>
          </cell>
          <cell r="EJ1667">
            <v>0</v>
          </cell>
          <cell r="EK1667">
            <v>0</v>
          </cell>
          <cell r="EL1667">
            <v>0</v>
          </cell>
          <cell r="EM1667">
            <v>0</v>
          </cell>
        </row>
        <row r="1668">
          <cell r="A1668" t="str">
            <v>sar 4</v>
          </cell>
          <cell r="B1668" t="str">
            <v>SAR-4929-CA</v>
          </cell>
          <cell r="K1668" t="str">
            <v>CA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BZ1668">
            <v>0</v>
          </cell>
          <cell r="CA1668">
            <v>0</v>
          </cell>
          <cell r="CB1668">
            <v>0</v>
          </cell>
          <cell r="CV1668">
            <v>0</v>
          </cell>
          <cell r="CW1668">
            <v>0</v>
          </cell>
          <cell r="CX1668">
            <v>0</v>
          </cell>
          <cell r="CY1668">
            <v>0</v>
          </cell>
          <cell r="CZ1668">
            <v>0</v>
          </cell>
          <cell r="DA1668">
            <v>0</v>
          </cell>
          <cell r="DB1668">
            <v>0</v>
          </cell>
          <cell r="DC1668">
            <v>0</v>
          </cell>
          <cell r="DD1668">
            <v>0</v>
          </cell>
          <cell r="DE1668">
            <v>0</v>
          </cell>
          <cell r="DF1668">
            <v>0</v>
          </cell>
          <cell r="DG1668">
            <v>0</v>
          </cell>
          <cell r="DH1668">
            <v>0</v>
          </cell>
          <cell r="EB1668">
            <v>0</v>
          </cell>
          <cell r="EC1668">
            <v>0</v>
          </cell>
          <cell r="ED1668">
            <v>0</v>
          </cell>
          <cell r="EE1668">
            <v>0</v>
          </cell>
          <cell r="EF1668">
            <v>0</v>
          </cell>
          <cell r="EG1668">
            <v>0</v>
          </cell>
          <cell r="EH1668">
            <v>0</v>
          </cell>
          <cell r="EI1668">
            <v>0</v>
          </cell>
          <cell r="EJ1668">
            <v>0</v>
          </cell>
          <cell r="EK1668">
            <v>0</v>
          </cell>
          <cell r="EL1668">
            <v>0</v>
          </cell>
          <cell r="EM1668">
            <v>0</v>
          </cell>
        </row>
        <row r="1669">
          <cell r="A1669" t="str">
            <v>sar 4</v>
          </cell>
          <cell r="B1669" t="str">
            <v>SAR-4931-AC</v>
          </cell>
          <cell r="K1669" t="str">
            <v>AC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207.5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BZ1669">
            <v>0</v>
          </cell>
          <cell r="CA1669">
            <v>0</v>
          </cell>
          <cell r="CB1669">
            <v>0</v>
          </cell>
          <cell r="CV1669">
            <v>207.5</v>
          </cell>
          <cell r="CW1669">
            <v>0</v>
          </cell>
          <cell r="CX1669">
            <v>0</v>
          </cell>
          <cell r="CY1669">
            <v>0</v>
          </cell>
          <cell r="CZ1669">
            <v>0</v>
          </cell>
          <cell r="DA1669">
            <v>0</v>
          </cell>
          <cell r="DB1669">
            <v>0</v>
          </cell>
          <cell r="DC1669">
            <v>0</v>
          </cell>
          <cell r="DD1669">
            <v>207.5</v>
          </cell>
          <cell r="DE1669">
            <v>0</v>
          </cell>
          <cell r="DF1669">
            <v>0</v>
          </cell>
          <cell r="DG1669">
            <v>0</v>
          </cell>
          <cell r="DH1669">
            <v>0</v>
          </cell>
          <cell r="EB1669">
            <v>0</v>
          </cell>
          <cell r="EC1669">
            <v>0</v>
          </cell>
          <cell r="ED1669">
            <v>0</v>
          </cell>
          <cell r="EE1669">
            <v>0</v>
          </cell>
          <cell r="EF1669">
            <v>0</v>
          </cell>
          <cell r="EG1669">
            <v>0</v>
          </cell>
          <cell r="EH1669">
            <v>0</v>
          </cell>
          <cell r="EI1669">
            <v>0</v>
          </cell>
          <cell r="EJ1669">
            <v>0</v>
          </cell>
          <cell r="EK1669">
            <v>0</v>
          </cell>
          <cell r="EL1669">
            <v>0</v>
          </cell>
          <cell r="EM1669">
            <v>0</v>
          </cell>
        </row>
        <row r="1670">
          <cell r="A1670" t="str">
            <v>sar 4</v>
          </cell>
          <cell r="B1670" t="str">
            <v>SAR-4931-APC</v>
          </cell>
          <cell r="K1670" t="str">
            <v>APC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N1670">
            <v>0</v>
          </cell>
          <cell r="AO1670">
            <v>467.25</v>
          </cell>
          <cell r="AP1670">
            <v>409.2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475.7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BZ1670">
            <v>0</v>
          </cell>
          <cell r="CA1670">
            <v>0</v>
          </cell>
          <cell r="CB1670">
            <v>0</v>
          </cell>
          <cell r="CV1670">
            <v>1352.15</v>
          </cell>
          <cell r="CW1670">
            <v>0</v>
          </cell>
          <cell r="CX1670">
            <v>467.25</v>
          </cell>
          <cell r="CY1670">
            <v>409.2</v>
          </cell>
          <cell r="CZ1670">
            <v>0</v>
          </cell>
          <cell r="DA1670">
            <v>0</v>
          </cell>
          <cell r="DB1670">
            <v>0</v>
          </cell>
          <cell r="DC1670">
            <v>0</v>
          </cell>
          <cell r="DD1670">
            <v>475.7</v>
          </cell>
          <cell r="DE1670">
            <v>0</v>
          </cell>
          <cell r="DF1670">
            <v>0</v>
          </cell>
          <cell r="DG1670">
            <v>0</v>
          </cell>
          <cell r="DH1670">
            <v>0</v>
          </cell>
          <cell r="EB1670">
            <v>0</v>
          </cell>
          <cell r="EC1670">
            <v>0</v>
          </cell>
          <cell r="ED1670">
            <v>0</v>
          </cell>
          <cell r="EE1670">
            <v>0</v>
          </cell>
          <cell r="EF1670">
            <v>0</v>
          </cell>
          <cell r="EG1670">
            <v>0</v>
          </cell>
          <cell r="EH1670">
            <v>0</v>
          </cell>
          <cell r="EI1670">
            <v>0</v>
          </cell>
          <cell r="EJ1670">
            <v>0</v>
          </cell>
          <cell r="EK1670">
            <v>0</v>
          </cell>
          <cell r="EL1670">
            <v>0</v>
          </cell>
          <cell r="EM1670">
            <v>0</v>
          </cell>
        </row>
        <row r="1671">
          <cell r="A1671" t="str">
            <v>sar 4</v>
          </cell>
          <cell r="B1671" t="str">
            <v>SAR-4931-CA</v>
          </cell>
          <cell r="K1671" t="str">
            <v>CA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BZ1671">
            <v>0</v>
          </cell>
          <cell r="CA1671">
            <v>0</v>
          </cell>
          <cell r="CB1671">
            <v>0</v>
          </cell>
          <cell r="CV1671">
            <v>0</v>
          </cell>
          <cell r="CW1671">
            <v>0</v>
          </cell>
          <cell r="CX1671">
            <v>0</v>
          </cell>
          <cell r="CY1671">
            <v>0</v>
          </cell>
          <cell r="CZ1671">
            <v>0</v>
          </cell>
          <cell r="DA1671">
            <v>0</v>
          </cell>
          <cell r="DB1671">
            <v>0</v>
          </cell>
          <cell r="DC1671">
            <v>0</v>
          </cell>
          <cell r="DD1671">
            <v>0</v>
          </cell>
          <cell r="DE1671">
            <v>0</v>
          </cell>
          <cell r="DF1671">
            <v>0</v>
          </cell>
          <cell r="DG1671">
            <v>0</v>
          </cell>
          <cell r="DH1671">
            <v>0</v>
          </cell>
          <cell r="EB1671">
            <v>0</v>
          </cell>
          <cell r="EC1671">
            <v>0</v>
          </cell>
          <cell r="ED1671">
            <v>0</v>
          </cell>
          <cell r="EE1671">
            <v>0</v>
          </cell>
          <cell r="EF1671">
            <v>0</v>
          </cell>
          <cell r="EG1671">
            <v>0</v>
          </cell>
          <cell r="EH1671">
            <v>0</v>
          </cell>
          <cell r="EI1671">
            <v>0</v>
          </cell>
          <cell r="EJ1671">
            <v>0</v>
          </cell>
          <cell r="EK1671">
            <v>0</v>
          </cell>
          <cell r="EL1671">
            <v>0</v>
          </cell>
          <cell r="EM1671">
            <v>0</v>
          </cell>
        </row>
        <row r="1672">
          <cell r="A1672" t="str">
            <v>sar 4</v>
          </cell>
          <cell r="B1672" t="str">
            <v>SAR-4931-CS</v>
          </cell>
          <cell r="K1672" t="str">
            <v>CS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BZ1672">
            <v>0</v>
          </cell>
          <cell r="CA1672">
            <v>0</v>
          </cell>
          <cell r="CB1672">
            <v>0</v>
          </cell>
          <cell r="CV1672">
            <v>0</v>
          </cell>
          <cell r="CW1672">
            <v>0</v>
          </cell>
          <cell r="CX1672">
            <v>0</v>
          </cell>
          <cell r="CY1672">
            <v>0</v>
          </cell>
          <cell r="CZ1672">
            <v>0</v>
          </cell>
          <cell r="DA1672">
            <v>0</v>
          </cell>
          <cell r="DB1672">
            <v>0</v>
          </cell>
          <cell r="DC1672">
            <v>0</v>
          </cell>
          <cell r="DD1672">
            <v>0</v>
          </cell>
          <cell r="DE1672">
            <v>0</v>
          </cell>
          <cell r="DF1672">
            <v>0</v>
          </cell>
          <cell r="DG1672">
            <v>0</v>
          </cell>
          <cell r="DH1672">
            <v>0</v>
          </cell>
          <cell r="EB1672">
            <v>0</v>
          </cell>
          <cell r="EC1672">
            <v>0</v>
          </cell>
          <cell r="ED1672">
            <v>0</v>
          </cell>
          <cell r="EE1672">
            <v>0</v>
          </cell>
          <cell r="EF1672">
            <v>0</v>
          </cell>
          <cell r="EG1672">
            <v>0</v>
          </cell>
          <cell r="EH1672">
            <v>0</v>
          </cell>
          <cell r="EI1672">
            <v>0</v>
          </cell>
          <cell r="EJ1672">
            <v>0</v>
          </cell>
          <cell r="EK1672">
            <v>0</v>
          </cell>
          <cell r="EL1672">
            <v>0</v>
          </cell>
          <cell r="EM1672">
            <v>0</v>
          </cell>
        </row>
        <row r="1673">
          <cell r="A1673" t="str">
            <v>sar 4</v>
          </cell>
          <cell r="B1673" t="str">
            <v>SAR-4931-EV</v>
          </cell>
          <cell r="K1673" t="str">
            <v>EV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72.5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BZ1673">
            <v>0</v>
          </cell>
          <cell r="CA1673">
            <v>0</v>
          </cell>
          <cell r="CB1673">
            <v>0</v>
          </cell>
          <cell r="CV1673">
            <v>72.5</v>
          </cell>
          <cell r="CW1673">
            <v>0</v>
          </cell>
          <cell r="CX1673">
            <v>0</v>
          </cell>
          <cell r="CY1673">
            <v>0</v>
          </cell>
          <cell r="CZ1673">
            <v>0</v>
          </cell>
          <cell r="DA1673">
            <v>0</v>
          </cell>
          <cell r="DB1673">
            <v>72.5</v>
          </cell>
          <cell r="DC1673">
            <v>0</v>
          </cell>
          <cell r="DD1673">
            <v>0</v>
          </cell>
          <cell r="DE1673">
            <v>0</v>
          </cell>
          <cell r="DF1673">
            <v>0</v>
          </cell>
          <cell r="DG1673">
            <v>0</v>
          </cell>
          <cell r="DH1673">
            <v>0</v>
          </cell>
          <cell r="EB1673">
            <v>0</v>
          </cell>
          <cell r="EC1673">
            <v>0</v>
          </cell>
          <cell r="ED1673">
            <v>0</v>
          </cell>
          <cell r="EE1673">
            <v>0</v>
          </cell>
          <cell r="EF1673">
            <v>0</v>
          </cell>
          <cell r="EG1673">
            <v>0</v>
          </cell>
          <cell r="EH1673">
            <v>0</v>
          </cell>
          <cell r="EI1673">
            <v>0</v>
          </cell>
          <cell r="EJ1673">
            <v>0</v>
          </cell>
          <cell r="EK1673">
            <v>0</v>
          </cell>
          <cell r="EL1673">
            <v>0</v>
          </cell>
          <cell r="EM1673">
            <v>0</v>
          </cell>
        </row>
        <row r="1674">
          <cell r="A1674" t="str">
            <v>sar 4</v>
          </cell>
          <cell r="B1674" t="str">
            <v>SAR-4931-HO</v>
          </cell>
          <cell r="K1674" t="str">
            <v>HO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BZ1674">
            <v>0</v>
          </cell>
          <cell r="CA1674">
            <v>0</v>
          </cell>
          <cell r="CB1674">
            <v>0</v>
          </cell>
          <cell r="CV1674">
            <v>0</v>
          </cell>
          <cell r="CW1674">
            <v>0</v>
          </cell>
          <cell r="CX1674">
            <v>0</v>
          </cell>
          <cell r="CY1674">
            <v>0</v>
          </cell>
          <cell r="CZ1674">
            <v>0</v>
          </cell>
          <cell r="DA1674">
            <v>0</v>
          </cell>
          <cell r="DB1674">
            <v>0</v>
          </cell>
          <cell r="DC1674">
            <v>0</v>
          </cell>
          <cell r="DD1674">
            <v>0</v>
          </cell>
          <cell r="DE1674">
            <v>0</v>
          </cell>
          <cell r="DF1674">
            <v>0</v>
          </cell>
          <cell r="DG1674">
            <v>0</v>
          </cell>
          <cell r="DH1674">
            <v>0</v>
          </cell>
          <cell r="EB1674">
            <v>0</v>
          </cell>
          <cell r="EC1674">
            <v>0</v>
          </cell>
          <cell r="ED1674">
            <v>0</v>
          </cell>
          <cell r="EE1674">
            <v>0</v>
          </cell>
          <cell r="EF1674">
            <v>0</v>
          </cell>
          <cell r="EG1674">
            <v>0</v>
          </cell>
          <cell r="EH1674">
            <v>0</v>
          </cell>
          <cell r="EI1674">
            <v>0</v>
          </cell>
          <cell r="EJ1674">
            <v>0</v>
          </cell>
          <cell r="EK1674">
            <v>0</v>
          </cell>
          <cell r="EL1674">
            <v>0</v>
          </cell>
          <cell r="EM1674">
            <v>0</v>
          </cell>
        </row>
        <row r="1675">
          <cell r="A1675" t="str">
            <v>sar 4</v>
          </cell>
          <cell r="B1675" t="str">
            <v>SAR-4931-MA</v>
          </cell>
          <cell r="K1675" t="str">
            <v>MA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267.87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BZ1675">
            <v>0</v>
          </cell>
          <cell r="CA1675">
            <v>0</v>
          </cell>
          <cell r="CB1675">
            <v>0</v>
          </cell>
          <cell r="CV1675">
            <v>267.87</v>
          </cell>
          <cell r="CW1675">
            <v>0</v>
          </cell>
          <cell r="CX1675">
            <v>0</v>
          </cell>
          <cell r="CY1675">
            <v>0</v>
          </cell>
          <cell r="CZ1675">
            <v>0</v>
          </cell>
          <cell r="DA1675">
            <v>0</v>
          </cell>
          <cell r="DB1675">
            <v>0</v>
          </cell>
          <cell r="DC1675">
            <v>267.87</v>
          </cell>
          <cell r="DD1675">
            <v>0</v>
          </cell>
          <cell r="DE1675">
            <v>0</v>
          </cell>
          <cell r="DF1675">
            <v>0</v>
          </cell>
          <cell r="DG1675">
            <v>0</v>
          </cell>
          <cell r="DH1675">
            <v>0</v>
          </cell>
          <cell r="EB1675">
            <v>0</v>
          </cell>
          <cell r="EC1675">
            <v>0</v>
          </cell>
          <cell r="ED1675">
            <v>0</v>
          </cell>
          <cell r="EE1675">
            <v>0</v>
          </cell>
          <cell r="EF1675">
            <v>0</v>
          </cell>
          <cell r="EG1675">
            <v>0</v>
          </cell>
          <cell r="EH1675">
            <v>0</v>
          </cell>
          <cell r="EI1675">
            <v>0</v>
          </cell>
          <cell r="EJ1675">
            <v>0</v>
          </cell>
          <cell r="EK1675">
            <v>0</v>
          </cell>
          <cell r="EL1675">
            <v>0</v>
          </cell>
          <cell r="EM1675">
            <v>0</v>
          </cell>
        </row>
        <row r="1676">
          <cell r="A1676" t="str">
            <v>sar 4</v>
          </cell>
          <cell r="B1676" t="str">
            <v>SAR-4931-MD</v>
          </cell>
          <cell r="K1676" t="str">
            <v>MD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29.95</v>
          </cell>
          <cell r="AJ1676">
            <v>0</v>
          </cell>
          <cell r="AK1676">
            <v>0</v>
          </cell>
          <cell r="AL1676">
            <v>733.41</v>
          </cell>
          <cell r="AN1676">
            <v>85.9</v>
          </cell>
          <cell r="AO1676">
            <v>182.65</v>
          </cell>
          <cell r="AP1676">
            <v>42.95</v>
          </cell>
          <cell r="AQ1676">
            <v>236.62</v>
          </cell>
          <cell r="AR1676">
            <v>217.29</v>
          </cell>
          <cell r="AS1676">
            <v>2442.27</v>
          </cell>
          <cell r="AT1676">
            <v>497.24</v>
          </cell>
          <cell r="AU1676">
            <v>594.41</v>
          </cell>
          <cell r="AV1676">
            <v>554.64</v>
          </cell>
          <cell r="AW1676">
            <v>411.75</v>
          </cell>
          <cell r="AX1676">
            <v>228.09</v>
          </cell>
          <cell r="AY1676">
            <v>644.41</v>
          </cell>
          <cell r="BZ1676">
            <v>0</v>
          </cell>
          <cell r="CA1676">
            <v>0</v>
          </cell>
          <cell r="CB1676">
            <v>0</v>
          </cell>
          <cell r="CV1676">
            <v>6138.22</v>
          </cell>
          <cell r="CW1676">
            <v>85.9</v>
          </cell>
          <cell r="CX1676">
            <v>182.65</v>
          </cell>
          <cell r="CY1676">
            <v>42.95</v>
          </cell>
          <cell r="CZ1676">
            <v>236.62</v>
          </cell>
          <cell r="DA1676">
            <v>217.29</v>
          </cell>
          <cell r="DB1676">
            <v>2442.27</v>
          </cell>
          <cell r="DC1676">
            <v>497.24</v>
          </cell>
          <cell r="DD1676">
            <v>594.41</v>
          </cell>
          <cell r="DE1676">
            <v>554.64</v>
          </cell>
          <cell r="DF1676">
            <v>411.75</v>
          </cell>
          <cell r="DG1676">
            <v>228.09</v>
          </cell>
          <cell r="DH1676">
            <v>644.41</v>
          </cell>
          <cell r="EB1676">
            <v>0</v>
          </cell>
          <cell r="EC1676">
            <v>0</v>
          </cell>
          <cell r="ED1676">
            <v>0</v>
          </cell>
          <cell r="EE1676">
            <v>0</v>
          </cell>
          <cell r="EF1676">
            <v>0</v>
          </cell>
          <cell r="EG1676">
            <v>0</v>
          </cell>
          <cell r="EH1676">
            <v>0</v>
          </cell>
          <cell r="EI1676">
            <v>0</v>
          </cell>
          <cell r="EJ1676">
            <v>0</v>
          </cell>
          <cell r="EK1676">
            <v>0</v>
          </cell>
          <cell r="EL1676">
            <v>0</v>
          </cell>
          <cell r="EM1676">
            <v>0</v>
          </cell>
        </row>
        <row r="1677">
          <cell r="A1677" t="str">
            <v>sar 4</v>
          </cell>
          <cell r="B1677" t="str">
            <v>SAR-4931-ME</v>
          </cell>
          <cell r="K1677" t="str">
            <v>ME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BZ1677">
            <v>0</v>
          </cell>
          <cell r="CA1677">
            <v>0</v>
          </cell>
          <cell r="CB1677">
            <v>0</v>
          </cell>
          <cell r="CV1677">
            <v>0</v>
          </cell>
          <cell r="CW1677">
            <v>0</v>
          </cell>
          <cell r="CX1677">
            <v>0</v>
          </cell>
          <cell r="CY1677">
            <v>0</v>
          </cell>
          <cell r="CZ1677">
            <v>0</v>
          </cell>
          <cell r="DA1677">
            <v>0</v>
          </cell>
          <cell r="DB1677">
            <v>0</v>
          </cell>
          <cell r="DC1677">
            <v>0</v>
          </cell>
          <cell r="DD1677">
            <v>0</v>
          </cell>
          <cell r="DE1677">
            <v>0</v>
          </cell>
          <cell r="DF1677">
            <v>0</v>
          </cell>
          <cell r="DG1677">
            <v>0</v>
          </cell>
          <cell r="DH1677">
            <v>0</v>
          </cell>
          <cell r="EB1677">
            <v>0</v>
          </cell>
          <cell r="EC1677">
            <v>0</v>
          </cell>
          <cell r="ED1677">
            <v>0</v>
          </cell>
          <cell r="EE1677">
            <v>0</v>
          </cell>
          <cell r="EF1677">
            <v>0</v>
          </cell>
          <cell r="EG1677">
            <v>0</v>
          </cell>
          <cell r="EH1677">
            <v>0</v>
          </cell>
          <cell r="EI1677">
            <v>0</v>
          </cell>
          <cell r="EJ1677">
            <v>0</v>
          </cell>
          <cell r="EK1677">
            <v>0</v>
          </cell>
          <cell r="EL1677">
            <v>0</v>
          </cell>
          <cell r="EM1677">
            <v>0</v>
          </cell>
        </row>
        <row r="1678">
          <cell r="A1678" t="str">
            <v>sar 4</v>
          </cell>
          <cell r="B1678" t="str">
            <v>SAR-4931-MI</v>
          </cell>
          <cell r="K1678" t="str">
            <v>MI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BZ1678">
            <v>0</v>
          </cell>
          <cell r="CA1678">
            <v>0</v>
          </cell>
          <cell r="CB1678">
            <v>0</v>
          </cell>
          <cell r="CV1678">
            <v>0</v>
          </cell>
          <cell r="CW1678">
            <v>0</v>
          </cell>
          <cell r="CX1678">
            <v>0</v>
          </cell>
          <cell r="CY1678">
            <v>0</v>
          </cell>
          <cell r="CZ1678">
            <v>0</v>
          </cell>
          <cell r="DA1678">
            <v>0</v>
          </cell>
          <cell r="DB1678">
            <v>0</v>
          </cell>
          <cell r="DC1678">
            <v>0</v>
          </cell>
          <cell r="DD1678">
            <v>0</v>
          </cell>
          <cell r="DE1678">
            <v>0</v>
          </cell>
          <cell r="DF1678">
            <v>0</v>
          </cell>
          <cell r="DG1678">
            <v>0</v>
          </cell>
          <cell r="DH1678">
            <v>0</v>
          </cell>
          <cell r="EB1678">
            <v>0</v>
          </cell>
          <cell r="EC1678">
            <v>0</v>
          </cell>
          <cell r="ED1678">
            <v>0</v>
          </cell>
          <cell r="EE1678">
            <v>0</v>
          </cell>
          <cell r="EF1678">
            <v>0</v>
          </cell>
          <cell r="EG1678">
            <v>0</v>
          </cell>
          <cell r="EH1678">
            <v>0</v>
          </cell>
          <cell r="EI1678">
            <v>0</v>
          </cell>
          <cell r="EJ1678">
            <v>0</v>
          </cell>
          <cell r="EK1678">
            <v>0</v>
          </cell>
          <cell r="EL1678">
            <v>0</v>
          </cell>
          <cell r="EM1678">
            <v>0</v>
          </cell>
        </row>
        <row r="1679">
          <cell r="A1679" t="str">
            <v>sar 4</v>
          </cell>
          <cell r="B1679" t="str">
            <v>SAR-4931-MO</v>
          </cell>
          <cell r="K1679" t="str">
            <v>MO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N1679">
            <v>0</v>
          </cell>
          <cell r="AO1679">
            <v>1233.46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BZ1679">
            <v>0</v>
          </cell>
          <cell r="CA1679">
            <v>0</v>
          </cell>
          <cell r="CB1679">
            <v>0</v>
          </cell>
          <cell r="CV1679">
            <v>1233.46</v>
          </cell>
          <cell r="CW1679">
            <v>0</v>
          </cell>
          <cell r="CX1679">
            <v>1233.46</v>
          </cell>
          <cell r="CY1679">
            <v>0</v>
          </cell>
          <cell r="CZ1679">
            <v>0</v>
          </cell>
          <cell r="DA1679">
            <v>0</v>
          </cell>
          <cell r="DB1679">
            <v>0</v>
          </cell>
          <cell r="DC1679">
            <v>0</v>
          </cell>
          <cell r="DD1679">
            <v>0</v>
          </cell>
          <cell r="DE1679">
            <v>0</v>
          </cell>
          <cell r="DF1679">
            <v>0</v>
          </cell>
          <cell r="DG1679">
            <v>0</v>
          </cell>
          <cell r="DH1679">
            <v>0</v>
          </cell>
          <cell r="EB1679">
            <v>0</v>
          </cell>
          <cell r="EC1679">
            <v>0</v>
          </cell>
          <cell r="ED1679">
            <v>0</v>
          </cell>
          <cell r="EE1679">
            <v>0</v>
          </cell>
          <cell r="EF1679">
            <v>0</v>
          </cell>
          <cell r="EG1679">
            <v>0</v>
          </cell>
          <cell r="EH1679">
            <v>0</v>
          </cell>
          <cell r="EI1679">
            <v>0</v>
          </cell>
          <cell r="EJ1679">
            <v>0</v>
          </cell>
          <cell r="EK1679">
            <v>0</v>
          </cell>
          <cell r="EL1679">
            <v>0</v>
          </cell>
          <cell r="EM1679">
            <v>0</v>
          </cell>
        </row>
        <row r="1680">
          <cell r="A1680" t="str">
            <v>sar 4</v>
          </cell>
          <cell r="B1680" t="str">
            <v>SAR-4931-PC</v>
          </cell>
          <cell r="K1680" t="str">
            <v>PC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-130</v>
          </cell>
          <cell r="BZ1680">
            <v>0</v>
          </cell>
          <cell r="CA1680">
            <v>0</v>
          </cell>
          <cell r="CB1680">
            <v>0</v>
          </cell>
          <cell r="CV1680">
            <v>-130</v>
          </cell>
          <cell r="CW1680">
            <v>0</v>
          </cell>
          <cell r="CX1680">
            <v>0</v>
          </cell>
          <cell r="CY1680">
            <v>0</v>
          </cell>
          <cell r="CZ1680">
            <v>0</v>
          </cell>
          <cell r="DA1680">
            <v>0</v>
          </cell>
          <cell r="DB1680">
            <v>0</v>
          </cell>
          <cell r="DC1680">
            <v>0</v>
          </cell>
          <cell r="DD1680">
            <v>0</v>
          </cell>
          <cell r="DE1680">
            <v>0</v>
          </cell>
          <cell r="DF1680">
            <v>0</v>
          </cell>
          <cell r="DG1680">
            <v>0</v>
          </cell>
          <cell r="DH1680">
            <v>-130</v>
          </cell>
          <cell r="EB1680">
            <v>0</v>
          </cell>
          <cell r="EC1680">
            <v>0</v>
          </cell>
          <cell r="ED1680">
            <v>0</v>
          </cell>
          <cell r="EE1680">
            <v>0</v>
          </cell>
          <cell r="EF1680">
            <v>0</v>
          </cell>
          <cell r="EG1680">
            <v>0</v>
          </cell>
          <cell r="EH1680">
            <v>0</v>
          </cell>
          <cell r="EI1680">
            <v>0</v>
          </cell>
          <cell r="EJ1680">
            <v>0</v>
          </cell>
          <cell r="EK1680">
            <v>0</v>
          </cell>
          <cell r="EL1680">
            <v>0</v>
          </cell>
          <cell r="EM1680">
            <v>0</v>
          </cell>
        </row>
        <row r="1681">
          <cell r="A1681" t="str">
            <v>sar 4</v>
          </cell>
          <cell r="B1681" t="str">
            <v>SAR-4931-SC</v>
          </cell>
          <cell r="K1681" t="str">
            <v>SC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BZ1681">
            <v>0</v>
          </cell>
          <cell r="CA1681">
            <v>0</v>
          </cell>
          <cell r="CB1681">
            <v>0</v>
          </cell>
          <cell r="CV1681">
            <v>0</v>
          </cell>
          <cell r="CW1681">
            <v>0</v>
          </cell>
          <cell r="CX1681">
            <v>0</v>
          </cell>
          <cell r="CY1681">
            <v>0</v>
          </cell>
          <cell r="CZ1681">
            <v>0</v>
          </cell>
          <cell r="DA1681">
            <v>0</v>
          </cell>
          <cell r="DB1681">
            <v>0</v>
          </cell>
          <cell r="DC1681">
            <v>0</v>
          </cell>
          <cell r="DD1681">
            <v>0</v>
          </cell>
          <cell r="DE1681">
            <v>0</v>
          </cell>
          <cell r="DF1681">
            <v>0</v>
          </cell>
          <cell r="DG1681">
            <v>0</v>
          </cell>
          <cell r="DH1681">
            <v>0</v>
          </cell>
          <cell r="EB1681">
            <v>0</v>
          </cell>
          <cell r="EC1681">
            <v>0</v>
          </cell>
          <cell r="ED1681">
            <v>0</v>
          </cell>
          <cell r="EE1681">
            <v>0</v>
          </cell>
          <cell r="EF1681">
            <v>0</v>
          </cell>
          <cell r="EG1681">
            <v>0</v>
          </cell>
          <cell r="EH1681">
            <v>0</v>
          </cell>
          <cell r="EI1681">
            <v>0</v>
          </cell>
          <cell r="EJ1681">
            <v>0</v>
          </cell>
          <cell r="EK1681">
            <v>0</v>
          </cell>
          <cell r="EL1681">
            <v>0</v>
          </cell>
          <cell r="EM1681">
            <v>0</v>
          </cell>
        </row>
        <row r="1682">
          <cell r="A1682" t="str">
            <v>sar 4</v>
          </cell>
          <cell r="B1682" t="str">
            <v>SAR-4931-SO</v>
          </cell>
          <cell r="K1682" t="str">
            <v>SO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1969.15</v>
          </cell>
          <cell r="AN1682">
            <v>0</v>
          </cell>
          <cell r="AO1682">
            <v>1375.97</v>
          </cell>
          <cell r="AP1682">
            <v>0</v>
          </cell>
          <cell r="AQ1682">
            <v>137.5</v>
          </cell>
          <cell r="AR1682">
            <v>0</v>
          </cell>
          <cell r="AS1682">
            <v>204.06</v>
          </cell>
          <cell r="AT1682">
            <v>380</v>
          </cell>
          <cell r="AU1682">
            <v>0</v>
          </cell>
          <cell r="AV1682">
            <v>965</v>
          </cell>
          <cell r="AW1682">
            <v>420</v>
          </cell>
          <cell r="AX1682">
            <v>0</v>
          </cell>
          <cell r="AY1682">
            <v>0</v>
          </cell>
          <cell r="BZ1682">
            <v>0</v>
          </cell>
          <cell r="CA1682">
            <v>0</v>
          </cell>
          <cell r="CB1682">
            <v>0</v>
          </cell>
          <cell r="CV1682">
            <v>3482.5299999999997</v>
          </cell>
          <cell r="CW1682">
            <v>0</v>
          </cell>
          <cell r="CX1682">
            <v>1375.97</v>
          </cell>
          <cell r="CY1682">
            <v>0</v>
          </cell>
          <cell r="CZ1682">
            <v>137.5</v>
          </cell>
          <cell r="DA1682">
            <v>0</v>
          </cell>
          <cell r="DB1682">
            <v>204.06</v>
          </cell>
          <cell r="DC1682">
            <v>380</v>
          </cell>
          <cell r="DD1682">
            <v>0</v>
          </cell>
          <cell r="DE1682">
            <v>965</v>
          </cell>
          <cell r="DF1682">
            <v>420</v>
          </cell>
          <cell r="DG1682">
            <v>0</v>
          </cell>
          <cell r="DH1682">
            <v>0</v>
          </cell>
          <cell r="EB1682">
            <v>0</v>
          </cell>
          <cell r="EC1682">
            <v>0</v>
          </cell>
          <cell r="ED1682">
            <v>0</v>
          </cell>
          <cell r="EE1682">
            <v>0</v>
          </cell>
          <cell r="EF1682">
            <v>0</v>
          </cell>
          <cell r="EG1682">
            <v>0</v>
          </cell>
          <cell r="EH1682">
            <v>0</v>
          </cell>
          <cell r="EI1682">
            <v>0</v>
          </cell>
          <cell r="EJ1682">
            <v>0</v>
          </cell>
          <cell r="EK1682">
            <v>0</v>
          </cell>
          <cell r="EL1682">
            <v>0</v>
          </cell>
          <cell r="EM1682">
            <v>0</v>
          </cell>
        </row>
        <row r="1683">
          <cell r="A1683" t="str">
            <v>sar 4</v>
          </cell>
          <cell r="B1683" t="str">
            <v>SAR-4931-SP</v>
          </cell>
          <cell r="K1683" t="str">
            <v>SP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BZ1683">
            <v>0</v>
          </cell>
          <cell r="CA1683">
            <v>0</v>
          </cell>
          <cell r="CB1683">
            <v>0</v>
          </cell>
          <cell r="CV1683">
            <v>0</v>
          </cell>
          <cell r="CW1683">
            <v>0</v>
          </cell>
          <cell r="CX1683">
            <v>0</v>
          </cell>
          <cell r="CY1683">
            <v>0</v>
          </cell>
          <cell r="CZ1683">
            <v>0</v>
          </cell>
          <cell r="DA1683">
            <v>0</v>
          </cell>
          <cell r="DB1683">
            <v>0</v>
          </cell>
          <cell r="DC1683">
            <v>0</v>
          </cell>
          <cell r="DD1683">
            <v>0</v>
          </cell>
          <cell r="DE1683">
            <v>0</v>
          </cell>
          <cell r="DF1683">
            <v>0</v>
          </cell>
          <cell r="DG1683">
            <v>0</v>
          </cell>
          <cell r="DH1683">
            <v>0</v>
          </cell>
          <cell r="EB1683">
            <v>0</v>
          </cell>
          <cell r="EC1683">
            <v>0</v>
          </cell>
          <cell r="ED1683">
            <v>0</v>
          </cell>
          <cell r="EE1683">
            <v>0</v>
          </cell>
          <cell r="EF1683">
            <v>0</v>
          </cell>
          <cell r="EG1683">
            <v>0</v>
          </cell>
          <cell r="EH1683">
            <v>0</v>
          </cell>
          <cell r="EI1683">
            <v>0</v>
          </cell>
          <cell r="EJ1683">
            <v>0</v>
          </cell>
          <cell r="EK1683">
            <v>0</v>
          </cell>
          <cell r="EL1683">
            <v>0</v>
          </cell>
          <cell r="EM1683">
            <v>0</v>
          </cell>
        </row>
        <row r="1684">
          <cell r="A1684" t="str">
            <v>sar 4</v>
          </cell>
          <cell r="B1684" t="str">
            <v>SAR-4931-SS</v>
          </cell>
          <cell r="K1684" t="str">
            <v>SS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BZ1684">
            <v>0</v>
          </cell>
          <cell r="CA1684">
            <v>0</v>
          </cell>
          <cell r="CB1684">
            <v>0</v>
          </cell>
          <cell r="CV1684">
            <v>0</v>
          </cell>
          <cell r="CW1684">
            <v>0</v>
          </cell>
          <cell r="CX1684">
            <v>0</v>
          </cell>
          <cell r="CY1684">
            <v>0</v>
          </cell>
          <cell r="CZ1684">
            <v>0</v>
          </cell>
          <cell r="DA1684">
            <v>0</v>
          </cell>
          <cell r="DB1684">
            <v>0</v>
          </cell>
          <cell r="DC1684">
            <v>0</v>
          </cell>
          <cell r="DD1684">
            <v>0</v>
          </cell>
          <cell r="DE1684">
            <v>0</v>
          </cell>
          <cell r="DF1684">
            <v>0</v>
          </cell>
          <cell r="DG1684">
            <v>0</v>
          </cell>
          <cell r="DH1684">
            <v>0</v>
          </cell>
          <cell r="EB1684">
            <v>0</v>
          </cell>
          <cell r="EC1684">
            <v>0</v>
          </cell>
          <cell r="ED1684">
            <v>0</v>
          </cell>
          <cell r="EE1684">
            <v>0</v>
          </cell>
          <cell r="EF1684">
            <v>0</v>
          </cell>
          <cell r="EG1684">
            <v>0</v>
          </cell>
          <cell r="EH1684">
            <v>0</v>
          </cell>
          <cell r="EI1684">
            <v>0</v>
          </cell>
          <cell r="EJ1684">
            <v>0</v>
          </cell>
          <cell r="EK1684">
            <v>0</v>
          </cell>
          <cell r="EL1684">
            <v>0</v>
          </cell>
          <cell r="EM1684">
            <v>0</v>
          </cell>
        </row>
        <row r="1685">
          <cell r="A1685" t="str">
            <v>sar 4</v>
          </cell>
          <cell r="B1685" t="str">
            <v>SAR-4931-ST</v>
          </cell>
          <cell r="K1685" t="str">
            <v>ST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BZ1685">
            <v>0</v>
          </cell>
          <cell r="CA1685">
            <v>0</v>
          </cell>
          <cell r="CB1685">
            <v>0</v>
          </cell>
          <cell r="CV1685">
            <v>0</v>
          </cell>
          <cell r="CW1685">
            <v>0</v>
          </cell>
          <cell r="CX1685">
            <v>0</v>
          </cell>
          <cell r="CY1685">
            <v>0</v>
          </cell>
          <cell r="CZ1685">
            <v>0</v>
          </cell>
          <cell r="DA1685">
            <v>0</v>
          </cell>
          <cell r="DB1685">
            <v>0</v>
          </cell>
          <cell r="DC1685">
            <v>0</v>
          </cell>
          <cell r="DD1685">
            <v>0</v>
          </cell>
          <cell r="DE1685">
            <v>0</v>
          </cell>
          <cell r="DF1685">
            <v>0</v>
          </cell>
          <cell r="DG1685">
            <v>0</v>
          </cell>
          <cell r="DH1685">
            <v>0</v>
          </cell>
          <cell r="EB1685">
            <v>0</v>
          </cell>
          <cell r="EC1685">
            <v>0</v>
          </cell>
          <cell r="ED1685">
            <v>0</v>
          </cell>
          <cell r="EE1685">
            <v>0</v>
          </cell>
          <cell r="EF1685">
            <v>0</v>
          </cell>
          <cell r="EG1685">
            <v>0</v>
          </cell>
          <cell r="EH1685">
            <v>0</v>
          </cell>
          <cell r="EI1685">
            <v>0</v>
          </cell>
          <cell r="EJ1685">
            <v>0</v>
          </cell>
          <cell r="EK1685">
            <v>0</v>
          </cell>
          <cell r="EL1685">
            <v>0</v>
          </cell>
          <cell r="EM1685">
            <v>0</v>
          </cell>
        </row>
        <row r="1686">
          <cell r="A1686" t="str">
            <v>sar 4</v>
          </cell>
          <cell r="B1686" t="str">
            <v>SAR-4931-TI</v>
          </cell>
          <cell r="K1686" t="str">
            <v>TI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BZ1686">
            <v>0</v>
          </cell>
          <cell r="CA1686">
            <v>0</v>
          </cell>
          <cell r="CB1686">
            <v>0</v>
          </cell>
          <cell r="CV1686">
            <v>0</v>
          </cell>
          <cell r="CW1686">
            <v>0</v>
          </cell>
          <cell r="CX1686">
            <v>0</v>
          </cell>
          <cell r="CY1686">
            <v>0</v>
          </cell>
          <cell r="CZ1686">
            <v>0</v>
          </cell>
          <cell r="DA1686">
            <v>0</v>
          </cell>
          <cell r="DB1686">
            <v>0</v>
          </cell>
          <cell r="DC1686">
            <v>0</v>
          </cell>
          <cell r="DD1686">
            <v>0</v>
          </cell>
          <cell r="DE1686">
            <v>0</v>
          </cell>
          <cell r="DF1686">
            <v>0</v>
          </cell>
          <cell r="DG1686">
            <v>0</v>
          </cell>
          <cell r="DH1686">
            <v>0</v>
          </cell>
          <cell r="EB1686">
            <v>0</v>
          </cell>
          <cell r="EC1686">
            <v>0</v>
          </cell>
          <cell r="ED1686">
            <v>0</v>
          </cell>
          <cell r="EE1686">
            <v>0</v>
          </cell>
          <cell r="EF1686">
            <v>0</v>
          </cell>
          <cell r="EG1686">
            <v>0</v>
          </cell>
          <cell r="EH1686">
            <v>0</v>
          </cell>
          <cell r="EI1686">
            <v>0</v>
          </cell>
          <cell r="EJ1686">
            <v>0</v>
          </cell>
          <cell r="EK1686">
            <v>0</v>
          </cell>
          <cell r="EL1686">
            <v>0</v>
          </cell>
          <cell r="EM1686">
            <v>0</v>
          </cell>
        </row>
        <row r="1687">
          <cell r="A1687" t="str">
            <v>sar 4</v>
          </cell>
          <cell r="B1687" t="str">
            <v>SAR-4931-TM</v>
          </cell>
          <cell r="K1687" t="str">
            <v>TM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137.57</v>
          </cell>
          <cell r="AN1687">
            <v>25559.98</v>
          </cell>
          <cell r="AO1687">
            <v>26199.37</v>
          </cell>
          <cell r="AP1687">
            <v>34114.980000000003</v>
          </cell>
          <cell r="AQ1687">
            <v>32725</v>
          </cell>
          <cell r="AR1687">
            <v>0</v>
          </cell>
          <cell r="AS1687">
            <v>0</v>
          </cell>
          <cell r="AT1687">
            <v>-117521.45</v>
          </cell>
          <cell r="AU1687">
            <v>1159.08</v>
          </cell>
          <cell r="AV1687">
            <v>2729.89</v>
          </cell>
          <cell r="AW1687">
            <v>0</v>
          </cell>
          <cell r="AX1687">
            <v>0</v>
          </cell>
          <cell r="AY1687">
            <v>0</v>
          </cell>
          <cell r="BZ1687">
            <v>0</v>
          </cell>
          <cell r="CA1687">
            <v>0</v>
          </cell>
          <cell r="CB1687">
            <v>0</v>
          </cell>
          <cell r="CV1687">
            <v>4966.850000000004</v>
          </cell>
          <cell r="CW1687">
            <v>25559.98</v>
          </cell>
          <cell r="CX1687">
            <v>26199.37</v>
          </cell>
          <cell r="CY1687">
            <v>34114.980000000003</v>
          </cell>
          <cell r="CZ1687">
            <v>32725</v>
          </cell>
          <cell r="DA1687">
            <v>0</v>
          </cell>
          <cell r="DB1687">
            <v>0</v>
          </cell>
          <cell r="DC1687">
            <v>-117521.45</v>
          </cell>
          <cell r="DD1687">
            <v>1159.08</v>
          </cell>
          <cell r="DE1687">
            <v>2729.89</v>
          </cell>
          <cell r="DF1687">
            <v>0</v>
          </cell>
          <cell r="DG1687">
            <v>0</v>
          </cell>
          <cell r="DH1687">
            <v>0</v>
          </cell>
          <cell r="EB1687">
            <v>0</v>
          </cell>
          <cell r="EC1687">
            <v>0</v>
          </cell>
          <cell r="ED1687">
            <v>0</v>
          </cell>
          <cell r="EE1687">
            <v>0</v>
          </cell>
          <cell r="EF1687">
            <v>0</v>
          </cell>
          <cell r="EG1687">
            <v>0</v>
          </cell>
          <cell r="EH1687">
            <v>0</v>
          </cell>
          <cell r="EI1687">
            <v>0</v>
          </cell>
          <cell r="EJ1687">
            <v>0</v>
          </cell>
          <cell r="EK1687">
            <v>0</v>
          </cell>
          <cell r="EL1687">
            <v>0</v>
          </cell>
          <cell r="EM1687">
            <v>0</v>
          </cell>
        </row>
        <row r="1688">
          <cell r="A1688" t="str">
            <v>sar 4</v>
          </cell>
          <cell r="B1688" t="str">
            <v>SAR-4931-WR</v>
          </cell>
          <cell r="K1688" t="str">
            <v>WR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389.04</v>
          </cell>
          <cell r="AR1688">
            <v>0</v>
          </cell>
          <cell r="AS1688">
            <v>583.29</v>
          </cell>
          <cell r="AT1688">
            <v>252.26</v>
          </cell>
          <cell r="AU1688">
            <v>335.56</v>
          </cell>
          <cell r="AV1688">
            <v>0</v>
          </cell>
          <cell r="AW1688">
            <v>250</v>
          </cell>
          <cell r="AX1688">
            <v>0</v>
          </cell>
          <cell r="AY1688">
            <v>0</v>
          </cell>
          <cell r="BZ1688">
            <v>0</v>
          </cell>
          <cell r="CA1688">
            <v>0</v>
          </cell>
          <cell r="CB1688">
            <v>0</v>
          </cell>
          <cell r="CV1688">
            <v>1810.1499999999999</v>
          </cell>
          <cell r="CW1688">
            <v>0</v>
          </cell>
          <cell r="CX1688">
            <v>0</v>
          </cell>
          <cell r="CY1688">
            <v>0</v>
          </cell>
          <cell r="CZ1688">
            <v>389.04</v>
          </cell>
          <cell r="DA1688">
            <v>0</v>
          </cell>
          <cell r="DB1688">
            <v>583.29</v>
          </cell>
          <cell r="DC1688">
            <v>252.26</v>
          </cell>
          <cell r="DD1688">
            <v>335.56</v>
          </cell>
          <cell r="DE1688">
            <v>0</v>
          </cell>
          <cell r="DF1688">
            <v>250</v>
          </cell>
          <cell r="DG1688">
            <v>0</v>
          </cell>
          <cell r="DH1688">
            <v>0</v>
          </cell>
          <cell r="EB1688">
            <v>0</v>
          </cell>
          <cell r="EC1688">
            <v>0</v>
          </cell>
          <cell r="ED1688">
            <v>0</v>
          </cell>
          <cell r="EE1688">
            <v>0</v>
          </cell>
          <cell r="EF1688">
            <v>0</v>
          </cell>
          <cell r="EG1688">
            <v>0</v>
          </cell>
          <cell r="EH1688">
            <v>0</v>
          </cell>
          <cell r="EI1688">
            <v>0</v>
          </cell>
          <cell r="EJ1688">
            <v>0</v>
          </cell>
          <cell r="EK1688">
            <v>0</v>
          </cell>
          <cell r="EL1688">
            <v>0</v>
          </cell>
          <cell r="EM1688">
            <v>0</v>
          </cell>
        </row>
        <row r="1689">
          <cell r="A1689" t="str">
            <v>sar 4</v>
          </cell>
          <cell r="B1689" t="str">
            <v>SAR-4932-EV</v>
          </cell>
          <cell r="K1689" t="str">
            <v>EV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-7397.02</v>
          </cell>
          <cell r="BZ1689">
            <v>0</v>
          </cell>
          <cell r="CA1689">
            <v>0</v>
          </cell>
          <cell r="CB1689">
            <v>0</v>
          </cell>
          <cell r="CV1689">
            <v>-7397.02</v>
          </cell>
          <cell r="CW1689">
            <v>0</v>
          </cell>
          <cell r="CX1689">
            <v>0</v>
          </cell>
          <cell r="CY1689">
            <v>0</v>
          </cell>
          <cell r="CZ1689">
            <v>0</v>
          </cell>
          <cell r="DA1689">
            <v>0</v>
          </cell>
          <cell r="DB1689">
            <v>0</v>
          </cell>
          <cell r="DC1689">
            <v>0</v>
          </cell>
          <cell r="DD1689">
            <v>0</v>
          </cell>
          <cell r="DE1689">
            <v>0</v>
          </cell>
          <cell r="DF1689">
            <v>0</v>
          </cell>
          <cell r="DG1689">
            <v>0</v>
          </cell>
          <cell r="DH1689">
            <v>-7397.02</v>
          </cell>
          <cell r="EB1689">
            <v>0</v>
          </cell>
          <cell r="EC1689">
            <v>0</v>
          </cell>
          <cell r="ED1689">
            <v>0</v>
          </cell>
          <cell r="EE1689">
            <v>0</v>
          </cell>
          <cell r="EF1689">
            <v>0</v>
          </cell>
          <cell r="EG1689">
            <v>0</v>
          </cell>
          <cell r="EH1689">
            <v>0</v>
          </cell>
          <cell r="EI1689">
            <v>0</v>
          </cell>
          <cell r="EJ1689">
            <v>0</v>
          </cell>
          <cell r="EK1689">
            <v>0</v>
          </cell>
          <cell r="EL1689">
            <v>0</v>
          </cell>
          <cell r="EM1689">
            <v>0</v>
          </cell>
        </row>
        <row r="1690">
          <cell r="A1690" t="str">
            <v>sar 4</v>
          </cell>
          <cell r="B1690" t="str">
            <v>SAR-4932-MA</v>
          </cell>
          <cell r="K1690" t="str">
            <v>MA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2500</v>
          </cell>
          <cell r="AS1690">
            <v>1960</v>
          </cell>
          <cell r="AT1690">
            <v>1000</v>
          </cell>
          <cell r="AU1690">
            <v>1000</v>
          </cell>
          <cell r="AV1690">
            <v>-400</v>
          </cell>
          <cell r="AW1690">
            <v>0</v>
          </cell>
          <cell r="AX1690">
            <v>0</v>
          </cell>
          <cell r="AY1690">
            <v>0</v>
          </cell>
          <cell r="BZ1690">
            <v>0</v>
          </cell>
          <cell r="CA1690">
            <v>0</v>
          </cell>
          <cell r="CB1690">
            <v>0</v>
          </cell>
          <cell r="CV1690">
            <v>6060</v>
          </cell>
          <cell r="CW1690">
            <v>0</v>
          </cell>
          <cell r="CX1690">
            <v>0</v>
          </cell>
          <cell r="CY1690">
            <v>0</v>
          </cell>
          <cell r="CZ1690">
            <v>0</v>
          </cell>
          <cell r="DA1690">
            <v>2500</v>
          </cell>
          <cell r="DB1690">
            <v>1960</v>
          </cell>
          <cell r="DC1690">
            <v>1000</v>
          </cell>
          <cell r="DD1690">
            <v>1000</v>
          </cell>
          <cell r="DE1690">
            <v>-400</v>
          </cell>
          <cell r="DF1690">
            <v>0</v>
          </cell>
          <cell r="DG1690">
            <v>0</v>
          </cell>
          <cell r="DH1690">
            <v>0</v>
          </cell>
          <cell r="EB1690">
            <v>0</v>
          </cell>
          <cell r="EC1690">
            <v>0</v>
          </cell>
          <cell r="ED1690">
            <v>0</v>
          </cell>
          <cell r="EE1690">
            <v>0</v>
          </cell>
          <cell r="EF1690">
            <v>0</v>
          </cell>
          <cell r="EG1690">
            <v>0</v>
          </cell>
          <cell r="EH1690">
            <v>0</v>
          </cell>
          <cell r="EI1690">
            <v>0</v>
          </cell>
          <cell r="EJ1690">
            <v>0</v>
          </cell>
          <cell r="EK1690">
            <v>0</v>
          </cell>
          <cell r="EL1690">
            <v>0</v>
          </cell>
          <cell r="EM1690">
            <v>0</v>
          </cell>
        </row>
        <row r="1691">
          <cell r="A1691" t="str">
            <v>sar 4</v>
          </cell>
          <cell r="B1691" t="str">
            <v>SAR-4933-CA</v>
          </cell>
          <cell r="K1691" t="str">
            <v>CA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3261.39</v>
          </cell>
          <cell r="AV1691">
            <v>8233.84</v>
          </cell>
          <cell r="AW1691">
            <v>11560.49</v>
          </cell>
          <cell r="AX1691">
            <v>11560.49</v>
          </cell>
          <cell r="AY1691">
            <v>11560.49</v>
          </cell>
          <cell r="BZ1691">
            <v>0</v>
          </cell>
          <cell r="CA1691">
            <v>0</v>
          </cell>
          <cell r="CB1691">
            <v>0</v>
          </cell>
          <cell r="CV1691">
            <v>46176.7</v>
          </cell>
          <cell r="CW1691">
            <v>0</v>
          </cell>
          <cell r="CX1691">
            <v>0</v>
          </cell>
          <cell r="CY1691">
            <v>0</v>
          </cell>
          <cell r="CZ1691">
            <v>0</v>
          </cell>
          <cell r="DA1691">
            <v>0</v>
          </cell>
          <cell r="DB1691">
            <v>0</v>
          </cell>
          <cell r="DC1691">
            <v>0</v>
          </cell>
          <cell r="DD1691">
            <v>3261.39</v>
          </cell>
          <cell r="DE1691">
            <v>8233.84</v>
          </cell>
          <cell r="DF1691">
            <v>11560.49</v>
          </cell>
          <cell r="DG1691">
            <v>11560.49</v>
          </cell>
          <cell r="DH1691">
            <v>11560.49</v>
          </cell>
          <cell r="EB1691">
            <v>0</v>
          </cell>
          <cell r="EC1691">
            <v>0</v>
          </cell>
          <cell r="ED1691">
            <v>0</v>
          </cell>
          <cell r="EE1691">
            <v>0</v>
          </cell>
          <cell r="EF1691">
            <v>0</v>
          </cell>
          <cell r="EG1691">
            <v>0</v>
          </cell>
          <cell r="EH1691">
            <v>0</v>
          </cell>
          <cell r="EI1691">
            <v>0</v>
          </cell>
          <cell r="EJ1691">
            <v>0</v>
          </cell>
          <cell r="EK1691">
            <v>0</v>
          </cell>
          <cell r="EL1691">
            <v>0</v>
          </cell>
          <cell r="EM1691">
            <v>0</v>
          </cell>
        </row>
        <row r="1692">
          <cell r="A1692" t="str">
            <v>sar 4</v>
          </cell>
          <cell r="B1692" t="str">
            <v>SAR-4951-AC</v>
          </cell>
          <cell r="K1692" t="str">
            <v>AC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100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BZ1692">
            <v>0</v>
          </cell>
          <cell r="CA1692">
            <v>0</v>
          </cell>
          <cell r="CB1692">
            <v>0</v>
          </cell>
          <cell r="CV1692">
            <v>0</v>
          </cell>
          <cell r="CW1692">
            <v>0</v>
          </cell>
          <cell r="CX1692">
            <v>0</v>
          </cell>
          <cell r="CY1692">
            <v>0</v>
          </cell>
          <cell r="CZ1692">
            <v>0</v>
          </cell>
          <cell r="DA1692">
            <v>0</v>
          </cell>
          <cell r="DB1692">
            <v>0</v>
          </cell>
          <cell r="DC1692">
            <v>0</v>
          </cell>
          <cell r="DD1692">
            <v>0</v>
          </cell>
          <cell r="DE1692">
            <v>0</v>
          </cell>
          <cell r="DF1692">
            <v>0</v>
          </cell>
          <cell r="DG1692">
            <v>0</v>
          </cell>
          <cell r="DH1692">
            <v>0</v>
          </cell>
          <cell r="EB1692">
            <v>0</v>
          </cell>
          <cell r="EC1692">
            <v>0</v>
          </cell>
          <cell r="ED1692">
            <v>0</v>
          </cell>
          <cell r="EE1692">
            <v>0</v>
          </cell>
          <cell r="EF1692">
            <v>0</v>
          </cell>
          <cell r="EG1692">
            <v>0</v>
          </cell>
          <cell r="EH1692">
            <v>0</v>
          </cell>
          <cell r="EI1692">
            <v>0</v>
          </cell>
          <cell r="EJ1692">
            <v>0</v>
          </cell>
          <cell r="EK1692">
            <v>0</v>
          </cell>
          <cell r="EL1692">
            <v>0</v>
          </cell>
          <cell r="EM1692">
            <v>0</v>
          </cell>
        </row>
        <row r="1693">
          <cell r="A1693" t="str">
            <v>sar 4</v>
          </cell>
          <cell r="B1693" t="str">
            <v>SAR-4951-APC</v>
          </cell>
          <cell r="K1693" t="str">
            <v>APC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7115.24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BZ1693">
            <v>0</v>
          </cell>
          <cell r="CA1693">
            <v>0</v>
          </cell>
          <cell r="CB1693">
            <v>0</v>
          </cell>
          <cell r="CV1693">
            <v>0</v>
          </cell>
          <cell r="CW1693">
            <v>0</v>
          </cell>
          <cell r="CX1693">
            <v>0</v>
          </cell>
          <cell r="CY1693">
            <v>0</v>
          </cell>
          <cell r="CZ1693">
            <v>0</v>
          </cell>
          <cell r="DA1693">
            <v>0</v>
          </cell>
          <cell r="DB1693">
            <v>0</v>
          </cell>
          <cell r="DC1693">
            <v>0</v>
          </cell>
          <cell r="DD1693">
            <v>0</v>
          </cell>
          <cell r="DE1693">
            <v>0</v>
          </cell>
          <cell r="DF1693">
            <v>0</v>
          </cell>
          <cell r="DG1693">
            <v>0</v>
          </cell>
          <cell r="DH1693">
            <v>0</v>
          </cell>
          <cell r="EB1693">
            <v>0</v>
          </cell>
          <cell r="EC1693">
            <v>0</v>
          </cell>
          <cell r="ED1693">
            <v>0</v>
          </cell>
          <cell r="EE1693">
            <v>0</v>
          </cell>
          <cell r="EF1693">
            <v>0</v>
          </cell>
          <cell r="EG1693">
            <v>0</v>
          </cell>
          <cell r="EH1693">
            <v>0</v>
          </cell>
          <cell r="EI1693">
            <v>0</v>
          </cell>
          <cell r="EJ1693">
            <v>0</v>
          </cell>
          <cell r="EK1693">
            <v>0</v>
          </cell>
          <cell r="EL1693">
            <v>0</v>
          </cell>
          <cell r="EM1693">
            <v>0</v>
          </cell>
        </row>
        <row r="1694">
          <cell r="A1694" t="str">
            <v>sar 4</v>
          </cell>
          <cell r="B1694" t="str">
            <v>SAR-4951-CA</v>
          </cell>
          <cell r="K1694" t="str">
            <v>CA</v>
          </cell>
          <cell r="AA1694">
            <v>574.5</v>
          </cell>
          <cell r="AB1694">
            <v>0</v>
          </cell>
          <cell r="AC1694">
            <v>92.499999999999915</v>
          </cell>
          <cell r="AD1694">
            <v>0</v>
          </cell>
          <cell r="AE1694">
            <v>0</v>
          </cell>
          <cell r="AF1694">
            <v>27563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2500</v>
          </cell>
          <cell r="AL1694">
            <v>19335.649999999998</v>
          </cell>
          <cell r="AN1694">
            <v>0</v>
          </cell>
          <cell r="AO1694">
            <v>0</v>
          </cell>
          <cell r="AP1694">
            <v>0</v>
          </cell>
          <cell r="AQ1694">
            <v>4400</v>
          </cell>
          <cell r="AR1694">
            <v>0</v>
          </cell>
          <cell r="AS1694">
            <v>0</v>
          </cell>
          <cell r="AT1694">
            <v>0</v>
          </cell>
          <cell r="AU1694">
            <v>-4400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BZ1694">
            <v>0</v>
          </cell>
          <cell r="CA1694">
            <v>0</v>
          </cell>
          <cell r="CB1694">
            <v>0</v>
          </cell>
          <cell r="CV1694">
            <v>0</v>
          </cell>
          <cell r="CW1694">
            <v>0</v>
          </cell>
          <cell r="CX1694">
            <v>0</v>
          </cell>
          <cell r="CY1694">
            <v>0</v>
          </cell>
          <cell r="CZ1694">
            <v>4400</v>
          </cell>
          <cell r="DA1694">
            <v>0</v>
          </cell>
          <cell r="DB1694">
            <v>0</v>
          </cell>
          <cell r="DC1694">
            <v>0</v>
          </cell>
          <cell r="DD1694">
            <v>-4400</v>
          </cell>
          <cell r="DE1694">
            <v>0</v>
          </cell>
          <cell r="DF1694">
            <v>0</v>
          </cell>
          <cell r="DG1694">
            <v>0</v>
          </cell>
          <cell r="DH1694">
            <v>0</v>
          </cell>
          <cell r="EB1694">
            <v>0</v>
          </cell>
          <cell r="EC1694">
            <v>0</v>
          </cell>
          <cell r="ED1694">
            <v>0</v>
          </cell>
          <cell r="EE1694">
            <v>0</v>
          </cell>
          <cell r="EF1694">
            <v>0</v>
          </cell>
          <cell r="EG1694">
            <v>0</v>
          </cell>
          <cell r="EH1694">
            <v>0</v>
          </cell>
          <cell r="EI1694">
            <v>0</v>
          </cell>
          <cell r="EJ1694">
            <v>0</v>
          </cell>
          <cell r="EK1694">
            <v>0</v>
          </cell>
          <cell r="EL1694">
            <v>0</v>
          </cell>
          <cell r="EM1694">
            <v>0</v>
          </cell>
        </row>
        <row r="1695">
          <cell r="A1695" t="str">
            <v>sar 4</v>
          </cell>
          <cell r="B1695" t="str">
            <v>SAR-4951-CS</v>
          </cell>
          <cell r="K1695" t="str">
            <v>CS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-16.670000000000002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BZ1695">
            <v>0</v>
          </cell>
          <cell r="CA1695">
            <v>0</v>
          </cell>
          <cell r="CB1695">
            <v>0</v>
          </cell>
          <cell r="CV1695">
            <v>0</v>
          </cell>
          <cell r="CW1695">
            <v>0</v>
          </cell>
          <cell r="CX1695">
            <v>0</v>
          </cell>
          <cell r="CY1695">
            <v>0</v>
          </cell>
          <cell r="CZ1695">
            <v>0</v>
          </cell>
          <cell r="DA1695">
            <v>0</v>
          </cell>
          <cell r="DB1695">
            <v>0</v>
          </cell>
          <cell r="DC1695">
            <v>0</v>
          </cell>
          <cell r="DD1695">
            <v>0</v>
          </cell>
          <cell r="DE1695">
            <v>0</v>
          </cell>
          <cell r="DF1695">
            <v>0</v>
          </cell>
          <cell r="DG1695">
            <v>0</v>
          </cell>
          <cell r="DH1695">
            <v>0</v>
          </cell>
          <cell r="EB1695">
            <v>0</v>
          </cell>
          <cell r="EC1695">
            <v>0</v>
          </cell>
          <cell r="ED1695">
            <v>0</v>
          </cell>
          <cell r="EE1695">
            <v>0</v>
          </cell>
          <cell r="EF1695">
            <v>0</v>
          </cell>
          <cell r="EG1695">
            <v>0</v>
          </cell>
          <cell r="EH1695">
            <v>0</v>
          </cell>
          <cell r="EI1695">
            <v>0</v>
          </cell>
          <cell r="EJ1695">
            <v>0</v>
          </cell>
          <cell r="EK1695">
            <v>0</v>
          </cell>
          <cell r="EL1695">
            <v>0</v>
          </cell>
          <cell r="EM1695">
            <v>0</v>
          </cell>
        </row>
        <row r="1696">
          <cell r="A1696" t="str">
            <v>sar 4</v>
          </cell>
          <cell r="B1696" t="str">
            <v>SAR-4951-EV</v>
          </cell>
          <cell r="K1696" t="str">
            <v>EV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78262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4400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BZ1696">
            <v>0</v>
          </cell>
          <cell r="CA1696">
            <v>0</v>
          </cell>
          <cell r="CB1696">
            <v>0</v>
          </cell>
          <cell r="CV1696">
            <v>4400</v>
          </cell>
          <cell r="CW1696">
            <v>0</v>
          </cell>
          <cell r="CX1696">
            <v>0</v>
          </cell>
          <cell r="CY1696">
            <v>0</v>
          </cell>
          <cell r="CZ1696">
            <v>0</v>
          </cell>
          <cell r="DA1696">
            <v>0</v>
          </cell>
          <cell r="DB1696">
            <v>0</v>
          </cell>
          <cell r="DC1696">
            <v>0</v>
          </cell>
          <cell r="DD1696">
            <v>4400</v>
          </cell>
          <cell r="DE1696">
            <v>0</v>
          </cell>
          <cell r="DF1696">
            <v>0</v>
          </cell>
          <cell r="DG1696">
            <v>0</v>
          </cell>
          <cell r="DH1696">
            <v>0</v>
          </cell>
          <cell r="EB1696">
            <v>0</v>
          </cell>
          <cell r="EC1696">
            <v>0</v>
          </cell>
          <cell r="ED1696">
            <v>0</v>
          </cell>
          <cell r="EE1696">
            <v>0</v>
          </cell>
          <cell r="EF1696">
            <v>0</v>
          </cell>
          <cell r="EG1696">
            <v>0</v>
          </cell>
          <cell r="EH1696">
            <v>0</v>
          </cell>
          <cell r="EI1696">
            <v>0</v>
          </cell>
          <cell r="EJ1696">
            <v>0</v>
          </cell>
          <cell r="EK1696">
            <v>0</v>
          </cell>
          <cell r="EL1696">
            <v>0</v>
          </cell>
          <cell r="EM1696">
            <v>0</v>
          </cell>
        </row>
        <row r="1697">
          <cell r="A1697" t="str">
            <v>sar 4</v>
          </cell>
          <cell r="B1697" t="str">
            <v>SAR-4951-HO</v>
          </cell>
          <cell r="K1697" t="str">
            <v>HO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740.92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BZ1697">
            <v>0</v>
          </cell>
          <cell r="CA1697">
            <v>0</v>
          </cell>
          <cell r="CB1697">
            <v>0</v>
          </cell>
          <cell r="CV1697">
            <v>0</v>
          </cell>
          <cell r="CW1697">
            <v>0</v>
          </cell>
          <cell r="CX1697">
            <v>0</v>
          </cell>
          <cell r="CY1697">
            <v>0</v>
          </cell>
          <cell r="CZ1697">
            <v>0</v>
          </cell>
          <cell r="DA1697">
            <v>0</v>
          </cell>
          <cell r="DB1697">
            <v>0</v>
          </cell>
          <cell r="DC1697">
            <v>0</v>
          </cell>
          <cell r="DD1697">
            <v>0</v>
          </cell>
          <cell r="DE1697">
            <v>0</v>
          </cell>
          <cell r="DF1697">
            <v>0</v>
          </cell>
          <cell r="DG1697">
            <v>0</v>
          </cell>
          <cell r="DH1697">
            <v>0</v>
          </cell>
          <cell r="EB1697">
            <v>0</v>
          </cell>
          <cell r="EC1697">
            <v>0</v>
          </cell>
          <cell r="ED1697">
            <v>0</v>
          </cell>
          <cell r="EE1697">
            <v>0</v>
          </cell>
          <cell r="EF1697">
            <v>0</v>
          </cell>
          <cell r="EG1697">
            <v>0</v>
          </cell>
          <cell r="EH1697">
            <v>0</v>
          </cell>
          <cell r="EI1697">
            <v>0</v>
          </cell>
          <cell r="EJ1697">
            <v>0</v>
          </cell>
          <cell r="EK1697">
            <v>0</v>
          </cell>
          <cell r="EL1697">
            <v>0</v>
          </cell>
          <cell r="EM1697">
            <v>0</v>
          </cell>
        </row>
        <row r="1698">
          <cell r="A1698" t="str">
            <v>sar 4</v>
          </cell>
          <cell r="B1698" t="str">
            <v>SAR-4951-ME</v>
          </cell>
          <cell r="K1698" t="str">
            <v>ME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1728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BZ1698">
            <v>0</v>
          </cell>
          <cell r="CA1698">
            <v>0</v>
          </cell>
          <cell r="CB1698">
            <v>0</v>
          </cell>
          <cell r="CV1698">
            <v>0</v>
          </cell>
          <cell r="CW1698">
            <v>0</v>
          </cell>
          <cell r="CX1698">
            <v>0</v>
          </cell>
          <cell r="CY1698">
            <v>0</v>
          </cell>
          <cell r="CZ1698">
            <v>0</v>
          </cell>
          <cell r="DA1698">
            <v>0</v>
          </cell>
          <cell r="DB1698">
            <v>0</v>
          </cell>
          <cell r="DC1698">
            <v>0</v>
          </cell>
          <cell r="DD1698">
            <v>0</v>
          </cell>
          <cell r="DE1698">
            <v>0</v>
          </cell>
          <cell r="DF1698">
            <v>0</v>
          </cell>
          <cell r="DG1698">
            <v>0</v>
          </cell>
          <cell r="DH1698">
            <v>0</v>
          </cell>
          <cell r="EB1698">
            <v>0</v>
          </cell>
          <cell r="EC1698">
            <v>0</v>
          </cell>
          <cell r="ED1698">
            <v>0</v>
          </cell>
          <cell r="EE1698">
            <v>0</v>
          </cell>
          <cell r="EF1698">
            <v>0</v>
          </cell>
          <cell r="EG1698">
            <v>0</v>
          </cell>
          <cell r="EH1698">
            <v>0</v>
          </cell>
          <cell r="EI1698">
            <v>0</v>
          </cell>
          <cell r="EJ1698">
            <v>0</v>
          </cell>
          <cell r="EK1698">
            <v>0</v>
          </cell>
          <cell r="EL1698">
            <v>0</v>
          </cell>
          <cell r="EM1698">
            <v>0</v>
          </cell>
        </row>
        <row r="1699">
          <cell r="A1699" t="str">
            <v>sar 4</v>
          </cell>
          <cell r="B1699" t="str">
            <v>SAR-4951-SP</v>
          </cell>
          <cell r="K1699" t="str">
            <v>SP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355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BZ1699">
            <v>0</v>
          </cell>
          <cell r="CA1699">
            <v>0</v>
          </cell>
          <cell r="CB1699">
            <v>0</v>
          </cell>
          <cell r="CV1699">
            <v>0</v>
          </cell>
          <cell r="CW1699">
            <v>0</v>
          </cell>
          <cell r="CX1699">
            <v>0</v>
          </cell>
          <cell r="CY1699">
            <v>0</v>
          </cell>
          <cell r="CZ1699">
            <v>0</v>
          </cell>
          <cell r="DA1699">
            <v>0</v>
          </cell>
          <cell r="DB1699">
            <v>0</v>
          </cell>
          <cell r="DC1699">
            <v>0</v>
          </cell>
          <cell r="DD1699">
            <v>0</v>
          </cell>
          <cell r="DE1699">
            <v>0</v>
          </cell>
          <cell r="DF1699">
            <v>0</v>
          </cell>
          <cell r="DG1699">
            <v>0</v>
          </cell>
          <cell r="DH1699">
            <v>0</v>
          </cell>
          <cell r="EB1699">
            <v>0</v>
          </cell>
          <cell r="EC1699">
            <v>0</v>
          </cell>
          <cell r="ED1699">
            <v>0</v>
          </cell>
          <cell r="EE1699">
            <v>0</v>
          </cell>
          <cell r="EF1699">
            <v>0</v>
          </cell>
          <cell r="EG1699">
            <v>0</v>
          </cell>
          <cell r="EH1699">
            <v>0</v>
          </cell>
          <cell r="EI1699">
            <v>0</v>
          </cell>
          <cell r="EJ1699">
            <v>0</v>
          </cell>
          <cell r="EK1699">
            <v>0</v>
          </cell>
          <cell r="EL1699">
            <v>0</v>
          </cell>
          <cell r="EM1699">
            <v>0</v>
          </cell>
        </row>
        <row r="1700">
          <cell r="A1700" t="str">
            <v>sar 4</v>
          </cell>
          <cell r="B1700" t="str">
            <v>SAR-4951-ST</v>
          </cell>
          <cell r="K1700" t="str">
            <v>ST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6327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BZ1700">
            <v>0</v>
          </cell>
          <cell r="CA1700">
            <v>0</v>
          </cell>
          <cell r="CB1700">
            <v>0</v>
          </cell>
          <cell r="CV1700">
            <v>0</v>
          </cell>
          <cell r="CW1700">
            <v>0</v>
          </cell>
          <cell r="CX1700">
            <v>0</v>
          </cell>
          <cell r="CY1700">
            <v>0</v>
          </cell>
          <cell r="CZ1700">
            <v>0</v>
          </cell>
          <cell r="DA1700">
            <v>0</v>
          </cell>
          <cell r="DB1700">
            <v>0</v>
          </cell>
          <cell r="DC1700">
            <v>0</v>
          </cell>
          <cell r="DD1700">
            <v>0</v>
          </cell>
          <cell r="DE1700">
            <v>0</v>
          </cell>
          <cell r="DF1700">
            <v>0</v>
          </cell>
          <cell r="DG1700">
            <v>0</v>
          </cell>
          <cell r="DH1700">
            <v>0</v>
          </cell>
          <cell r="EB1700">
            <v>0</v>
          </cell>
          <cell r="EC1700">
            <v>0</v>
          </cell>
          <cell r="ED1700">
            <v>0</v>
          </cell>
          <cell r="EE1700">
            <v>0</v>
          </cell>
          <cell r="EF1700">
            <v>0</v>
          </cell>
          <cell r="EG1700">
            <v>0</v>
          </cell>
          <cell r="EH1700">
            <v>0</v>
          </cell>
          <cell r="EI1700">
            <v>0</v>
          </cell>
          <cell r="EJ1700">
            <v>0</v>
          </cell>
          <cell r="EK1700">
            <v>0</v>
          </cell>
          <cell r="EL1700">
            <v>0</v>
          </cell>
          <cell r="EM1700">
            <v>0</v>
          </cell>
        </row>
        <row r="1701">
          <cell r="A1701" t="str">
            <v>sar 4</v>
          </cell>
          <cell r="B1701" t="str">
            <v>SAR-4951-SW</v>
          </cell>
          <cell r="K1701" t="str">
            <v>SW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2092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BZ1701">
            <v>0</v>
          </cell>
          <cell r="CA1701">
            <v>0</v>
          </cell>
          <cell r="CB1701">
            <v>0</v>
          </cell>
          <cell r="CV1701">
            <v>0</v>
          </cell>
          <cell r="CW1701">
            <v>0</v>
          </cell>
          <cell r="CX1701">
            <v>0</v>
          </cell>
          <cell r="CY1701">
            <v>0</v>
          </cell>
          <cell r="CZ1701">
            <v>0</v>
          </cell>
          <cell r="DA1701">
            <v>0</v>
          </cell>
          <cell r="DB1701">
            <v>0</v>
          </cell>
          <cell r="DC1701">
            <v>0</v>
          </cell>
          <cell r="DD1701">
            <v>0</v>
          </cell>
          <cell r="DE1701">
            <v>0</v>
          </cell>
          <cell r="DF1701">
            <v>0</v>
          </cell>
          <cell r="DG1701">
            <v>0</v>
          </cell>
          <cell r="DH1701">
            <v>0</v>
          </cell>
          <cell r="EB1701">
            <v>0</v>
          </cell>
          <cell r="EC1701">
            <v>0</v>
          </cell>
          <cell r="ED1701">
            <v>0</v>
          </cell>
          <cell r="EE1701">
            <v>0</v>
          </cell>
          <cell r="EF1701">
            <v>0</v>
          </cell>
          <cell r="EG1701">
            <v>0</v>
          </cell>
          <cell r="EH1701">
            <v>0</v>
          </cell>
          <cell r="EI1701">
            <v>0</v>
          </cell>
          <cell r="EJ1701">
            <v>0</v>
          </cell>
          <cell r="EK1701">
            <v>0</v>
          </cell>
          <cell r="EL1701">
            <v>0</v>
          </cell>
          <cell r="EM1701">
            <v>0</v>
          </cell>
        </row>
        <row r="1702">
          <cell r="A1702" t="str">
            <v>sar 4</v>
          </cell>
          <cell r="B1702" t="str">
            <v>SAR-4951-TI</v>
          </cell>
          <cell r="K1702" t="str">
            <v>TI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46745.5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BZ1702">
            <v>0</v>
          </cell>
          <cell r="CA1702">
            <v>0</v>
          </cell>
          <cell r="CB1702">
            <v>0</v>
          </cell>
          <cell r="CV1702">
            <v>0</v>
          </cell>
          <cell r="CW1702">
            <v>0</v>
          </cell>
          <cell r="CX1702">
            <v>0</v>
          </cell>
          <cell r="CY1702">
            <v>0</v>
          </cell>
          <cell r="CZ1702">
            <v>0</v>
          </cell>
          <cell r="DA1702">
            <v>0</v>
          </cell>
          <cell r="DB1702">
            <v>0</v>
          </cell>
          <cell r="DC1702">
            <v>0</v>
          </cell>
          <cell r="DD1702">
            <v>0</v>
          </cell>
          <cell r="DE1702">
            <v>0</v>
          </cell>
          <cell r="DF1702">
            <v>0</v>
          </cell>
          <cell r="DG1702">
            <v>0</v>
          </cell>
          <cell r="DH1702">
            <v>0</v>
          </cell>
          <cell r="EB1702">
            <v>0</v>
          </cell>
          <cell r="EC1702">
            <v>0</v>
          </cell>
          <cell r="ED1702">
            <v>0</v>
          </cell>
          <cell r="EE1702">
            <v>0</v>
          </cell>
          <cell r="EF1702">
            <v>0</v>
          </cell>
          <cell r="EG1702">
            <v>0</v>
          </cell>
          <cell r="EH1702">
            <v>0</v>
          </cell>
          <cell r="EI1702">
            <v>0</v>
          </cell>
          <cell r="EJ1702">
            <v>0</v>
          </cell>
          <cell r="EK1702">
            <v>0</v>
          </cell>
          <cell r="EL1702">
            <v>0</v>
          </cell>
          <cell r="EM1702">
            <v>0</v>
          </cell>
        </row>
        <row r="1703">
          <cell r="A1703" t="str">
            <v>sar 4</v>
          </cell>
          <cell r="B1703" t="str">
            <v>SAR-4954-CA</v>
          </cell>
          <cell r="K1703" t="str">
            <v>CA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-250</v>
          </cell>
          <cell r="BZ1703">
            <v>0</v>
          </cell>
          <cell r="CA1703">
            <v>0</v>
          </cell>
          <cell r="CB1703">
            <v>0</v>
          </cell>
          <cell r="CV1703">
            <v>-250</v>
          </cell>
          <cell r="CW1703">
            <v>0</v>
          </cell>
          <cell r="CX1703">
            <v>0</v>
          </cell>
          <cell r="CY1703">
            <v>0</v>
          </cell>
          <cell r="CZ1703">
            <v>0</v>
          </cell>
          <cell r="DA1703">
            <v>0</v>
          </cell>
          <cell r="DB1703">
            <v>0</v>
          </cell>
          <cell r="DC1703">
            <v>0</v>
          </cell>
          <cell r="DD1703">
            <v>0</v>
          </cell>
          <cell r="DE1703">
            <v>0</v>
          </cell>
          <cell r="DF1703">
            <v>0</v>
          </cell>
          <cell r="DG1703">
            <v>0</v>
          </cell>
          <cell r="DH1703">
            <v>-250</v>
          </cell>
          <cell r="EB1703">
            <v>0</v>
          </cell>
          <cell r="EC1703">
            <v>0</v>
          </cell>
          <cell r="ED1703">
            <v>0</v>
          </cell>
          <cell r="EE1703">
            <v>0</v>
          </cell>
          <cell r="EF1703">
            <v>0</v>
          </cell>
          <cell r="EG1703">
            <v>0</v>
          </cell>
          <cell r="EH1703">
            <v>0</v>
          </cell>
          <cell r="EI1703">
            <v>0</v>
          </cell>
          <cell r="EJ1703">
            <v>0</v>
          </cell>
          <cell r="EK1703">
            <v>0</v>
          </cell>
          <cell r="EL1703">
            <v>0</v>
          </cell>
          <cell r="EM1703">
            <v>0</v>
          </cell>
        </row>
        <row r="1704">
          <cell r="A1704" t="str">
            <v>sar 4</v>
          </cell>
          <cell r="B1704" t="str">
            <v>SAR-4955-CA</v>
          </cell>
          <cell r="K1704" t="str">
            <v>CA</v>
          </cell>
          <cell r="AA1704">
            <v>40000</v>
          </cell>
          <cell r="AB1704">
            <v>0</v>
          </cell>
          <cell r="AC1704">
            <v>12338.5</v>
          </cell>
          <cell r="AD1704">
            <v>0</v>
          </cell>
          <cell r="AE1704">
            <v>24371.599999999999</v>
          </cell>
          <cell r="AF1704">
            <v>2235</v>
          </cell>
          <cell r="AG1704">
            <v>35000</v>
          </cell>
          <cell r="AH1704">
            <v>286586.64</v>
          </cell>
          <cell r="AI1704">
            <v>246309.04</v>
          </cell>
          <cell r="AJ1704">
            <v>139356.20000000001</v>
          </cell>
          <cell r="AK1704">
            <v>150601.09</v>
          </cell>
          <cell r="AL1704">
            <v>755586.5</v>
          </cell>
          <cell r="AN1704">
            <v>316219.69</v>
          </cell>
          <cell r="AO1704">
            <v>414881.13</v>
          </cell>
          <cell r="AP1704">
            <v>1006239.14</v>
          </cell>
          <cell r="AQ1704">
            <v>346032.77</v>
          </cell>
          <cell r="AR1704">
            <v>414235.91000000003</v>
          </cell>
          <cell r="AS1704">
            <v>375909</v>
          </cell>
          <cell r="AT1704">
            <v>144097.60000000001</v>
          </cell>
          <cell r="AU1704">
            <v>211162.1</v>
          </cell>
          <cell r="AV1704">
            <v>143244.31</v>
          </cell>
          <cell r="AW1704">
            <v>163755.76</v>
          </cell>
          <cell r="AX1704">
            <v>402751.16</v>
          </cell>
          <cell r="AY1704">
            <v>237298.38</v>
          </cell>
          <cell r="BZ1704">
            <v>0</v>
          </cell>
          <cell r="CA1704">
            <v>0</v>
          </cell>
          <cell r="CB1704">
            <v>0</v>
          </cell>
          <cell r="CV1704">
            <v>4175826.95</v>
          </cell>
          <cell r="CW1704">
            <v>316219.69</v>
          </cell>
          <cell r="CX1704">
            <v>414881.13</v>
          </cell>
          <cell r="CY1704">
            <v>1006239.14</v>
          </cell>
          <cell r="CZ1704">
            <v>346032.77</v>
          </cell>
          <cell r="DA1704">
            <v>414235.91000000003</v>
          </cell>
          <cell r="DB1704">
            <v>375909</v>
          </cell>
          <cell r="DC1704">
            <v>144097.60000000001</v>
          </cell>
          <cell r="DD1704">
            <v>211162.1</v>
          </cell>
          <cell r="DE1704">
            <v>143244.31</v>
          </cell>
          <cell r="DF1704">
            <v>163755.76</v>
          </cell>
          <cell r="DG1704">
            <v>402751.16</v>
          </cell>
          <cell r="DH1704">
            <v>237298.38</v>
          </cell>
          <cell r="EB1704">
            <v>0</v>
          </cell>
          <cell r="EC1704">
            <v>0</v>
          </cell>
          <cell r="ED1704">
            <v>0</v>
          </cell>
          <cell r="EE1704">
            <v>0</v>
          </cell>
          <cell r="EF1704">
            <v>0</v>
          </cell>
          <cell r="EG1704">
            <v>0</v>
          </cell>
          <cell r="EH1704">
            <v>0</v>
          </cell>
          <cell r="EI1704">
            <v>0</v>
          </cell>
          <cell r="EJ1704">
            <v>0</v>
          </cell>
          <cell r="EK1704">
            <v>0</v>
          </cell>
          <cell r="EL1704">
            <v>0</v>
          </cell>
          <cell r="EM1704">
            <v>0</v>
          </cell>
        </row>
        <row r="1705">
          <cell r="A1705" t="str">
            <v>sar 4</v>
          </cell>
          <cell r="B1705" t="str">
            <v>SAR-4960-AC</v>
          </cell>
          <cell r="K1705" t="str">
            <v>AC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BZ1705">
            <v>0</v>
          </cell>
          <cell r="CA1705">
            <v>0</v>
          </cell>
          <cell r="CB1705">
            <v>0</v>
          </cell>
          <cell r="CV1705">
            <v>0</v>
          </cell>
          <cell r="CW1705">
            <v>0</v>
          </cell>
          <cell r="CX1705">
            <v>0</v>
          </cell>
          <cell r="CY1705">
            <v>0</v>
          </cell>
          <cell r="CZ1705">
            <v>0</v>
          </cell>
          <cell r="DA1705">
            <v>0</v>
          </cell>
          <cell r="DB1705">
            <v>0</v>
          </cell>
          <cell r="DC1705">
            <v>0</v>
          </cell>
          <cell r="DD1705">
            <v>0</v>
          </cell>
          <cell r="DE1705">
            <v>0</v>
          </cell>
          <cell r="DF1705">
            <v>0</v>
          </cell>
          <cell r="DG1705">
            <v>0</v>
          </cell>
          <cell r="DH1705">
            <v>0</v>
          </cell>
          <cell r="EB1705">
            <v>0</v>
          </cell>
          <cell r="EC1705">
            <v>0</v>
          </cell>
          <cell r="ED1705">
            <v>0</v>
          </cell>
          <cell r="EE1705">
            <v>0</v>
          </cell>
          <cell r="EF1705">
            <v>0</v>
          </cell>
          <cell r="EG1705">
            <v>0</v>
          </cell>
          <cell r="EH1705">
            <v>0</v>
          </cell>
          <cell r="EI1705">
            <v>0</v>
          </cell>
          <cell r="EJ1705">
            <v>0</v>
          </cell>
          <cell r="EK1705">
            <v>0</v>
          </cell>
          <cell r="EL1705">
            <v>0</v>
          </cell>
          <cell r="EM1705">
            <v>0</v>
          </cell>
        </row>
        <row r="1706">
          <cell r="A1706" t="str">
            <v>sar 4</v>
          </cell>
          <cell r="B1706" t="str">
            <v>SAR-4960-AP</v>
          </cell>
          <cell r="K1706" t="str">
            <v>AP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BZ1706">
            <v>0</v>
          </cell>
          <cell r="CA1706">
            <v>0</v>
          </cell>
          <cell r="CB1706">
            <v>0</v>
          </cell>
          <cell r="CV1706">
            <v>0</v>
          </cell>
          <cell r="CW1706">
            <v>0</v>
          </cell>
          <cell r="CX1706">
            <v>0</v>
          </cell>
          <cell r="CY1706">
            <v>0</v>
          </cell>
          <cell r="CZ1706">
            <v>0</v>
          </cell>
          <cell r="DA1706">
            <v>0</v>
          </cell>
          <cell r="DB1706">
            <v>0</v>
          </cell>
          <cell r="DC1706">
            <v>0</v>
          </cell>
          <cell r="DD1706">
            <v>0</v>
          </cell>
          <cell r="DE1706">
            <v>0</v>
          </cell>
          <cell r="DF1706">
            <v>0</v>
          </cell>
          <cell r="DG1706">
            <v>0</v>
          </cell>
          <cell r="DH1706">
            <v>0</v>
          </cell>
          <cell r="EB1706">
            <v>0</v>
          </cell>
          <cell r="EC1706">
            <v>0</v>
          </cell>
          <cell r="ED1706">
            <v>0</v>
          </cell>
          <cell r="EE1706">
            <v>0</v>
          </cell>
          <cell r="EF1706">
            <v>0</v>
          </cell>
          <cell r="EG1706">
            <v>0</v>
          </cell>
          <cell r="EH1706">
            <v>0</v>
          </cell>
          <cell r="EI1706">
            <v>0</v>
          </cell>
          <cell r="EJ1706">
            <v>0</v>
          </cell>
          <cell r="EK1706">
            <v>0</v>
          </cell>
          <cell r="EL1706">
            <v>0</v>
          </cell>
          <cell r="EM1706">
            <v>0</v>
          </cell>
        </row>
        <row r="1707">
          <cell r="A1707" t="str">
            <v>sar 4</v>
          </cell>
          <cell r="B1707" t="str">
            <v>SAR-4960-CA</v>
          </cell>
          <cell r="K1707" t="str">
            <v>CA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BZ1707">
            <v>0</v>
          </cell>
          <cell r="CA1707">
            <v>0</v>
          </cell>
          <cell r="CB1707">
            <v>0</v>
          </cell>
          <cell r="CV1707">
            <v>0</v>
          </cell>
          <cell r="CW1707">
            <v>0</v>
          </cell>
          <cell r="CX1707">
            <v>0</v>
          </cell>
          <cell r="CY1707">
            <v>0</v>
          </cell>
          <cell r="CZ1707">
            <v>0</v>
          </cell>
          <cell r="DA1707">
            <v>0</v>
          </cell>
          <cell r="DB1707">
            <v>0</v>
          </cell>
          <cell r="DC1707">
            <v>0</v>
          </cell>
          <cell r="DD1707">
            <v>0</v>
          </cell>
          <cell r="DE1707">
            <v>0</v>
          </cell>
          <cell r="DF1707">
            <v>0</v>
          </cell>
          <cell r="DG1707">
            <v>0</v>
          </cell>
          <cell r="DH1707">
            <v>0</v>
          </cell>
          <cell r="EB1707">
            <v>0</v>
          </cell>
          <cell r="EC1707">
            <v>0</v>
          </cell>
          <cell r="ED1707">
            <v>0</v>
          </cell>
          <cell r="EE1707">
            <v>0</v>
          </cell>
          <cell r="EF1707">
            <v>0</v>
          </cell>
          <cell r="EG1707">
            <v>0</v>
          </cell>
          <cell r="EH1707">
            <v>0</v>
          </cell>
          <cell r="EI1707">
            <v>0</v>
          </cell>
          <cell r="EJ1707">
            <v>0</v>
          </cell>
          <cell r="EK1707">
            <v>0</v>
          </cell>
          <cell r="EL1707">
            <v>0</v>
          </cell>
          <cell r="EM1707">
            <v>0</v>
          </cell>
        </row>
        <row r="1708">
          <cell r="A1708" t="str">
            <v>sar 4</v>
          </cell>
          <cell r="B1708" t="str">
            <v>SAR-4960-CH</v>
          </cell>
          <cell r="K1708" t="str">
            <v>CH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BZ1708">
            <v>0</v>
          </cell>
          <cell r="CA1708">
            <v>0</v>
          </cell>
          <cell r="CB1708">
            <v>0</v>
          </cell>
          <cell r="CV1708">
            <v>0</v>
          </cell>
          <cell r="CW1708">
            <v>0</v>
          </cell>
          <cell r="CX1708">
            <v>0</v>
          </cell>
          <cell r="CY1708">
            <v>0</v>
          </cell>
          <cell r="CZ1708">
            <v>0</v>
          </cell>
          <cell r="DA1708">
            <v>0</v>
          </cell>
          <cell r="DB1708">
            <v>0</v>
          </cell>
          <cell r="DC1708">
            <v>0</v>
          </cell>
          <cell r="DD1708">
            <v>0</v>
          </cell>
          <cell r="DE1708">
            <v>0</v>
          </cell>
          <cell r="DF1708">
            <v>0</v>
          </cell>
          <cell r="DG1708">
            <v>0</v>
          </cell>
          <cell r="DH1708">
            <v>0</v>
          </cell>
          <cell r="EB1708">
            <v>0</v>
          </cell>
          <cell r="EC1708">
            <v>0</v>
          </cell>
          <cell r="ED1708">
            <v>0</v>
          </cell>
          <cell r="EE1708">
            <v>0</v>
          </cell>
          <cell r="EF1708">
            <v>0</v>
          </cell>
          <cell r="EG1708">
            <v>0</v>
          </cell>
          <cell r="EH1708">
            <v>0</v>
          </cell>
          <cell r="EI1708">
            <v>0</v>
          </cell>
          <cell r="EJ1708">
            <v>0</v>
          </cell>
          <cell r="EK1708">
            <v>0</v>
          </cell>
          <cell r="EL1708">
            <v>0</v>
          </cell>
          <cell r="EM1708">
            <v>0</v>
          </cell>
        </row>
        <row r="1709">
          <cell r="A1709" t="str">
            <v>sar 4</v>
          </cell>
          <cell r="B1709" t="str">
            <v>SAR-4960-EV</v>
          </cell>
          <cell r="K1709" t="str">
            <v>EV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BZ1709">
            <v>0</v>
          </cell>
          <cell r="CA1709">
            <v>0</v>
          </cell>
          <cell r="CB1709">
            <v>0</v>
          </cell>
          <cell r="CV1709">
            <v>0</v>
          </cell>
          <cell r="CW1709">
            <v>0</v>
          </cell>
          <cell r="CX1709">
            <v>0</v>
          </cell>
          <cell r="CY1709">
            <v>0</v>
          </cell>
          <cell r="CZ1709">
            <v>0</v>
          </cell>
          <cell r="DA1709">
            <v>0</v>
          </cell>
          <cell r="DB1709">
            <v>0</v>
          </cell>
          <cell r="DC1709">
            <v>0</v>
          </cell>
          <cell r="DD1709">
            <v>0</v>
          </cell>
          <cell r="DE1709">
            <v>0</v>
          </cell>
          <cell r="DF1709">
            <v>0</v>
          </cell>
          <cell r="DG1709">
            <v>0</v>
          </cell>
          <cell r="DH1709">
            <v>0</v>
          </cell>
          <cell r="EB1709">
            <v>0</v>
          </cell>
          <cell r="EC1709">
            <v>0</v>
          </cell>
          <cell r="ED1709">
            <v>0</v>
          </cell>
          <cell r="EE1709">
            <v>0</v>
          </cell>
          <cell r="EF1709">
            <v>0</v>
          </cell>
          <cell r="EG1709">
            <v>0</v>
          </cell>
          <cell r="EH1709">
            <v>0</v>
          </cell>
          <cell r="EI1709">
            <v>0</v>
          </cell>
          <cell r="EJ1709">
            <v>0</v>
          </cell>
          <cell r="EK1709">
            <v>0</v>
          </cell>
          <cell r="EL1709">
            <v>0</v>
          </cell>
          <cell r="EM1709">
            <v>0</v>
          </cell>
        </row>
        <row r="1710">
          <cell r="A1710" t="str">
            <v>sar 4</v>
          </cell>
          <cell r="B1710" t="str">
            <v>SAR-4960-MA</v>
          </cell>
          <cell r="K1710" t="str">
            <v>MA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BZ1710">
            <v>0</v>
          </cell>
          <cell r="CA1710">
            <v>0</v>
          </cell>
          <cell r="CB1710">
            <v>0</v>
          </cell>
          <cell r="CV1710">
            <v>0</v>
          </cell>
          <cell r="CW1710">
            <v>0</v>
          </cell>
          <cell r="CX1710">
            <v>0</v>
          </cell>
          <cell r="CY1710">
            <v>0</v>
          </cell>
          <cell r="CZ1710">
            <v>0</v>
          </cell>
          <cell r="DA1710">
            <v>0</v>
          </cell>
          <cell r="DB1710">
            <v>0</v>
          </cell>
          <cell r="DC1710">
            <v>0</v>
          </cell>
          <cell r="DD1710">
            <v>0</v>
          </cell>
          <cell r="DE1710">
            <v>0</v>
          </cell>
          <cell r="DF1710">
            <v>0</v>
          </cell>
          <cell r="DG1710">
            <v>0</v>
          </cell>
          <cell r="DH1710">
            <v>0</v>
          </cell>
          <cell r="EB1710">
            <v>0</v>
          </cell>
          <cell r="EC1710">
            <v>0</v>
          </cell>
          <cell r="ED1710">
            <v>0</v>
          </cell>
          <cell r="EE1710">
            <v>0</v>
          </cell>
          <cell r="EF1710">
            <v>0</v>
          </cell>
          <cell r="EG1710">
            <v>0</v>
          </cell>
          <cell r="EH1710">
            <v>0</v>
          </cell>
          <cell r="EI1710">
            <v>0</v>
          </cell>
          <cell r="EJ1710">
            <v>0</v>
          </cell>
          <cell r="EK1710">
            <v>0</v>
          </cell>
          <cell r="EL1710">
            <v>0</v>
          </cell>
          <cell r="EM1710">
            <v>0</v>
          </cell>
        </row>
        <row r="1711">
          <cell r="A1711" t="str">
            <v>sar 4</v>
          </cell>
          <cell r="B1711" t="str">
            <v>SAR-4960-MD</v>
          </cell>
          <cell r="K1711" t="str">
            <v>MD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BZ1711">
            <v>0</v>
          </cell>
          <cell r="CA1711">
            <v>0</v>
          </cell>
          <cell r="CB1711">
            <v>0</v>
          </cell>
          <cell r="CV1711">
            <v>0</v>
          </cell>
          <cell r="CW1711">
            <v>0</v>
          </cell>
          <cell r="CX1711">
            <v>0</v>
          </cell>
          <cell r="CY1711">
            <v>0</v>
          </cell>
          <cell r="CZ1711">
            <v>0</v>
          </cell>
          <cell r="DA1711">
            <v>0</v>
          </cell>
          <cell r="DB1711">
            <v>0</v>
          </cell>
          <cell r="DC1711">
            <v>0</v>
          </cell>
          <cell r="DD1711">
            <v>0</v>
          </cell>
          <cell r="DE1711">
            <v>0</v>
          </cell>
          <cell r="DF1711">
            <v>0</v>
          </cell>
          <cell r="DG1711">
            <v>0</v>
          </cell>
          <cell r="DH1711">
            <v>0</v>
          </cell>
          <cell r="EB1711">
            <v>0</v>
          </cell>
          <cell r="EC1711">
            <v>0</v>
          </cell>
          <cell r="ED1711">
            <v>0</v>
          </cell>
          <cell r="EE1711">
            <v>0</v>
          </cell>
          <cell r="EF1711">
            <v>0</v>
          </cell>
          <cell r="EG1711">
            <v>0</v>
          </cell>
          <cell r="EH1711">
            <v>0</v>
          </cell>
          <cell r="EI1711">
            <v>0</v>
          </cell>
          <cell r="EJ1711">
            <v>0</v>
          </cell>
          <cell r="EK1711">
            <v>0</v>
          </cell>
          <cell r="EL1711">
            <v>0</v>
          </cell>
          <cell r="EM1711">
            <v>0</v>
          </cell>
        </row>
        <row r="1712">
          <cell r="A1712" t="str">
            <v>sar 4</v>
          </cell>
          <cell r="B1712" t="str">
            <v>SAR-4960-ME</v>
          </cell>
          <cell r="K1712" t="str">
            <v>ME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BZ1712">
            <v>0</v>
          </cell>
          <cell r="CA1712">
            <v>0</v>
          </cell>
          <cell r="CB1712">
            <v>0</v>
          </cell>
          <cell r="CV1712">
            <v>0</v>
          </cell>
          <cell r="CW1712">
            <v>0</v>
          </cell>
          <cell r="CX1712">
            <v>0</v>
          </cell>
          <cell r="CY1712">
            <v>0</v>
          </cell>
          <cell r="CZ1712">
            <v>0</v>
          </cell>
          <cell r="DA1712">
            <v>0</v>
          </cell>
          <cell r="DB1712">
            <v>0</v>
          </cell>
          <cell r="DC1712">
            <v>0</v>
          </cell>
          <cell r="DD1712">
            <v>0</v>
          </cell>
          <cell r="DE1712">
            <v>0</v>
          </cell>
          <cell r="DF1712">
            <v>0</v>
          </cell>
          <cell r="DG1712">
            <v>0</v>
          </cell>
          <cell r="DH1712">
            <v>0</v>
          </cell>
          <cell r="EB1712">
            <v>0</v>
          </cell>
          <cell r="EC1712">
            <v>0</v>
          </cell>
          <cell r="ED1712">
            <v>0</v>
          </cell>
          <cell r="EE1712">
            <v>0</v>
          </cell>
          <cell r="EF1712">
            <v>0</v>
          </cell>
          <cell r="EG1712">
            <v>0</v>
          </cell>
          <cell r="EH1712">
            <v>0</v>
          </cell>
          <cell r="EI1712">
            <v>0</v>
          </cell>
          <cell r="EJ1712">
            <v>0</v>
          </cell>
          <cell r="EK1712">
            <v>0</v>
          </cell>
          <cell r="EL1712">
            <v>0</v>
          </cell>
          <cell r="EM1712">
            <v>0</v>
          </cell>
        </row>
        <row r="1713">
          <cell r="A1713" t="str">
            <v>sar 4</v>
          </cell>
          <cell r="B1713" t="str">
            <v>SAR-4960-MO</v>
          </cell>
          <cell r="K1713" t="str">
            <v>MO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BZ1713">
            <v>0</v>
          </cell>
          <cell r="CA1713">
            <v>0</v>
          </cell>
          <cell r="CB1713">
            <v>0</v>
          </cell>
          <cell r="CV1713">
            <v>0</v>
          </cell>
          <cell r="CW1713">
            <v>0</v>
          </cell>
          <cell r="CX1713">
            <v>0</v>
          </cell>
          <cell r="CY1713">
            <v>0</v>
          </cell>
          <cell r="CZ1713">
            <v>0</v>
          </cell>
          <cell r="DA1713">
            <v>0</v>
          </cell>
          <cell r="DB1713">
            <v>0</v>
          </cell>
          <cell r="DC1713">
            <v>0</v>
          </cell>
          <cell r="DD1713">
            <v>0</v>
          </cell>
          <cell r="DE1713">
            <v>0</v>
          </cell>
          <cell r="DF1713">
            <v>0</v>
          </cell>
          <cell r="DG1713">
            <v>0</v>
          </cell>
          <cell r="DH1713">
            <v>0</v>
          </cell>
          <cell r="EB1713">
            <v>0</v>
          </cell>
          <cell r="EC1713">
            <v>0</v>
          </cell>
          <cell r="ED1713">
            <v>0</v>
          </cell>
          <cell r="EE1713">
            <v>0</v>
          </cell>
          <cell r="EF1713">
            <v>0</v>
          </cell>
          <cell r="EG1713">
            <v>0</v>
          </cell>
          <cell r="EH1713">
            <v>0</v>
          </cell>
          <cell r="EI1713">
            <v>0</v>
          </cell>
          <cell r="EJ1713">
            <v>0</v>
          </cell>
          <cell r="EK1713">
            <v>0</v>
          </cell>
          <cell r="EL1713">
            <v>0</v>
          </cell>
          <cell r="EM1713">
            <v>0</v>
          </cell>
        </row>
        <row r="1714">
          <cell r="A1714" t="str">
            <v>sar 4</v>
          </cell>
          <cell r="B1714" t="str">
            <v>SAR-4960-PC</v>
          </cell>
          <cell r="K1714" t="str">
            <v>PC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BZ1714">
            <v>0</v>
          </cell>
          <cell r="CA1714">
            <v>0</v>
          </cell>
          <cell r="CB1714">
            <v>0</v>
          </cell>
          <cell r="CV1714">
            <v>0</v>
          </cell>
          <cell r="CW1714">
            <v>0</v>
          </cell>
          <cell r="CX1714">
            <v>0</v>
          </cell>
          <cell r="CY1714">
            <v>0</v>
          </cell>
          <cell r="CZ1714">
            <v>0</v>
          </cell>
          <cell r="DA1714">
            <v>0</v>
          </cell>
          <cell r="DB1714">
            <v>0</v>
          </cell>
          <cell r="DC1714">
            <v>0</v>
          </cell>
          <cell r="DD1714">
            <v>0</v>
          </cell>
          <cell r="DE1714">
            <v>0</v>
          </cell>
          <cell r="DF1714">
            <v>0</v>
          </cell>
          <cell r="DG1714">
            <v>0</v>
          </cell>
          <cell r="DH1714">
            <v>0</v>
          </cell>
          <cell r="EB1714">
            <v>0</v>
          </cell>
          <cell r="EC1714">
            <v>0</v>
          </cell>
          <cell r="ED1714">
            <v>0</v>
          </cell>
          <cell r="EE1714">
            <v>0</v>
          </cell>
          <cell r="EF1714">
            <v>0</v>
          </cell>
          <cell r="EG1714">
            <v>0</v>
          </cell>
          <cell r="EH1714">
            <v>0</v>
          </cell>
          <cell r="EI1714">
            <v>0</v>
          </cell>
          <cell r="EJ1714">
            <v>0</v>
          </cell>
          <cell r="EK1714">
            <v>0</v>
          </cell>
          <cell r="EL1714">
            <v>0</v>
          </cell>
          <cell r="EM1714">
            <v>0</v>
          </cell>
        </row>
        <row r="1715">
          <cell r="A1715" t="str">
            <v>sar 4</v>
          </cell>
          <cell r="B1715" t="str">
            <v>SAR-4960-SE</v>
          </cell>
          <cell r="K1715" t="str">
            <v>SE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BZ1715">
            <v>0</v>
          </cell>
          <cell r="CA1715">
            <v>0</v>
          </cell>
          <cell r="CB1715">
            <v>0</v>
          </cell>
          <cell r="CV1715">
            <v>0</v>
          </cell>
          <cell r="CW1715">
            <v>0</v>
          </cell>
          <cell r="CX1715">
            <v>0</v>
          </cell>
          <cell r="CY1715">
            <v>0</v>
          </cell>
          <cell r="CZ1715">
            <v>0</v>
          </cell>
          <cell r="DA1715">
            <v>0</v>
          </cell>
          <cell r="DB1715">
            <v>0</v>
          </cell>
          <cell r="DC1715">
            <v>0</v>
          </cell>
          <cell r="DD1715">
            <v>0</v>
          </cell>
          <cell r="DE1715">
            <v>0</v>
          </cell>
          <cell r="DF1715">
            <v>0</v>
          </cell>
          <cell r="DG1715">
            <v>0</v>
          </cell>
          <cell r="DH1715">
            <v>0</v>
          </cell>
          <cell r="EB1715">
            <v>0</v>
          </cell>
          <cell r="EC1715">
            <v>0</v>
          </cell>
          <cell r="ED1715">
            <v>0</v>
          </cell>
          <cell r="EE1715">
            <v>0</v>
          </cell>
          <cell r="EF1715">
            <v>0</v>
          </cell>
          <cell r="EG1715">
            <v>0</v>
          </cell>
          <cell r="EH1715">
            <v>0</v>
          </cell>
          <cell r="EI1715">
            <v>0</v>
          </cell>
          <cell r="EJ1715">
            <v>0</v>
          </cell>
          <cell r="EK1715">
            <v>0</v>
          </cell>
          <cell r="EL1715">
            <v>0</v>
          </cell>
          <cell r="EM1715">
            <v>0</v>
          </cell>
        </row>
        <row r="1716">
          <cell r="A1716" t="str">
            <v>sar 4</v>
          </cell>
          <cell r="B1716" t="str">
            <v>SAR-4960-SO</v>
          </cell>
          <cell r="K1716" t="str">
            <v>SO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BZ1716">
            <v>0</v>
          </cell>
          <cell r="CA1716">
            <v>0</v>
          </cell>
          <cell r="CB1716">
            <v>0</v>
          </cell>
          <cell r="CV1716">
            <v>0</v>
          </cell>
          <cell r="CW1716">
            <v>0</v>
          </cell>
          <cell r="CX1716">
            <v>0</v>
          </cell>
          <cell r="CY1716">
            <v>0</v>
          </cell>
          <cell r="CZ1716">
            <v>0</v>
          </cell>
          <cell r="DA1716">
            <v>0</v>
          </cell>
          <cell r="DB1716">
            <v>0</v>
          </cell>
          <cell r="DC1716">
            <v>0</v>
          </cell>
          <cell r="DD1716">
            <v>0</v>
          </cell>
          <cell r="DE1716">
            <v>0</v>
          </cell>
          <cell r="DF1716">
            <v>0</v>
          </cell>
          <cell r="DG1716">
            <v>0</v>
          </cell>
          <cell r="DH1716">
            <v>0</v>
          </cell>
          <cell r="EB1716">
            <v>0</v>
          </cell>
          <cell r="EC1716">
            <v>0</v>
          </cell>
          <cell r="ED1716">
            <v>0</v>
          </cell>
          <cell r="EE1716">
            <v>0</v>
          </cell>
          <cell r="EF1716">
            <v>0</v>
          </cell>
          <cell r="EG1716">
            <v>0</v>
          </cell>
          <cell r="EH1716">
            <v>0</v>
          </cell>
          <cell r="EI1716">
            <v>0</v>
          </cell>
          <cell r="EJ1716">
            <v>0</v>
          </cell>
          <cell r="EK1716">
            <v>0</v>
          </cell>
          <cell r="EL1716">
            <v>0</v>
          </cell>
          <cell r="EM1716">
            <v>0</v>
          </cell>
        </row>
        <row r="1717">
          <cell r="A1717" t="str">
            <v>sar 4</v>
          </cell>
          <cell r="B1717" t="str">
            <v>SAR-4960-SP</v>
          </cell>
          <cell r="K1717" t="str">
            <v>SP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BZ1717">
            <v>0</v>
          </cell>
          <cell r="CA1717">
            <v>0</v>
          </cell>
          <cell r="CB1717">
            <v>0</v>
          </cell>
          <cell r="CV1717">
            <v>0</v>
          </cell>
          <cell r="CW1717">
            <v>0</v>
          </cell>
          <cell r="CX1717">
            <v>0</v>
          </cell>
          <cell r="CY1717">
            <v>0</v>
          </cell>
          <cell r="CZ1717">
            <v>0</v>
          </cell>
          <cell r="DA1717">
            <v>0</v>
          </cell>
          <cell r="DB1717">
            <v>0</v>
          </cell>
          <cell r="DC1717">
            <v>0</v>
          </cell>
          <cell r="DD1717">
            <v>0</v>
          </cell>
          <cell r="DE1717">
            <v>0</v>
          </cell>
          <cell r="DF1717">
            <v>0</v>
          </cell>
          <cell r="DG1717">
            <v>0</v>
          </cell>
          <cell r="DH1717">
            <v>0</v>
          </cell>
          <cell r="EB1717">
            <v>0</v>
          </cell>
          <cell r="EC1717">
            <v>0</v>
          </cell>
          <cell r="ED1717">
            <v>0</v>
          </cell>
          <cell r="EE1717">
            <v>0</v>
          </cell>
          <cell r="EF1717">
            <v>0</v>
          </cell>
          <cell r="EG1717">
            <v>0</v>
          </cell>
          <cell r="EH1717">
            <v>0</v>
          </cell>
          <cell r="EI1717">
            <v>0</v>
          </cell>
          <cell r="EJ1717">
            <v>0</v>
          </cell>
          <cell r="EK1717">
            <v>0</v>
          </cell>
          <cell r="EL1717">
            <v>0</v>
          </cell>
          <cell r="EM1717">
            <v>0</v>
          </cell>
        </row>
        <row r="1718">
          <cell r="A1718" t="str">
            <v>sar 4</v>
          </cell>
          <cell r="B1718" t="str">
            <v>SAR-4960-ST</v>
          </cell>
          <cell r="K1718" t="str">
            <v>ST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BZ1718">
            <v>0</v>
          </cell>
          <cell r="CA1718">
            <v>0</v>
          </cell>
          <cell r="CB1718">
            <v>0</v>
          </cell>
          <cell r="CV1718">
            <v>0</v>
          </cell>
          <cell r="CW1718">
            <v>0</v>
          </cell>
          <cell r="CX1718">
            <v>0</v>
          </cell>
          <cell r="CY1718">
            <v>0</v>
          </cell>
          <cell r="CZ1718">
            <v>0</v>
          </cell>
          <cell r="DA1718">
            <v>0</v>
          </cell>
          <cell r="DB1718">
            <v>0</v>
          </cell>
          <cell r="DC1718">
            <v>0</v>
          </cell>
          <cell r="DD1718">
            <v>0</v>
          </cell>
          <cell r="DE1718">
            <v>0</v>
          </cell>
          <cell r="DF1718">
            <v>0</v>
          </cell>
          <cell r="DG1718">
            <v>0</v>
          </cell>
          <cell r="DH1718">
            <v>0</v>
          </cell>
          <cell r="EB1718">
            <v>0</v>
          </cell>
          <cell r="EC1718">
            <v>0</v>
          </cell>
          <cell r="ED1718">
            <v>0</v>
          </cell>
          <cell r="EE1718">
            <v>0</v>
          </cell>
          <cell r="EF1718">
            <v>0</v>
          </cell>
          <cell r="EG1718">
            <v>0</v>
          </cell>
          <cell r="EH1718">
            <v>0</v>
          </cell>
          <cell r="EI1718">
            <v>0</v>
          </cell>
          <cell r="EJ1718">
            <v>0</v>
          </cell>
          <cell r="EK1718">
            <v>0</v>
          </cell>
          <cell r="EL1718">
            <v>0</v>
          </cell>
          <cell r="EM1718">
            <v>0</v>
          </cell>
        </row>
        <row r="1719">
          <cell r="A1719" t="str">
            <v>sar 4</v>
          </cell>
          <cell r="B1719" t="str">
            <v>SAR-4960-TI</v>
          </cell>
          <cell r="K1719" t="str">
            <v>TI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BZ1719">
            <v>0</v>
          </cell>
          <cell r="CA1719">
            <v>0</v>
          </cell>
          <cell r="CB1719">
            <v>0</v>
          </cell>
          <cell r="CV1719">
            <v>0</v>
          </cell>
          <cell r="CW1719">
            <v>0</v>
          </cell>
          <cell r="CX1719">
            <v>0</v>
          </cell>
          <cell r="CY1719">
            <v>0</v>
          </cell>
          <cell r="CZ1719">
            <v>0</v>
          </cell>
          <cell r="DA1719">
            <v>0</v>
          </cell>
          <cell r="DB1719">
            <v>0</v>
          </cell>
          <cell r="DC1719">
            <v>0</v>
          </cell>
          <cell r="DD1719">
            <v>0</v>
          </cell>
          <cell r="DE1719">
            <v>0</v>
          </cell>
          <cell r="DF1719">
            <v>0</v>
          </cell>
          <cell r="DG1719">
            <v>0</v>
          </cell>
          <cell r="DH1719">
            <v>0</v>
          </cell>
          <cell r="EB1719">
            <v>0</v>
          </cell>
          <cell r="EC1719">
            <v>0</v>
          </cell>
          <cell r="ED1719">
            <v>0</v>
          </cell>
          <cell r="EE1719">
            <v>0</v>
          </cell>
          <cell r="EF1719">
            <v>0</v>
          </cell>
          <cell r="EG1719">
            <v>0</v>
          </cell>
          <cell r="EH1719">
            <v>0</v>
          </cell>
          <cell r="EI1719">
            <v>0</v>
          </cell>
          <cell r="EJ1719">
            <v>0</v>
          </cell>
          <cell r="EK1719">
            <v>0</v>
          </cell>
          <cell r="EL1719">
            <v>0</v>
          </cell>
          <cell r="EM1719">
            <v>0</v>
          </cell>
        </row>
        <row r="1720">
          <cell r="A1720" t="str">
            <v>sar 4</v>
          </cell>
          <cell r="B1720" t="str">
            <v>SAR-4960-TM</v>
          </cell>
          <cell r="K1720" t="str">
            <v>TM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BZ1720">
            <v>0</v>
          </cell>
          <cell r="CA1720">
            <v>0</v>
          </cell>
          <cell r="CB1720">
            <v>0</v>
          </cell>
          <cell r="CV1720">
            <v>0</v>
          </cell>
          <cell r="CW1720">
            <v>0</v>
          </cell>
          <cell r="CX1720">
            <v>0</v>
          </cell>
          <cell r="CY1720">
            <v>0</v>
          </cell>
          <cell r="CZ1720">
            <v>0</v>
          </cell>
          <cell r="DA1720">
            <v>0</v>
          </cell>
          <cell r="DB1720">
            <v>0</v>
          </cell>
          <cell r="DC1720">
            <v>0</v>
          </cell>
          <cell r="DD1720">
            <v>0</v>
          </cell>
          <cell r="DE1720">
            <v>0</v>
          </cell>
          <cell r="DF1720">
            <v>0</v>
          </cell>
          <cell r="DG1720">
            <v>0</v>
          </cell>
          <cell r="DH1720">
            <v>0</v>
          </cell>
          <cell r="EB1720">
            <v>0</v>
          </cell>
          <cell r="EC1720">
            <v>0</v>
          </cell>
          <cell r="ED1720">
            <v>0</v>
          </cell>
          <cell r="EE1720">
            <v>0</v>
          </cell>
          <cell r="EF1720">
            <v>0</v>
          </cell>
          <cell r="EG1720">
            <v>0</v>
          </cell>
          <cell r="EH1720">
            <v>0</v>
          </cell>
          <cell r="EI1720">
            <v>0</v>
          </cell>
          <cell r="EJ1720">
            <v>0</v>
          </cell>
          <cell r="EK1720">
            <v>0</v>
          </cell>
          <cell r="EL1720">
            <v>0</v>
          </cell>
          <cell r="EM1720">
            <v>0</v>
          </cell>
        </row>
        <row r="1721">
          <cell r="A1721" t="str">
            <v>sar 4</v>
          </cell>
          <cell r="B1721" t="str">
            <v>SAR-4960-WR</v>
          </cell>
          <cell r="K1721" t="str">
            <v>WR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BZ1721">
            <v>0</v>
          </cell>
          <cell r="CA1721">
            <v>0</v>
          </cell>
          <cell r="CB1721">
            <v>0</v>
          </cell>
          <cell r="CV1721">
            <v>0</v>
          </cell>
          <cell r="CW1721">
            <v>0</v>
          </cell>
          <cell r="CX1721">
            <v>0</v>
          </cell>
          <cell r="CY1721">
            <v>0</v>
          </cell>
          <cell r="CZ1721">
            <v>0</v>
          </cell>
          <cell r="DA1721">
            <v>0</v>
          </cell>
          <cell r="DB1721">
            <v>0</v>
          </cell>
          <cell r="DC1721">
            <v>0</v>
          </cell>
          <cell r="DD1721">
            <v>0</v>
          </cell>
          <cell r="DE1721">
            <v>0</v>
          </cell>
          <cell r="DF1721">
            <v>0</v>
          </cell>
          <cell r="DG1721">
            <v>0</v>
          </cell>
          <cell r="DH1721">
            <v>0</v>
          </cell>
          <cell r="EB1721">
            <v>0</v>
          </cell>
          <cell r="EC1721">
            <v>0</v>
          </cell>
          <cell r="ED1721">
            <v>0</v>
          </cell>
          <cell r="EE1721">
            <v>0</v>
          </cell>
          <cell r="EF1721">
            <v>0</v>
          </cell>
          <cell r="EG1721">
            <v>0</v>
          </cell>
          <cell r="EH1721">
            <v>0</v>
          </cell>
          <cell r="EI1721">
            <v>0</v>
          </cell>
          <cell r="EJ1721">
            <v>0</v>
          </cell>
          <cell r="EK1721">
            <v>0</v>
          </cell>
          <cell r="EL1721">
            <v>0</v>
          </cell>
          <cell r="EM1721">
            <v>0</v>
          </cell>
        </row>
        <row r="1722">
          <cell r="A1722" t="str">
            <v>sar 4</v>
          </cell>
          <cell r="B1722" t="str">
            <v>SAR-4970-WR</v>
          </cell>
          <cell r="K1722" t="str">
            <v>WR</v>
          </cell>
          <cell r="AA1722">
            <v>0</v>
          </cell>
          <cell r="AB1722">
            <v>0</v>
          </cell>
          <cell r="AC1722">
            <v>500</v>
          </cell>
          <cell r="AD1722">
            <v>2218.4</v>
          </cell>
          <cell r="AE1722">
            <v>2339</v>
          </cell>
          <cell r="AF1722">
            <v>1390.1</v>
          </cell>
          <cell r="AG1722">
            <v>2072.1</v>
          </cell>
          <cell r="AH1722">
            <v>335.85</v>
          </cell>
          <cell r="AI1722">
            <v>950.5</v>
          </cell>
          <cell r="AJ1722">
            <v>-457.5</v>
          </cell>
          <cell r="AK1722">
            <v>0</v>
          </cell>
          <cell r="AL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4586.1000000000004</v>
          </cell>
          <cell r="AR1722">
            <v>236.4</v>
          </cell>
          <cell r="AS1722">
            <v>1214.02</v>
          </cell>
          <cell r="AT1722">
            <v>405.52</v>
          </cell>
          <cell r="AU1722">
            <v>608.52</v>
          </cell>
          <cell r="AV1722">
            <v>3247.08</v>
          </cell>
          <cell r="AW1722">
            <v>-276.5</v>
          </cell>
          <cell r="AX1722">
            <v>18358.669999999998</v>
          </cell>
          <cell r="AY1722">
            <v>3260.25</v>
          </cell>
          <cell r="BZ1722">
            <v>0</v>
          </cell>
          <cell r="CA1722">
            <v>0</v>
          </cell>
          <cell r="CB1722">
            <v>0</v>
          </cell>
          <cell r="CV1722">
            <v>31640.059999999998</v>
          </cell>
          <cell r="CW1722">
            <v>0</v>
          </cell>
          <cell r="CX1722">
            <v>0</v>
          </cell>
          <cell r="CY1722">
            <v>0</v>
          </cell>
          <cell r="CZ1722">
            <v>4586.1000000000004</v>
          </cell>
          <cell r="DA1722">
            <v>236.4</v>
          </cell>
          <cell r="DB1722">
            <v>1214.02</v>
          </cell>
          <cell r="DC1722">
            <v>405.52</v>
          </cell>
          <cell r="DD1722">
            <v>608.52</v>
          </cell>
          <cell r="DE1722">
            <v>3247.08</v>
          </cell>
          <cell r="DF1722">
            <v>-276.5</v>
          </cell>
          <cell r="DG1722">
            <v>18358.669999999998</v>
          </cell>
          <cell r="DH1722">
            <v>3260.25</v>
          </cell>
          <cell r="EB1722">
            <v>0</v>
          </cell>
          <cell r="EC1722">
            <v>0</v>
          </cell>
          <cell r="ED1722">
            <v>0</v>
          </cell>
          <cell r="EE1722">
            <v>0</v>
          </cell>
          <cell r="EF1722">
            <v>0</v>
          </cell>
          <cell r="EG1722">
            <v>0</v>
          </cell>
          <cell r="EH1722">
            <v>0</v>
          </cell>
          <cell r="EI1722">
            <v>0</v>
          </cell>
          <cell r="EJ1722">
            <v>0</v>
          </cell>
          <cell r="EK1722">
            <v>0</v>
          </cell>
          <cell r="EL1722">
            <v>0</v>
          </cell>
          <cell r="EM1722">
            <v>0</v>
          </cell>
        </row>
        <row r="1723">
          <cell r="A1723" t="str">
            <v>sar 4</v>
          </cell>
          <cell r="B1723" t="str">
            <v>SAR-4980-CA</v>
          </cell>
          <cell r="K1723" t="str">
            <v>CA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BZ1723">
            <v>0</v>
          </cell>
          <cell r="CA1723">
            <v>0</v>
          </cell>
          <cell r="CB1723">
            <v>0</v>
          </cell>
          <cell r="CV1723">
            <v>0</v>
          </cell>
          <cell r="CW1723">
            <v>0</v>
          </cell>
          <cell r="CX1723">
            <v>0</v>
          </cell>
          <cell r="CY1723">
            <v>0</v>
          </cell>
          <cell r="CZ1723">
            <v>0</v>
          </cell>
          <cell r="DA1723">
            <v>0</v>
          </cell>
          <cell r="DB1723">
            <v>0</v>
          </cell>
          <cell r="DC1723">
            <v>0</v>
          </cell>
          <cell r="DD1723">
            <v>0</v>
          </cell>
          <cell r="DE1723">
            <v>0</v>
          </cell>
          <cell r="DF1723">
            <v>0</v>
          </cell>
          <cell r="DG1723">
            <v>0</v>
          </cell>
          <cell r="DH1723">
            <v>0</v>
          </cell>
          <cell r="EB1723">
            <v>0</v>
          </cell>
          <cell r="EC1723">
            <v>0</v>
          </cell>
          <cell r="ED1723">
            <v>0</v>
          </cell>
          <cell r="EE1723">
            <v>0</v>
          </cell>
          <cell r="EF1723">
            <v>0</v>
          </cell>
          <cell r="EG1723">
            <v>0</v>
          </cell>
          <cell r="EH1723">
            <v>0</v>
          </cell>
          <cell r="EI1723">
            <v>0</v>
          </cell>
          <cell r="EJ1723">
            <v>0</v>
          </cell>
          <cell r="EK1723">
            <v>0</v>
          </cell>
          <cell r="EL1723">
            <v>0</v>
          </cell>
          <cell r="EM1723">
            <v>0</v>
          </cell>
        </row>
        <row r="1724">
          <cell r="A1724" t="str">
            <v>sar 4</v>
          </cell>
          <cell r="B1724" t="str">
            <v>SAR-5114-DI</v>
          </cell>
          <cell r="K1724" t="str">
            <v>DI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BZ1724">
            <v>0</v>
          </cell>
          <cell r="CA1724">
            <v>0</v>
          </cell>
          <cell r="CB1724">
            <v>0</v>
          </cell>
          <cell r="CV1724">
            <v>0</v>
          </cell>
          <cell r="CW1724">
            <v>0</v>
          </cell>
          <cell r="CX1724">
            <v>0</v>
          </cell>
          <cell r="CY1724">
            <v>0</v>
          </cell>
          <cell r="CZ1724">
            <v>0</v>
          </cell>
          <cell r="DA1724">
            <v>0</v>
          </cell>
          <cell r="DB1724">
            <v>0</v>
          </cell>
          <cell r="DC1724">
            <v>0</v>
          </cell>
          <cell r="DD1724">
            <v>0</v>
          </cell>
          <cell r="DE1724">
            <v>0</v>
          </cell>
          <cell r="DF1724">
            <v>0</v>
          </cell>
          <cell r="DG1724">
            <v>0</v>
          </cell>
          <cell r="DH1724">
            <v>0</v>
          </cell>
          <cell r="EB1724">
            <v>0</v>
          </cell>
          <cell r="EC1724">
            <v>0</v>
          </cell>
          <cell r="ED1724">
            <v>0</v>
          </cell>
          <cell r="EE1724">
            <v>0</v>
          </cell>
          <cell r="EF1724">
            <v>0</v>
          </cell>
          <cell r="EG1724">
            <v>0</v>
          </cell>
          <cell r="EH1724">
            <v>0</v>
          </cell>
          <cell r="EI1724">
            <v>0</v>
          </cell>
          <cell r="EJ1724">
            <v>0</v>
          </cell>
          <cell r="EK1724">
            <v>0</v>
          </cell>
          <cell r="EL1724">
            <v>0</v>
          </cell>
          <cell r="EM1724">
            <v>0</v>
          </cell>
        </row>
        <row r="1725">
          <cell r="A1725" t="str">
            <v>sar 4</v>
          </cell>
          <cell r="B1725" t="str">
            <v>SAR-5114-OC</v>
          </cell>
          <cell r="K1725" t="str">
            <v>OC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BZ1725">
            <v>0</v>
          </cell>
          <cell r="CA1725">
            <v>0</v>
          </cell>
          <cell r="CB1725">
            <v>0</v>
          </cell>
          <cell r="CV1725">
            <v>0</v>
          </cell>
          <cell r="CW1725">
            <v>0</v>
          </cell>
          <cell r="CX1725">
            <v>0</v>
          </cell>
          <cell r="CY1725">
            <v>0</v>
          </cell>
          <cell r="CZ1725">
            <v>0</v>
          </cell>
          <cell r="DA1725">
            <v>0</v>
          </cell>
          <cell r="DB1725">
            <v>0</v>
          </cell>
          <cell r="DC1725">
            <v>0</v>
          </cell>
          <cell r="DD1725">
            <v>0</v>
          </cell>
          <cell r="DE1725">
            <v>0</v>
          </cell>
          <cell r="DF1725">
            <v>0</v>
          </cell>
          <cell r="DG1725">
            <v>0</v>
          </cell>
          <cell r="DH1725">
            <v>0</v>
          </cell>
          <cell r="EB1725">
            <v>0</v>
          </cell>
          <cell r="EC1725">
            <v>0</v>
          </cell>
          <cell r="ED1725">
            <v>0</v>
          </cell>
          <cell r="EE1725">
            <v>0</v>
          </cell>
          <cell r="EF1725">
            <v>0</v>
          </cell>
          <cell r="EG1725">
            <v>0</v>
          </cell>
          <cell r="EH1725">
            <v>0</v>
          </cell>
          <cell r="EI1725">
            <v>0</v>
          </cell>
          <cell r="EJ1725">
            <v>0</v>
          </cell>
          <cell r="EK1725">
            <v>0</v>
          </cell>
          <cell r="EL1725">
            <v>0</v>
          </cell>
          <cell r="EM1725">
            <v>0</v>
          </cell>
        </row>
        <row r="1726">
          <cell r="A1726" t="str">
            <v>sar 4</v>
          </cell>
          <cell r="B1726" t="str">
            <v>SAR-5116-DI</v>
          </cell>
          <cell r="K1726" t="str">
            <v>DI</v>
          </cell>
          <cell r="AA1726">
            <v>0</v>
          </cell>
          <cell r="AB1726">
            <v>0</v>
          </cell>
          <cell r="AC1726">
            <v>0</v>
          </cell>
          <cell r="AD1726">
            <v>-3.637978807091713E-12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BZ1726">
            <v>0</v>
          </cell>
          <cell r="CA1726">
            <v>0</v>
          </cell>
          <cell r="CB1726">
            <v>0</v>
          </cell>
          <cell r="CV1726">
            <v>0</v>
          </cell>
          <cell r="CW1726">
            <v>0</v>
          </cell>
          <cell r="CX1726">
            <v>0</v>
          </cell>
          <cell r="CY1726">
            <v>0</v>
          </cell>
          <cell r="CZ1726">
            <v>0</v>
          </cell>
          <cell r="DA1726">
            <v>0</v>
          </cell>
          <cell r="DB1726">
            <v>0</v>
          </cell>
          <cell r="DC1726">
            <v>0</v>
          </cell>
          <cell r="DD1726">
            <v>0</v>
          </cell>
          <cell r="DE1726">
            <v>0</v>
          </cell>
          <cell r="DF1726">
            <v>0</v>
          </cell>
          <cell r="DG1726">
            <v>0</v>
          </cell>
          <cell r="DH1726">
            <v>0</v>
          </cell>
          <cell r="EB1726">
            <v>0</v>
          </cell>
          <cell r="EC1726">
            <v>0</v>
          </cell>
          <cell r="ED1726">
            <v>0</v>
          </cell>
          <cell r="EE1726">
            <v>0</v>
          </cell>
          <cell r="EF1726">
            <v>0</v>
          </cell>
          <cell r="EG1726">
            <v>0</v>
          </cell>
          <cell r="EH1726">
            <v>0</v>
          </cell>
          <cell r="EI1726">
            <v>0</v>
          </cell>
          <cell r="EJ1726">
            <v>0</v>
          </cell>
          <cell r="EK1726">
            <v>0</v>
          </cell>
          <cell r="EL1726">
            <v>0</v>
          </cell>
          <cell r="EM1726">
            <v>0</v>
          </cell>
        </row>
        <row r="1727">
          <cell r="A1727" t="str">
            <v>sar 4</v>
          </cell>
          <cell r="B1727" t="str">
            <v>SAR-5116-OC</v>
          </cell>
          <cell r="K1727" t="str">
            <v>OC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BZ1727">
            <v>0</v>
          </cell>
          <cell r="CA1727">
            <v>0</v>
          </cell>
          <cell r="CB1727">
            <v>0</v>
          </cell>
          <cell r="CV1727">
            <v>0</v>
          </cell>
          <cell r="CW1727">
            <v>0</v>
          </cell>
          <cell r="CX1727">
            <v>0</v>
          </cell>
          <cell r="CY1727">
            <v>0</v>
          </cell>
          <cell r="CZ1727">
            <v>0</v>
          </cell>
          <cell r="DA1727">
            <v>0</v>
          </cell>
          <cell r="DB1727">
            <v>0</v>
          </cell>
          <cell r="DC1727">
            <v>0</v>
          </cell>
          <cell r="DD1727">
            <v>0</v>
          </cell>
          <cell r="DE1727">
            <v>0</v>
          </cell>
          <cell r="DF1727">
            <v>0</v>
          </cell>
          <cell r="DG1727">
            <v>0</v>
          </cell>
          <cell r="DH1727">
            <v>0</v>
          </cell>
          <cell r="EB1727">
            <v>0</v>
          </cell>
          <cell r="EC1727">
            <v>0</v>
          </cell>
          <cell r="ED1727">
            <v>0</v>
          </cell>
          <cell r="EE1727">
            <v>0</v>
          </cell>
          <cell r="EF1727">
            <v>0</v>
          </cell>
          <cell r="EG1727">
            <v>0</v>
          </cell>
          <cell r="EH1727">
            <v>0</v>
          </cell>
          <cell r="EI1727">
            <v>0</v>
          </cell>
          <cell r="EJ1727">
            <v>0</v>
          </cell>
          <cell r="EK1727">
            <v>0</v>
          </cell>
          <cell r="EL1727">
            <v>0</v>
          </cell>
          <cell r="EM1727">
            <v>0</v>
          </cell>
        </row>
        <row r="1728">
          <cell r="A1728" t="str">
            <v>sar 4</v>
          </cell>
          <cell r="B1728" t="str">
            <v>SAR-9325-CA</v>
          </cell>
          <cell r="K1728" t="str">
            <v>CA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277303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BZ1728">
            <v>0</v>
          </cell>
          <cell r="CA1728">
            <v>0</v>
          </cell>
          <cell r="CB1728">
            <v>0</v>
          </cell>
          <cell r="CV1728">
            <v>0</v>
          </cell>
          <cell r="CW1728">
            <v>0</v>
          </cell>
          <cell r="CX1728">
            <v>0</v>
          </cell>
          <cell r="CY1728">
            <v>0</v>
          </cell>
          <cell r="CZ1728">
            <v>0</v>
          </cell>
          <cell r="DA1728">
            <v>0</v>
          </cell>
          <cell r="DB1728">
            <v>0</v>
          </cell>
          <cell r="DC1728">
            <v>0</v>
          </cell>
          <cell r="DD1728">
            <v>0</v>
          </cell>
          <cell r="DE1728">
            <v>0</v>
          </cell>
          <cell r="DF1728">
            <v>0</v>
          </cell>
          <cell r="DG1728">
            <v>0</v>
          </cell>
          <cell r="DH1728">
            <v>0</v>
          </cell>
          <cell r="EB1728">
            <v>0</v>
          </cell>
          <cell r="EC1728">
            <v>0</v>
          </cell>
          <cell r="ED1728">
            <v>0</v>
          </cell>
          <cell r="EE1728">
            <v>0</v>
          </cell>
          <cell r="EF1728">
            <v>0</v>
          </cell>
          <cell r="EG1728">
            <v>0</v>
          </cell>
          <cell r="EH1728">
            <v>0</v>
          </cell>
          <cell r="EI1728">
            <v>0</v>
          </cell>
          <cell r="EJ1728">
            <v>0</v>
          </cell>
          <cell r="EK1728">
            <v>0</v>
          </cell>
          <cell r="EL1728">
            <v>0</v>
          </cell>
          <cell r="EM1728">
            <v>0</v>
          </cell>
        </row>
        <row r="1729">
          <cell r="A1729" t="str">
            <v>sar 4</v>
          </cell>
          <cell r="B1729" t="str">
            <v>SAR-9326-CA</v>
          </cell>
          <cell r="K1729" t="str">
            <v>CA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BZ1729">
            <v>0</v>
          </cell>
          <cell r="CA1729">
            <v>0</v>
          </cell>
          <cell r="CB1729">
            <v>0</v>
          </cell>
          <cell r="CV1729">
            <v>0</v>
          </cell>
          <cell r="CW1729">
            <v>0</v>
          </cell>
          <cell r="CX1729">
            <v>0</v>
          </cell>
          <cell r="CY1729">
            <v>0</v>
          </cell>
          <cell r="CZ1729">
            <v>0</v>
          </cell>
          <cell r="DA1729">
            <v>0</v>
          </cell>
          <cell r="DB1729">
            <v>0</v>
          </cell>
          <cell r="DC1729">
            <v>0</v>
          </cell>
          <cell r="DD1729">
            <v>0</v>
          </cell>
          <cell r="DE1729">
            <v>0</v>
          </cell>
          <cell r="DF1729">
            <v>0</v>
          </cell>
          <cell r="DG1729">
            <v>0</v>
          </cell>
          <cell r="DH1729">
            <v>0</v>
          </cell>
          <cell r="EB1729">
            <v>0</v>
          </cell>
          <cell r="EC1729">
            <v>0</v>
          </cell>
          <cell r="ED1729">
            <v>0</v>
          </cell>
          <cell r="EE1729">
            <v>0</v>
          </cell>
          <cell r="EF1729">
            <v>0</v>
          </cell>
          <cell r="EG1729">
            <v>0</v>
          </cell>
          <cell r="EH1729">
            <v>0</v>
          </cell>
          <cell r="EI1729">
            <v>0</v>
          </cell>
          <cell r="EJ1729">
            <v>0</v>
          </cell>
          <cell r="EK1729">
            <v>0</v>
          </cell>
          <cell r="EL1729">
            <v>0</v>
          </cell>
          <cell r="EM1729">
            <v>0</v>
          </cell>
        </row>
        <row r="1730">
          <cell r="A1730" t="str">
            <v>sar 4</v>
          </cell>
          <cell r="B1730" t="str">
            <v>PTH-5095-SD</v>
          </cell>
          <cell r="K1730" t="str">
            <v>SD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102892.89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BZ1730">
            <v>0</v>
          </cell>
          <cell r="CA1730">
            <v>0</v>
          </cell>
          <cell r="CB1730">
            <v>0</v>
          </cell>
          <cell r="CV1730">
            <v>0</v>
          </cell>
          <cell r="CW1730">
            <v>0</v>
          </cell>
          <cell r="CX1730">
            <v>0</v>
          </cell>
          <cell r="CY1730">
            <v>0</v>
          </cell>
          <cell r="CZ1730">
            <v>0</v>
          </cell>
          <cell r="DA1730">
            <v>0</v>
          </cell>
          <cell r="DB1730">
            <v>0</v>
          </cell>
          <cell r="DC1730">
            <v>0</v>
          </cell>
          <cell r="DD1730">
            <v>0</v>
          </cell>
          <cell r="DE1730">
            <v>0</v>
          </cell>
          <cell r="DF1730">
            <v>0</v>
          </cell>
          <cell r="DG1730">
            <v>0</v>
          </cell>
          <cell r="DH1730">
            <v>0</v>
          </cell>
          <cell r="EB1730">
            <v>0</v>
          </cell>
          <cell r="EC1730">
            <v>0</v>
          </cell>
          <cell r="ED1730">
            <v>0</v>
          </cell>
          <cell r="EE1730">
            <v>0</v>
          </cell>
          <cell r="EF1730">
            <v>0</v>
          </cell>
          <cell r="EG1730">
            <v>0</v>
          </cell>
          <cell r="EH1730">
            <v>0</v>
          </cell>
          <cell r="EI1730">
            <v>0</v>
          </cell>
          <cell r="EJ1730">
            <v>0</v>
          </cell>
          <cell r="EK1730">
            <v>0</v>
          </cell>
          <cell r="EL1730">
            <v>0</v>
          </cell>
          <cell r="EM1730">
            <v>0</v>
          </cell>
        </row>
        <row r="1731">
          <cell r="A1731" t="str">
            <v>sar 4</v>
          </cell>
          <cell r="B1731" t="str">
            <v>SAR-4928-CA</v>
          </cell>
          <cell r="K1731" t="str">
            <v>CA</v>
          </cell>
          <cell r="AA1731">
            <v>79.84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-7848.26</v>
          </cell>
          <cell r="AI1731">
            <v>0</v>
          </cell>
          <cell r="AJ1731">
            <v>0</v>
          </cell>
          <cell r="AK1731">
            <v>0</v>
          </cell>
          <cell r="AL1731">
            <v>15.56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-423.88</v>
          </cell>
          <cell r="AV1731">
            <v>0</v>
          </cell>
          <cell r="AW1731">
            <v>-1225.18</v>
          </cell>
          <cell r="AX1731">
            <v>-73.36</v>
          </cell>
          <cell r="AY1731">
            <v>0</v>
          </cell>
          <cell r="BZ1731">
            <v>0</v>
          </cell>
          <cell r="CA1731">
            <v>0</v>
          </cell>
          <cell r="CB1731">
            <v>0</v>
          </cell>
          <cell r="CV1731">
            <v>-1722.4199999999998</v>
          </cell>
          <cell r="CW1731">
            <v>0</v>
          </cell>
          <cell r="CX1731">
            <v>0</v>
          </cell>
          <cell r="CY1731">
            <v>0</v>
          </cell>
          <cell r="CZ1731">
            <v>0</v>
          </cell>
          <cell r="DA1731">
            <v>0</v>
          </cell>
          <cell r="DB1731">
            <v>0</v>
          </cell>
          <cell r="DC1731">
            <v>0</v>
          </cell>
          <cell r="DD1731">
            <v>-423.88</v>
          </cell>
          <cell r="DE1731">
            <v>0</v>
          </cell>
          <cell r="DF1731">
            <v>-1225.18</v>
          </cell>
          <cell r="DG1731">
            <v>-73.36</v>
          </cell>
          <cell r="DH1731">
            <v>0</v>
          </cell>
          <cell r="EB1731">
            <v>0</v>
          </cell>
          <cell r="EC1731">
            <v>0</v>
          </cell>
          <cell r="ED1731">
            <v>0</v>
          </cell>
          <cell r="EE1731">
            <v>0</v>
          </cell>
          <cell r="EF1731">
            <v>0</v>
          </cell>
          <cell r="EG1731">
            <v>0</v>
          </cell>
          <cell r="EH1731">
            <v>0</v>
          </cell>
          <cell r="EI1731">
            <v>0</v>
          </cell>
          <cell r="EJ1731">
            <v>0</v>
          </cell>
          <cell r="EK1731">
            <v>0</v>
          </cell>
          <cell r="EL1731">
            <v>0</v>
          </cell>
          <cell r="EM1731">
            <v>0</v>
          </cell>
        </row>
        <row r="1732">
          <cell r="A1732" t="str">
            <v>sar 4</v>
          </cell>
          <cell r="B1732" t="str">
            <v>SAR-4928-SM</v>
          </cell>
          <cell r="K1732" t="str">
            <v>SM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BZ1732">
            <v>0</v>
          </cell>
          <cell r="CA1732">
            <v>0</v>
          </cell>
          <cell r="CB1732">
            <v>0</v>
          </cell>
          <cell r="CV1732">
            <v>0</v>
          </cell>
          <cell r="CW1732">
            <v>0</v>
          </cell>
          <cell r="CX1732">
            <v>0</v>
          </cell>
          <cell r="CY1732">
            <v>0</v>
          </cell>
          <cell r="CZ1732">
            <v>0</v>
          </cell>
          <cell r="DA1732">
            <v>0</v>
          </cell>
          <cell r="DB1732">
            <v>0</v>
          </cell>
          <cell r="DC1732">
            <v>0</v>
          </cell>
          <cell r="DD1732">
            <v>0</v>
          </cell>
          <cell r="DE1732">
            <v>0</v>
          </cell>
          <cell r="DF1732">
            <v>0</v>
          </cell>
          <cell r="DG1732">
            <v>0</v>
          </cell>
          <cell r="DH1732">
            <v>0</v>
          </cell>
          <cell r="EB1732">
            <v>0</v>
          </cell>
          <cell r="EC1732">
            <v>0</v>
          </cell>
          <cell r="ED1732">
            <v>0</v>
          </cell>
          <cell r="EE1732">
            <v>0</v>
          </cell>
          <cell r="EF1732">
            <v>0</v>
          </cell>
          <cell r="EG1732">
            <v>0</v>
          </cell>
          <cell r="EH1732">
            <v>0</v>
          </cell>
          <cell r="EI1732">
            <v>0</v>
          </cell>
          <cell r="EJ1732">
            <v>0</v>
          </cell>
          <cell r="EK1732">
            <v>0</v>
          </cell>
          <cell r="EL1732">
            <v>0</v>
          </cell>
          <cell r="EM1732">
            <v>0</v>
          </cell>
        </row>
        <row r="1733">
          <cell r="A1733" t="str">
            <v>sar 4</v>
          </cell>
          <cell r="B1733" t="str">
            <v>SAR-4940-CA</v>
          </cell>
          <cell r="K1733" t="str">
            <v>CA</v>
          </cell>
          <cell r="AA1733">
            <v>1599.24</v>
          </cell>
          <cell r="AB1733">
            <v>1599.24</v>
          </cell>
          <cell r="AC1733">
            <v>1599.24</v>
          </cell>
          <cell r="AD1733">
            <v>1599.24</v>
          </cell>
          <cell r="AE1733">
            <v>1599.24</v>
          </cell>
          <cell r="AF1733">
            <v>1599.24</v>
          </cell>
          <cell r="AG1733">
            <v>1599.24</v>
          </cell>
          <cell r="AH1733">
            <v>1599.24</v>
          </cell>
          <cell r="AI1733">
            <v>1599.24</v>
          </cell>
          <cell r="AJ1733">
            <v>1599.24</v>
          </cell>
          <cell r="AK1733">
            <v>1599.24</v>
          </cell>
          <cell r="AL1733">
            <v>23906.41</v>
          </cell>
          <cell r="AN1733">
            <v>3323.7799999999997</v>
          </cell>
          <cell r="AO1733">
            <v>3323.7799999999997</v>
          </cell>
          <cell r="AP1733">
            <v>3323.7799999999997</v>
          </cell>
          <cell r="AQ1733">
            <v>3323.78</v>
          </cell>
          <cell r="AR1733">
            <v>1763.3300000000002</v>
          </cell>
          <cell r="AS1733">
            <v>1763.33</v>
          </cell>
          <cell r="AT1733">
            <v>1724.53</v>
          </cell>
          <cell r="AU1733">
            <v>1724.53</v>
          </cell>
          <cell r="AV1733">
            <v>1724.53</v>
          </cell>
          <cell r="AW1733">
            <v>1724.53</v>
          </cell>
          <cell r="AX1733">
            <v>1724.53</v>
          </cell>
          <cell r="AY1733">
            <v>0</v>
          </cell>
          <cell r="BZ1733">
            <v>0</v>
          </cell>
          <cell r="CA1733">
            <v>0</v>
          </cell>
          <cell r="CB1733">
            <v>0</v>
          </cell>
          <cell r="CV1733">
            <v>25444.429999999993</v>
          </cell>
          <cell r="CW1733">
            <v>3323.7799999999997</v>
          </cell>
          <cell r="CX1733">
            <v>3323.7799999999997</v>
          </cell>
          <cell r="CY1733">
            <v>3323.7799999999997</v>
          </cell>
          <cell r="CZ1733">
            <v>3323.78</v>
          </cell>
          <cell r="DA1733">
            <v>1763.3300000000002</v>
          </cell>
          <cell r="DB1733">
            <v>1763.33</v>
          </cell>
          <cell r="DC1733">
            <v>1724.53</v>
          </cell>
          <cell r="DD1733">
            <v>1724.53</v>
          </cell>
          <cell r="DE1733">
            <v>1724.53</v>
          </cell>
          <cell r="DF1733">
            <v>1724.53</v>
          </cell>
          <cell r="DG1733">
            <v>1724.53</v>
          </cell>
          <cell r="DH1733">
            <v>0</v>
          </cell>
          <cell r="EB1733">
            <v>0</v>
          </cell>
          <cell r="EC1733">
            <v>0</v>
          </cell>
          <cell r="ED1733">
            <v>0</v>
          </cell>
          <cell r="EE1733">
            <v>0</v>
          </cell>
          <cell r="EF1733">
            <v>0</v>
          </cell>
          <cell r="EG1733">
            <v>0</v>
          </cell>
          <cell r="EH1733">
            <v>0</v>
          </cell>
          <cell r="EI1733">
            <v>0</v>
          </cell>
          <cell r="EJ1733">
            <v>0</v>
          </cell>
          <cell r="EK1733">
            <v>0</v>
          </cell>
          <cell r="EL1733">
            <v>0</v>
          </cell>
          <cell r="EM1733">
            <v>0</v>
          </cell>
        </row>
        <row r="1734">
          <cell r="A1734" t="str">
            <v>sar 4</v>
          </cell>
          <cell r="B1734" t="str">
            <v>SAR-4950-CA</v>
          </cell>
          <cell r="K1734" t="str">
            <v>CA</v>
          </cell>
          <cell r="AA1734">
            <v>16779.400000000001</v>
          </cell>
          <cell r="AB1734">
            <v>16689.14</v>
          </cell>
          <cell r="AC1734">
            <v>16689.14</v>
          </cell>
          <cell r="AD1734">
            <v>13722</v>
          </cell>
          <cell r="AE1734">
            <v>13722</v>
          </cell>
          <cell r="AF1734">
            <v>13722</v>
          </cell>
          <cell r="AG1734">
            <v>13722</v>
          </cell>
          <cell r="AH1734">
            <v>13722</v>
          </cell>
          <cell r="AI1734">
            <v>13722</v>
          </cell>
          <cell r="AJ1734">
            <v>13722</v>
          </cell>
          <cell r="AK1734">
            <v>13722</v>
          </cell>
          <cell r="AL1734">
            <v>56297.81</v>
          </cell>
          <cell r="AN1734">
            <v>13502.97</v>
          </cell>
          <cell r="AO1734">
            <v>13502.97</v>
          </cell>
          <cell r="AP1734">
            <v>13502.97</v>
          </cell>
          <cell r="AQ1734">
            <v>13407</v>
          </cell>
          <cell r="AR1734">
            <v>12253.08</v>
          </cell>
          <cell r="AS1734">
            <v>12373.78</v>
          </cell>
          <cell r="AT1734">
            <v>11798.12</v>
          </cell>
          <cell r="AU1734">
            <v>11699.16</v>
          </cell>
          <cell r="AV1734">
            <v>10238.11</v>
          </cell>
          <cell r="AW1734">
            <v>9295.2799999999988</v>
          </cell>
          <cell r="AX1734">
            <v>9747.1200000000008</v>
          </cell>
          <cell r="AY1734">
            <v>0</v>
          </cell>
          <cell r="BZ1734">
            <v>0</v>
          </cell>
          <cell r="CA1734">
            <v>0</v>
          </cell>
          <cell r="CB1734">
            <v>0</v>
          </cell>
          <cell r="CV1734">
            <v>131320.56</v>
          </cell>
          <cell r="CW1734">
            <v>13502.97</v>
          </cell>
          <cell r="CX1734">
            <v>13502.97</v>
          </cell>
          <cell r="CY1734">
            <v>13502.97</v>
          </cell>
          <cell r="CZ1734">
            <v>13407</v>
          </cell>
          <cell r="DA1734">
            <v>12253.08</v>
          </cell>
          <cell r="DB1734">
            <v>12373.78</v>
          </cell>
          <cell r="DC1734">
            <v>11798.12</v>
          </cell>
          <cell r="DD1734">
            <v>11699.16</v>
          </cell>
          <cell r="DE1734">
            <v>10238.11</v>
          </cell>
          <cell r="DF1734">
            <v>9295.2799999999988</v>
          </cell>
          <cell r="DG1734">
            <v>9747.1200000000008</v>
          </cell>
          <cell r="DH1734">
            <v>0</v>
          </cell>
          <cell r="EB1734">
            <v>0</v>
          </cell>
          <cell r="EC1734">
            <v>0</v>
          </cell>
          <cell r="ED1734">
            <v>0</v>
          </cell>
          <cell r="EE1734">
            <v>0</v>
          </cell>
          <cell r="EF1734">
            <v>0</v>
          </cell>
          <cell r="EG1734">
            <v>0</v>
          </cell>
          <cell r="EH1734">
            <v>0</v>
          </cell>
          <cell r="EI1734">
            <v>0</v>
          </cell>
          <cell r="EJ1734">
            <v>0</v>
          </cell>
          <cell r="EK1734">
            <v>0</v>
          </cell>
          <cell r="EL1734">
            <v>0</v>
          </cell>
          <cell r="EM1734">
            <v>0</v>
          </cell>
        </row>
        <row r="1735">
          <cell r="A1735" t="str">
            <v>sar 4</v>
          </cell>
          <cell r="B1735" t="str">
            <v>SAR-4950-MO</v>
          </cell>
          <cell r="K1735" t="str">
            <v>MO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BZ1735">
            <v>0</v>
          </cell>
          <cell r="CA1735">
            <v>0</v>
          </cell>
          <cell r="CB1735">
            <v>0</v>
          </cell>
          <cell r="CV1735">
            <v>0</v>
          </cell>
          <cell r="CW1735">
            <v>0</v>
          </cell>
          <cell r="CX1735">
            <v>0</v>
          </cell>
          <cell r="CY1735">
            <v>0</v>
          </cell>
          <cell r="CZ1735">
            <v>0</v>
          </cell>
          <cell r="DA1735">
            <v>0</v>
          </cell>
          <cell r="DB1735">
            <v>0</v>
          </cell>
          <cell r="DC1735">
            <v>0</v>
          </cell>
          <cell r="DD1735">
            <v>0</v>
          </cell>
          <cell r="DE1735">
            <v>0</v>
          </cell>
          <cell r="DF1735">
            <v>0</v>
          </cell>
          <cell r="DG1735">
            <v>0</v>
          </cell>
          <cell r="DH1735">
            <v>0</v>
          </cell>
          <cell r="EB1735">
            <v>0</v>
          </cell>
          <cell r="EC1735">
            <v>0</v>
          </cell>
          <cell r="ED1735">
            <v>0</v>
          </cell>
          <cell r="EE1735">
            <v>0</v>
          </cell>
          <cell r="EF1735">
            <v>0</v>
          </cell>
          <cell r="EG1735">
            <v>0</v>
          </cell>
          <cell r="EH1735">
            <v>0</v>
          </cell>
          <cell r="EI1735">
            <v>0</v>
          </cell>
          <cell r="EJ1735">
            <v>0</v>
          </cell>
          <cell r="EK1735">
            <v>0</v>
          </cell>
          <cell r="EL1735">
            <v>0</v>
          </cell>
          <cell r="EM1735">
            <v>0</v>
          </cell>
        </row>
        <row r="1736">
          <cell r="A1736" t="str">
            <v>sar 4</v>
          </cell>
          <cell r="B1736" t="str">
            <v>SAR-4950-SC</v>
          </cell>
          <cell r="K1736" t="str">
            <v>SC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BZ1736">
            <v>0</v>
          </cell>
          <cell r="CA1736">
            <v>0</v>
          </cell>
          <cell r="CB1736">
            <v>0</v>
          </cell>
          <cell r="CV1736">
            <v>0</v>
          </cell>
          <cell r="CW1736">
            <v>0</v>
          </cell>
          <cell r="CX1736">
            <v>0</v>
          </cell>
          <cell r="CY1736">
            <v>0</v>
          </cell>
          <cell r="CZ1736">
            <v>0</v>
          </cell>
          <cell r="DA1736">
            <v>0</v>
          </cell>
          <cell r="DB1736">
            <v>0</v>
          </cell>
          <cell r="DC1736">
            <v>0</v>
          </cell>
          <cell r="DD1736">
            <v>0</v>
          </cell>
          <cell r="DE1736">
            <v>0</v>
          </cell>
          <cell r="DF1736">
            <v>0</v>
          </cell>
          <cell r="DG1736">
            <v>0</v>
          </cell>
          <cell r="DH1736">
            <v>0</v>
          </cell>
          <cell r="EB1736">
            <v>0</v>
          </cell>
          <cell r="EC1736">
            <v>0</v>
          </cell>
          <cell r="ED1736">
            <v>0</v>
          </cell>
          <cell r="EE1736">
            <v>0</v>
          </cell>
          <cell r="EF1736">
            <v>0</v>
          </cell>
          <cell r="EG1736">
            <v>0</v>
          </cell>
          <cell r="EH1736">
            <v>0</v>
          </cell>
          <cell r="EI1736">
            <v>0</v>
          </cell>
          <cell r="EJ1736">
            <v>0</v>
          </cell>
          <cell r="EK1736">
            <v>0</v>
          </cell>
          <cell r="EL1736">
            <v>0</v>
          </cell>
          <cell r="EM1736">
            <v>0</v>
          </cell>
        </row>
        <row r="1737">
          <cell r="A1737" t="str">
            <v>sar 4</v>
          </cell>
          <cell r="B1737" t="str">
            <v>SAR-4950-SO</v>
          </cell>
          <cell r="K1737" t="str">
            <v>SO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BZ1737">
            <v>0</v>
          </cell>
          <cell r="CA1737">
            <v>0</v>
          </cell>
          <cell r="CB1737">
            <v>0</v>
          </cell>
          <cell r="CV1737">
            <v>0</v>
          </cell>
          <cell r="CW1737">
            <v>0</v>
          </cell>
          <cell r="CX1737">
            <v>0</v>
          </cell>
          <cell r="CY1737">
            <v>0</v>
          </cell>
          <cell r="CZ1737">
            <v>0</v>
          </cell>
          <cell r="DA1737">
            <v>0</v>
          </cell>
          <cell r="DB1737">
            <v>0</v>
          </cell>
          <cell r="DC1737">
            <v>0</v>
          </cell>
          <cell r="DD1737">
            <v>0</v>
          </cell>
          <cell r="DE1737">
            <v>0</v>
          </cell>
          <cell r="DF1737">
            <v>0</v>
          </cell>
          <cell r="DG1737">
            <v>0</v>
          </cell>
          <cell r="DH1737">
            <v>0</v>
          </cell>
          <cell r="EB1737">
            <v>0</v>
          </cell>
          <cell r="EC1737">
            <v>0</v>
          </cell>
          <cell r="ED1737">
            <v>0</v>
          </cell>
          <cell r="EE1737">
            <v>0</v>
          </cell>
          <cell r="EF1737">
            <v>0</v>
          </cell>
          <cell r="EG1737">
            <v>0</v>
          </cell>
          <cell r="EH1737">
            <v>0</v>
          </cell>
          <cell r="EI1737">
            <v>0</v>
          </cell>
          <cell r="EJ1737">
            <v>0</v>
          </cell>
          <cell r="EK1737">
            <v>0</v>
          </cell>
          <cell r="EL1737">
            <v>0</v>
          </cell>
          <cell r="EM1737">
            <v>0</v>
          </cell>
        </row>
        <row r="1738">
          <cell r="A1738" t="str">
            <v>sar 4</v>
          </cell>
          <cell r="B1738" t="str">
            <v>SAR-4952-CA</v>
          </cell>
          <cell r="K1738" t="str">
            <v>CA</v>
          </cell>
          <cell r="AA1738">
            <v>409.63</v>
          </cell>
          <cell r="AB1738">
            <v>0</v>
          </cell>
          <cell r="AC1738">
            <v>0</v>
          </cell>
          <cell r="AD1738">
            <v>0</v>
          </cell>
          <cell r="AE1738">
            <v>4487.01</v>
          </cell>
          <cell r="AF1738">
            <v>0</v>
          </cell>
          <cell r="AG1738">
            <v>0</v>
          </cell>
          <cell r="AH1738">
            <v>0</v>
          </cell>
          <cell r="AI1738">
            <v>2585.71</v>
          </cell>
          <cell r="AJ1738">
            <v>0</v>
          </cell>
          <cell r="AK1738">
            <v>1059.57</v>
          </cell>
          <cell r="AL1738">
            <v>16077.81</v>
          </cell>
          <cell r="AN1738">
            <v>0</v>
          </cell>
          <cell r="AO1738">
            <v>0</v>
          </cell>
          <cell r="AP1738">
            <v>10684.78</v>
          </cell>
          <cell r="AQ1738">
            <v>0</v>
          </cell>
          <cell r="AR1738">
            <v>1200.73</v>
          </cell>
          <cell r="AS1738">
            <v>2196.06</v>
          </cell>
          <cell r="AT1738">
            <v>901.12</v>
          </cell>
          <cell r="AU1738">
            <v>226.85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BZ1738">
            <v>0</v>
          </cell>
          <cell r="CA1738">
            <v>0</v>
          </cell>
          <cell r="CB1738">
            <v>0</v>
          </cell>
          <cell r="CV1738">
            <v>15209.54</v>
          </cell>
          <cell r="CW1738">
            <v>0</v>
          </cell>
          <cell r="CX1738">
            <v>0</v>
          </cell>
          <cell r="CY1738">
            <v>10684.78</v>
          </cell>
          <cell r="CZ1738">
            <v>0</v>
          </cell>
          <cell r="DA1738">
            <v>1200.73</v>
          </cell>
          <cell r="DB1738">
            <v>2196.06</v>
          </cell>
          <cell r="DC1738">
            <v>901.12</v>
          </cell>
          <cell r="DD1738">
            <v>226.85</v>
          </cell>
          <cell r="DE1738">
            <v>0</v>
          </cell>
          <cell r="DF1738">
            <v>0</v>
          </cell>
          <cell r="DG1738">
            <v>0</v>
          </cell>
          <cell r="DH1738">
            <v>0</v>
          </cell>
          <cell r="EB1738">
            <v>0</v>
          </cell>
          <cell r="EC1738">
            <v>0</v>
          </cell>
          <cell r="ED1738">
            <v>0</v>
          </cell>
          <cell r="EE1738">
            <v>0</v>
          </cell>
          <cell r="EF1738">
            <v>0</v>
          </cell>
          <cell r="EG1738">
            <v>0</v>
          </cell>
          <cell r="EH1738">
            <v>0</v>
          </cell>
          <cell r="EI1738">
            <v>0</v>
          </cell>
          <cell r="EJ1738">
            <v>0</v>
          </cell>
          <cell r="EK1738">
            <v>0</v>
          </cell>
          <cell r="EL1738">
            <v>0</v>
          </cell>
          <cell r="EM1738">
            <v>0</v>
          </cell>
        </row>
        <row r="1739">
          <cell r="A1739" t="str">
            <v>sar 4</v>
          </cell>
          <cell r="B1739" t="str">
            <v>LEA-9500-LAS</v>
          </cell>
          <cell r="K1739" t="str">
            <v>LAS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BZ1739">
            <v>0</v>
          </cell>
          <cell r="CA1739">
            <v>0</v>
          </cell>
          <cell r="CB1739">
            <v>0</v>
          </cell>
          <cell r="CV1739">
            <v>6202</v>
          </cell>
          <cell r="CW1739">
            <v>0</v>
          </cell>
          <cell r="CX1739">
            <v>0</v>
          </cell>
          <cell r="CY1739">
            <v>0</v>
          </cell>
          <cell r="CZ1739">
            <v>0</v>
          </cell>
          <cell r="DA1739">
            <v>0</v>
          </cell>
          <cell r="DB1739">
            <v>0</v>
          </cell>
          <cell r="DC1739">
            <v>0</v>
          </cell>
          <cell r="DD1739">
            <v>0</v>
          </cell>
          <cell r="DE1739">
            <v>0</v>
          </cell>
          <cell r="DF1739">
            <v>0</v>
          </cell>
          <cell r="DG1739">
            <v>0</v>
          </cell>
          <cell r="DH1739">
            <v>0</v>
          </cell>
          <cell r="EB1739">
            <v>0</v>
          </cell>
          <cell r="EC1739">
            <v>0</v>
          </cell>
          <cell r="ED1739">
            <v>0</v>
          </cell>
          <cell r="EE1739">
            <v>0</v>
          </cell>
          <cell r="EF1739">
            <v>0</v>
          </cell>
          <cell r="EG1739">
            <v>0</v>
          </cell>
          <cell r="EH1739">
            <v>0</v>
          </cell>
          <cell r="EI1739">
            <v>0</v>
          </cell>
          <cell r="EJ1739">
            <v>0</v>
          </cell>
          <cell r="EK1739">
            <v>0</v>
          </cell>
          <cell r="EL1739">
            <v>0</v>
          </cell>
          <cell r="EM1739">
            <v>0</v>
          </cell>
        </row>
        <row r="1740">
          <cell r="A1740" t="str">
            <v>sar 4</v>
          </cell>
          <cell r="B1740" t="str">
            <v>LEA-9501-LAS</v>
          </cell>
          <cell r="K1740" t="str">
            <v>LAS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BZ1740">
            <v>0</v>
          </cell>
          <cell r="CA1740">
            <v>0</v>
          </cell>
          <cell r="CB1740">
            <v>0</v>
          </cell>
          <cell r="CV1740">
            <v>-5203.5600000000013</v>
          </cell>
          <cell r="CW1740">
            <v>0</v>
          </cell>
          <cell r="CX1740">
            <v>0</v>
          </cell>
          <cell r="CY1740">
            <v>0</v>
          </cell>
          <cell r="CZ1740">
            <v>0</v>
          </cell>
          <cell r="DA1740">
            <v>0</v>
          </cell>
          <cell r="DB1740">
            <v>0</v>
          </cell>
          <cell r="DC1740">
            <v>0</v>
          </cell>
          <cell r="DD1740">
            <v>0</v>
          </cell>
          <cell r="DE1740">
            <v>0</v>
          </cell>
          <cell r="DF1740">
            <v>0</v>
          </cell>
          <cell r="DG1740">
            <v>0</v>
          </cell>
          <cell r="DH1740">
            <v>0</v>
          </cell>
          <cell r="EB1740">
            <v>0</v>
          </cell>
          <cell r="EC1740">
            <v>0</v>
          </cell>
          <cell r="ED1740">
            <v>0</v>
          </cell>
          <cell r="EE1740">
            <v>0</v>
          </cell>
          <cell r="EF1740">
            <v>0</v>
          </cell>
          <cell r="EG1740">
            <v>0</v>
          </cell>
          <cell r="EH1740">
            <v>0</v>
          </cell>
          <cell r="EI1740">
            <v>0</v>
          </cell>
          <cell r="EJ1740">
            <v>0</v>
          </cell>
          <cell r="EK1740">
            <v>0</v>
          </cell>
          <cell r="EL1740">
            <v>0</v>
          </cell>
          <cell r="EM1740">
            <v>0</v>
          </cell>
        </row>
        <row r="1741">
          <cell r="A1741" t="str">
            <v>sar 4</v>
          </cell>
          <cell r="B1741" t="str">
            <v>LLP-5100-AZ</v>
          </cell>
          <cell r="K1741" t="str">
            <v>AZ</v>
          </cell>
          <cell r="AA1741">
            <v>256470.25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BZ1741">
            <v>0</v>
          </cell>
          <cell r="CA1741">
            <v>0</v>
          </cell>
          <cell r="CB1741">
            <v>0</v>
          </cell>
          <cell r="CV1741">
            <v>22827309</v>
          </cell>
          <cell r="CW1741">
            <v>0</v>
          </cell>
          <cell r="CX1741">
            <v>0</v>
          </cell>
          <cell r="CY1741">
            <v>0</v>
          </cell>
          <cell r="CZ1741">
            <v>0</v>
          </cell>
          <cell r="DA1741">
            <v>0</v>
          </cell>
          <cell r="DB1741">
            <v>0</v>
          </cell>
          <cell r="DC1741">
            <v>0</v>
          </cell>
          <cell r="DD1741">
            <v>0</v>
          </cell>
          <cell r="DE1741">
            <v>0</v>
          </cell>
          <cell r="DF1741">
            <v>0</v>
          </cell>
          <cell r="DG1741">
            <v>0</v>
          </cell>
          <cell r="DH1741">
            <v>0</v>
          </cell>
          <cell r="EB1741">
            <v>0</v>
          </cell>
          <cell r="EC1741">
            <v>0</v>
          </cell>
          <cell r="ED1741">
            <v>0</v>
          </cell>
          <cell r="EE1741">
            <v>0</v>
          </cell>
          <cell r="EF1741">
            <v>0</v>
          </cell>
          <cell r="EG1741">
            <v>0</v>
          </cell>
          <cell r="EH1741">
            <v>0</v>
          </cell>
          <cell r="EI1741">
            <v>0</v>
          </cell>
          <cell r="EJ1741">
            <v>0</v>
          </cell>
          <cell r="EK1741">
            <v>0</v>
          </cell>
          <cell r="EL1741">
            <v>0</v>
          </cell>
          <cell r="EM1741">
            <v>0</v>
          </cell>
        </row>
        <row r="1742">
          <cell r="A1742" t="str">
            <v>sar 4</v>
          </cell>
          <cell r="B1742" t="str">
            <v>LLP-5101-AZ</v>
          </cell>
          <cell r="K1742" t="str">
            <v>AZ</v>
          </cell>
          <cell r="AA1742">
            <v>-294273.71000000002</v>
          </cell>
          <cell r="AB1742">
            <v>-37803.46</v>
          </cell>
          <cell r="AC1742">
            <v>-37803.46</v>
          </cell>
          <cell r="AD1742">
            <v>-37803.46</v>
          </cell>
          <cell r="AE1742">
            <v>-37803.46</v>
          </cell>
          <cell r="AF1742">
            <v>-37803.46</v>
          </cell>
          <cell r="AG1742">
            <v>-37803.46</v>
          </cell>
          <cell r="AH1742">
            <v>-37803.46</v>
          </cell>
          <cell r="AI1742">
            <v>-37803.46</v>
          </cell>
          <cell r="AJ1742">
            <v>-37803.46</v>
          </cell>
          <cell r="AK1742">
            <v>-37803.46</v>
          </cell>
          <cell r="AL1742">
            <v>-37831.46</v>
          </cell>
          <cell r="AN1742">
            <v>-37803.46</v>
          </cell>
          <cell r="AO1742">
            <v>-37803.46</v>
          </cell>
          <cell r="AP1742">
            <v>-37803.46</v>
          </cell>
          <cell r="AQ1742">
            <v>-37803.46</v>
          </cell>
          <cell r="AR1742">
            <v>-37803.46</v>
          </cell>
          <cell r="AS1742">
            <v>-37803.46</v>
          </cell>
          <cell r="AT1742">
            <v>-37803.46</v>
          </cell>
          <cell r="AU1742">
            <v>-37803.46</v>
          </cell>
          <cell r="AV1742">
            <v>-37803.46</v>
          </cell>
          <cell r="AW1742">
            <v>-37803.46</v>
          </cell>
          <cell r="AX1742">
            <v>-37803.46</v>
          </cell>
          <cell r="AY1742">
            <v>0</v>
          </cell>
          <cell r="BZ1742">
            <v>0</v>
          </cell>
          <cell r="CA1742">
            <v>0</v>
          </cell>
          <cell r="CB1742">
            <v>0</v>
          </cell>
          <cell r="CV1742">
            <v>-13562721.59000002</v>
          </cell>
          <cell r="CW1742">
            <v>-37803.46</v>
          </cell>
          <cell r="CX1742">
            <v>-37803.46</v>
          </cell>
          <cell r="CY1742">
            <v>-37803.46</v>
          </cell>
          <cell r="CZ1742">
            <v>-37803.46</v>
          </cell>
          <cell r="DA1742">
            <v>-37803.46</v>
          </cell>
          <cell r="DB1742">
            <v>-37803.46</v>
          </cell>
          <cell r="DC1742">
            <v>-37803.46</v>
          </cell>
          <cell r="DD1742">
            <v>-37803.46</v>
          </cell>
          <cell r="DE1742">
            <v>-37803.46</v>
          </cell>
          <cell r="DF1742">
            <v>-37803.46</v>
          </cell>
          <cell r="DG1742">
            <v>-37803.46</v>
          </cell>
          <cell r="DH1742">
            <v>0</v>
          </cell>
          <cell r="EB1742">
            <v>0</v>
          </cell>
          <cell r="EC1742">
            <v>0</v>
          </cell>
          <cell r="ED1742">
            <v>0</v>
          </cell>
          <cell r="EE1742">
            <v>0</v>
          </cell>
          <cell r="EF1742">
            <v>0</v>
          </cell>
          <cell r="EG1742">
            <v>0</v>
          </cell>
          <cell r="EH1742">
            <v>0</v>
          </cell>
          <cell r="EI1742">
            <v>0</v>
          </cell>
          <cell r="EJ1742">
            <v>0</v>
          </cell>
          <cell r="EK1742">
            <v>0</v>
          </cell>
          <cell r="EL1742">
            <v>0</v>
          </cell>
          <cell r="EM1742">
            <v>0</v>
          </cell>
        </row>
        <row r="1743">
          <cell r="A1743" t="str">
            <v>sar 4</v>
          </cell>
          <cell r="B1743" t="str">
            <v>LLP-5102-AZ</v>
          </cell>
          <cell r="K1743" t="str">
            <v>AZ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2119713.1</v>
          </cell>
          <cell r="AN1743">
            <v>17868.47</v>
          </cell>
          <cell r="AO1743">
            <v>20529.89</v>
          </cell>
          <cell r="AP1743">
            <v>20632.54</v>
          </cell>
          <cell r="AQ1743">
            <v>20735.7</v>
          </cell>
          <cell r="AR1743">
            <v>20839.38</v>
          </cell>
          <cell r="AS1743">
            <v>20839.38</v>
          </cell>
          <cell r="AT1743">
            <v>21188.59</v>
          </cell>
          <cell r="AU1743">
            <v>21315.82</v>
          </cell>
          <cell r="AV1743">
            <v>21441.9</v>
          </cell>
          <cell r="AW1743">
            <v>23887</v>
          </cell>
          <cell r="AX1743">
            <v>25143</v>
          </cell>
          <cell r="AY1743">
            <v>0</v>
          </cell>
          <cell r="BZ1743">
            <v>0</v>
          </cell>
          <cell r="CA1743">
            <v>0</v>
          </cell>
          <cell r="CB1743">
            <v>0</v>
          </cell>
          <cell r="CV1743">
            <v>4392548.2</v>
          </cell>
          <cell r="CW1743">
            <v>17868.47</v>
          </cell>
          <cell r="CX1743">
            <v>20529.89</v>
          </cell>
          <cell r="CY1743">
            <v>20632.54</v>
          </cell>
          <cell r="CZ1743">
            <v>20735.7</v>
          </cell>
          <cell r="DA1743">
            <v>20839.38</v>
          </cell>
          <cell r="DB1743">
            <v>20839.38</v>
          </cell>
          <cell r="DC1743">
            <v>21188.59</v>
          </cell>
          <cell r="DD1743">
            <v>21315.82</v>
          </cell>
          <cell r="DE1743">
            <v>21441.9</v>
          </cell>
          <cell r="DF1743">
            <v>23887</v>
          </cell>
          <cell r="DG1743">
            <v>25143</v>
          </cell>
          <cell r="DH1743">
            <v>0</v>
          </cell>
          <cell r="EB1743">
            <v>0</v>
          </cell>
          <cell r="EC1743">
            <v>0</v>
          </cell>
          <cell r="ED1743">
            <v>0</v>
          </cell>
          <cell r="EE1743">
            <v>0</v>
          </cell>
          <cell r="EF1743">
            <v>0</v>
          </cell>
          <cell r="EG1743">
            <v>0</v>
          </cell>
          <cell r="EH1743">
            <v>0</v>
          </cell>
          <cell r="EI1743">
            <v>0</v>
          </cell>
          <cell r="EJ1743">
            <v>0</v>
          </cell>
          <cell r="EK1743">
            <v>0</v>
          </cell>
          <cell r="EL1743">
            <v>0</v>
          </cell>
          <cell r="EM1743">
            <v>0</v>
          </cell>
        </row>
        <row r="1744">
          <cell r="A1744" t="str">
            <v>sar 4</v>
          </cell>
          <cell r="B1744" t="str">
            <v>LLP-5104-WS</v>
          </cell>
          <cell r="K1744" t="str">
            <v>WS</v>
          </cell>
          <cell r="AA1744">
            <v>-131466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BZ1744">
            <v>0</v>
          </cell>
          <cell r="CA1744">
            <v>0</v>
          </cell>
          <cell r="CB1744">
            <v>0</v>
          </cell>
          <cell r="CV1744">
            <v>0</v>
          </cell>
          <cell r="CW1744">
            <v>0</v>
          </cell>
          <cell r="CX1744">
            <v>0</v>
          </cell>
          <cell r="CY1744">
            <v>0</v>
          </cell>
          <cell r="CZ1744">
            <v>0</v>
          </cell>
          <cell r="DA1744">
            <v>0</v>
          </cell>
          <cell r="DB1744">
            <v>0</v>
          </cell>
          <cell r="DC1744">
            <v>0</v>
          </cell>
          <cell r="DD1744">
            <v>0</v>
          </cell>
          <cell r="DE1744">
            <v>0</v>
          </cell>
          <cell r="DF1744">
            <v>0</v>
          </cell>
          <cell r="DG1744">
            <v>0</v>
          </cell>
          <cell r="DH1744">
            <v>0</v>
          </cell>
          <cell r="EB1744">
            <v>0</v>
          </cell>
          <cell r="EC1744">
            <v>0</v>
          </cell>
          <cell r="ED1744">
            <v>0</v>
          </cell>
          <cell r="EE1744">
            <v>0</v>
          </cell>
          <cell r="EF1744">
            <v>0</v>
          </cell>
          <cell r="EG1744">
            <v>0</v>
          </cell>
          <cell r="EH1744">
            <v>0</v>
          </cell>
          <cell r="EI1744">
            <v>0</v>
          </cell>
          <cell r="EJ1744">
            <v>0</v>
          </cell>
          <cell r="EK1744">
            <v>0</v>
          </cell>
          <cell r="EL1744">
            <v>0</v>
          </cell>
          <cell r="EM1744">
            <v>0</v>
          </cell>
        </row>
        <row r="1745">
          <cell r="A1745" t="str">
            <v>sar 4</v>
          </cell>
          <cell r="B1745" t="str">
            <v>SAR-5000-BCP</v>
          </cell>
          <cell r="K1745" t="str">
            <v>BCP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38500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BZ1745">
            <v>0</v>
          </cell>
          <cell r="CA1745">
            <v>0</v>
          </cell>
          <cell r="CB1745">
            <v>0</v>
          </cell>
          <cell r="CV1745">
            <v>656965.78999999992</v>
          </cell>
          <cell r="CW1745">
            <v>0</v>
          </cell>
          <cell r="CX1745">
            <v>0</v>
          </cell>
          <cell r="CY1745">
            <v>0</v>
          </cell>
          <cell r="CZ1745">
            <v>0</v>
          </cell>
          <cell r="DA1745">
            <v>0</v>
          </cell>
          <cell r="DB1745">
            <v>38500</v>
          </cell>
          <cell r="DC1745">
            <v>0</v>
          </cell>
          <cell r="DD1745">
            <v>0</v>
          </cell>
          <cell r="DE1745">
            <v>0</v>
          </cell>
          <cell r="DF1745">
            <v>0</v>
          </cell>
          <cell r="DG1745">
            <v>0</v>
          </cell>
          <cell r="DH1745">
            <v>0</v>
          </cell>
          <cell r="EB1745">
            <v>0</v>
          </cell>
          <cell r="EC1745">
            <v>0</v>
          </cell>
          <cell r="ED1745">
            <v>0</v>
          </cell>
          <cell r="EE1745">
            <v>0</v>
          </cell>
          <cell r="EF1745">
            <v>0</v>
          </cell>
          <cell r="EG1745">
            <v>0</v>
          </cell>
          <cell r="EH1745">
            <v>0</v>
          </cell>
          <cell r="EI1745">
            <v>0</v>
          </cell>
          <cell r="EJ1745">
            <v>0</v>
          </cell>
          <cell r="EK1745">
            <v>0</v>
          </cell>
          <cell r="EL1745">
            <v>0</v>
          </cell>
          <cell r="EM1745">
            <v>0</v>
          </cell>
        </row>
        <row r="1746">
          <cell r="A1746" t="str">
            <v>sar 4</v>
          </cell>
          <cell r="B1746" t="str">
            <v>SAR-5001-BCP</v>
          </cell>
          <cell r="K1746" t="str">
            <v>BCP</v>
          </cell>
          <cell r="AA1746">
            <v>-2061.5500000000002</v>
          </cell>
          <cell r="AB1746">
            <v>-2061.5500000000002</v>
          </cell>
          <cell r="AC1746">
            <v>-2061.5500000000002</v>
          </cell>
          <cell r="AD1746">
            <v>-2062</v>
          </cell>
          <cell r="AE1746">
            <v>-2062</v>
          </cell>
          <cell r="AF1746">
            <v>-2062</v>
          </cell>
          <cell r="AG1746">
            <v>-2062</v>
          </cell>
          <cell r="AH1746">
            <v>-2062</v>
          </cell>
          <cell r="AI1746">
            <v>-2062</v>
          </cell>
          <cell r="AJ1746">
            <v>-2062</v>
          </cell>
          <cell r="AK1746">
            <v>-2062</v>
          </cell>
          <cell r="AL1746">
            <v>-2062</v>
          </cell>
          <cell r="AN1746">
            <v>-2061.5500000000002</v>
          </cell>
          <cell r="AO1746">
            <v>-2061.5500000000002</v>
          </cell>
          <cell r="AP1746">
            <v>-2061.5500000000002</v>
          </cell>
          <cell r="AQ1746">
            <v>-2061.5500000000002</v>
          </cell>
          <cell r="AR1746">
            <v>-2061.5500000000002</v>
          </cell>
          <cell r="AS1746">
            <v>-2189.89</v>
          </cell>
          <cell r="AT1746">
            <v>-2189.89</v>
          </cell>
          <cell r="AU1746">
            <v>-2189.89</v>
          </cell>
          <cell r="AV1746">
            <v>-2189.89</v>
          </cell>
          <cell r="AW1746">
            <v>-2189.89</v>
          </cell>
          <cell r="AX1746">
            <v>-2189.89</v>
          </cell>
          <cell r="AY1746">
            <v>0</v>
          </cell>
          <cell r="BZ1746">
            <v>0</v>
          </cell>
          <cell r="CA1746">
            <v>0</v>
          </cell>
          <cell r="CB1746">
            <v>0</v>
          </cell>
          <cell r="CV1746">
            <v>-141390.37000000011</v>
          </cell>
          <cell r="CW1746">
            <v>-2061.5500000000002</v>
          </cell>
          <cell r="CX1746">
            <v>-2061.5500000000002</v>
          </cell>
          <cell r="CY1746">
            <v>-2061.5500000000002</v>
          </cell>
          <cell r="CZ1746">
            <v>-2061.5500000000002</v>
          </cell>
          <cell r="DA1746">
            <v>-2061.5500000000002</v>
          </cell>
          <cell r="DB1746">
            <v>-2189.89</v>
          </cell>
          <cell r="DC1746">
            <v>-2189.89</v>
          </cell>
          <cell r="DD1746">
            <v>-2189.89</v>
          </cell>
          <cell r="DE1746">
            <v>-2189.89</v>
          </cell>
          <cell r="DF1746">
            <v>-2189.89</v>
          </cell>
          <cell r="DG1746">
            <v>-2189.89</v>
          </cell>
          <cell r="DH1746">
            <v>0</v>
          </cell>
          <cell r="EB1746">
            <v>0</v>
          </cell>
          <cell r="EC1746">
            <v>0</v>
          </cell>
          <cell r="ED1746">
            <v>0</v>
          </cell>
          <cell r="EE1746">
            <v>0</v>
          </cell>
          <cell r="EF1746">
            <v>0</v>
          </cell>
          <cell r="EG1746">
            <v>0</v>
          </cell>
          <cell r="EH1746">
            <v>0</v>
          </cell>
          <cell r="EI1746">
            <v>0</v>
          </cell>
          <cell r="EJ1746">
            <v>0</v>
          </cell>
          <cell r="EK1746">
            <v>0</v>
          </cell>
          <cell r="EL1746">
            <v>0</v>
          </cell>
          <cell r="EM1746">
            <v>0</v>
          </cell>
        </row>
        <row r="1747">
          <cell r="A1747" t="str">
            <v>sar 4</v>
          </cell>
          <cell r="B1747" t="str">
            <v>SAR-5002-BTG</v>
          </cell>
          <cell r="K1747" t="str">
            <v>BTG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BZ1747">
            <v>0</v>
          </cell>
          <cell r="CA1747">
            <v>0</v>
          </cell>
          <cell r="CB1747">
            <v>0</v>
          </cell>
          <cell r="CV1747">
            <v>76400.049999999988</v>
          </cell>
          <cell r="CW1747">
            <v>0</v>
          </cell>
          <cell r="CX1747">
            <v>0</v>
          </cell>
          <cell r="CY1747">
            <v>0</v>
          </cell>
          <cell r="CZ1747">
            <v>0</v>
          </cell>
          <cell r="DA1747">
            <v>0</v>
          </cell>
          <cell r="DB1747">
            <v>0</v>
          </cell>
          <cell r="DC1747">
            <v>0</v>
          </cell>
          <cell r="DD1747">
            <v>0</v>
          </cell>
          <cell r="DE1747">
            <v>0</v>
          </cell>
          <cell r="DF1747">
            <v>0</v>
          </cell>
          <cell r="DG1747">
            <v>0</v>
          </cell>
          <cell r="DH1747">
            <v>0</v>
          </cell>
          <cell r="EB1747">
            <v>0</v>
          </cell>
          <cell r="EC1747">
            <v>0</v>
          </cell>
          <cell r="ED1747">
            <v>0</v>
          </cell>
          <cell r="EE1747">
            <v>0</v>
          </cell>
          <cell r="EF1747">
            <v>0</v>
          </cell>
          <cell r="EG1747">
            <v>0</v>
          </cell>
          <cell r="EH1747">
            <v>0</v>
          </cell>
          <cell r="EI1747">
            <v>0</v>
          </cell>
          <cell r="EJ1747">
            <v>0</v>
          </cell>
          <cell r="EK1747">
            <v>0</v>
          </cell>
          <cell r="EL1747">
            <v>0</v>
          </cell>
          <cell r="EM1747">
            <v>0</v>
          </cell>
        </row>
        <row r="1748">
          <cell r="A1748" t="str">
            <v>sar 4</v>
          </cell>
          <cell r="B1748" t="str">
            <v>SAR-5003-BTG</v>
          </cell>
          <cell r="K1748" t="str">
            <v>BTG</v>
          </cell>
          <cell r="AA1748">
            <v>-10.56</v>
          </cell>
          <cell r="AB1748">
            <v>-10.56</v>
          </cell>
          <cell r="AC1748">
            <v>-10.56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BZ1748">
            <v>0</v>
          </cell>
          <cell r="CA1748">
            <v>0</v>
          </cell>
          <cell r="CB1748">
            <v>0</v>
          </cell>
          <cell r="CV1748">
            <v>-76400.040000000037</v>
          </cell>
          <cell r="CW1748">
            <v>0</v>
          </cell>
          <cell r="CX1748">
            <v>0</v>
          </cell>
          <cell r="CY1748">
            <v>0</v>
          </cell>
          <cell r="CZ1748">
            <v>0</v>
          </cell>
          <cell r="DA1748">
            <v>0</v>
          </cell>
          <cell r="DB1748">
            <v>0</v>
          </cell>
          <cell r="DC1748">
            <v>0</v>
          </cell>
          <cell r="DD1748">
            <v>0</v>
          </cell>
          <cell r="DE1748">
            <v>0</v>
          </cell>
          <cell r="DF1748">
            <v>0</v>
          </cell>
          <cell r="DG1748">
            <v>0</v>
          </cell>
          <cell r="DH1748">
            <v>0</v>
          </cell>
          <cell r="EB1748">
            <v>0</v>
          </cell>
          <cell r="EC1748">
            <v>0</v>
          </cell>
          <cell r="ED1748">
            <v>0</v>
          </cell>
          <cell r="EE1748">
            <v>0</v>
          </cell>
          <cell r="EF1748">
            <v>0</v>
          </cell>
          <cell r="EG1748">
            <v>0</v>
          </cell>
          <cell r="EH1748">
            <v>0</v>
          </cell>
          <cell r="EI1748">
            <v>0</v>
          </cell>
          <cell r="EJ1748">
            <v>0</v>
          </cell>
          <cell r="EK1748">
            <v>0</v>
          </cell>
          <cell r="EL1748">
            <v>0</v>
          </cell>
          <cell r="EM1748">
            <v>0</v>
          </cell>
        </row>
        <row r="1749">
          <cell r="A1749" t="str">
            <v>sar 4</v>
          </cell>
          <cell r="B1749" t="str">
            <v>SAR-5004-BHO</v>
          </cell>
          <cell r="K1749" t="str">
            <v>BHO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2450</v>
          </cell>
          <cell r="AV1749">
            <v>0</v>
          </cell>
          <cell r="AW1749">
            <v>600</v>
          </cell>
          <cell r="AX1749">
            <v>0</v>
          </cell>
          <cell r="AY1749">
            <v>0</v>
          </cell>
          <cell r="BZ1749">
            <v>0</v>
          </cell>
          <cell r="CA1749">
            <v>0</v>
          </cell>
          <cell r="CB1749">
            <v>0</v>
          </cell>
          <cell r="CV1749">
            <v>92287.83</v>
          </cell>
          <cell r="CW1749">
            <v>0</v>
          </cell>
          <cell r="CX1749">
            <v>0</v>
          </cell>
          <cell r="CY1749">
            <v>0</v>
          </cell>
          <cell r="CZ1749">
            <v>0</v>
          </cell>
          <cell r="DA1749">
            <v>0</v>
          </cell>
          <cell r="DB1749">
            <v>0</v>
          </cell>
          <cell r="DC1749">
            <v>0</v>
          </cell>
          <cell r="DD1749">
            <v>2450</v>
          </cell>
          <cell r="DE1749">
            <v>0</v>
          </cell>
          <cell r="DF1749">
            <v>600</v>
          </cell>
          <cell r="DG1749">
            <v>0</v>
          </cell>
          <cell r="DH1749">
            <v>0</v>
          </cell>
          <cell r="EB1749">
            <v>0</v>
          </cell>
          <cell r="EC1749">
            <v>0</v>
          </cell>
          <cell r="ED1749">
            <v>0</v>
          </cell>
          <cell r="EE1749">
            <v>0</v>
          </cell>
          <cell r="EF1749">
            <v>0</v>
          </cell>
          <cell r="EG1749">
            <v>0</v>
          </cell>
          <cell r="EH1749">
            <v>0</v>
          </cell>
          <cell r="EI1749">
            <v>0</v>
          </cell>
          <cell r="EJ1749">
            <v>0</v>
          </cell>
          <cell r="EK1749">
            <v>0</v>
          </cell>
          <cell r="EL1749">
            <v>0</v>
          </cell>
          <cell r="EM1749">
            <v>0</v>
          </cell>
        </row>
        <row r="1750">
          <cell r="A1750" t="str">
            <v>sar 4</v>
          </cell>
          <cell r="B1750" t="str">
            <v>SAR-5004-BSC</v>
          </cell>
          <cell r="K1750" t="str">
            <v>BSC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80000</v>
          </cell>
          <cell r="BZ1750">
            <v>0</v>
          </cell>
          <cell r="CA1750">
            <v>0</v>
          </cell>
          <cell r="CB1750">
            <v>0</v>
          </cell>
          <cell r="CV1750">
            <v>152060.22</v>
          </cell>
          <cell r="CW1750">
            <v>0</v>
          </cell>
          <cell r="CX1750">
            <v>0</v>
          </cell>
          <cell r="CY1750">
            <v>0</v>
          </cell>
          <cell r="CZ1750">
            <v>0</v>
          </cell>
          <cell r="DA1750">
            <v>0</v>
          </cell>
          <cell r="DB1750">
            <v>0</v>
          </cell>
          <cell r="DC1750">
            <v>0</v>
          </cell>
          <cell r="DD1750">
            <v>0</v>
          </cell>
          <cell r="DE1750">
            <v>0</v>
          </cell>
          <cell r="DF1750">
            <v>0</v>
          </cell>
          <cell r="DG1750">
            <v>0</v>
          </cell>
          <cell r="DH1750">
            <v>80000</v>
          </cell>
          <cell r="EB1750">
            <v>0</v>
          </cell>
          <cell r="EC1750">
            <v>0</v>
          </cell>
          <cell r="ED1750">
            <v>0</v>
          </cell>
          <cell r="EE1750">
            <v>0</v>
          </cell>
          <cell r="EF1750">
            <v>0</v>
          </cell>
          <cell r="EG1750">
            <v>0</v>
          </cell>
          <cell r="EH1750">
            <v>0</v>
          </cell>
          <cell r="EI1750">
            <v>0</v>
          </cell>
          <cell r="EJ1750">
            <v>0</v>
          </cell>
          <cell r="EK1750">
            <v>0</v>
          </cell>
          <cell r="EL1750">
            <v>0</v>
          </cell>
          <cell r="EM1750">
            <v>0</v>
          </cell>
        </row>
        <row r="1751">
          <cell r="A1751" t="str">
            <v>sar 4</v>
          </cell>
          <cell r="B1751" t="str">
            <v>SAR-5004-BTG</v>
          </cell>
          <cell r="K1751" t="str">
            <v>BTG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BZ1751">
            <v>0</v>
          </cell>
          <cell r="CA1751">
            <v>0</v>
          </cell>
          <cell r="CB1751">
            <v>0</v>
          </cell>
          <cell r="CV1751">
            <v>32925.43</v>
          </cell>
          <cell r="CW1751">
            <v>0</v>
          </cell>
          <cell r="CX1751">
            <v>0</v>
          </cell>
          <cell r="CY1751">
            <v>0</v>
          </cell>
          <cell r="CZ1751">
            <v>0</v>
          </cell>
          <cell r="DA1751">
            <v>0</v>
          </cell>
          <cell r="DB1751">
            <v>0</v>
          </cell>
          <cell r="DC1751">
            <v>0</v>
          </cell>
          <cell r="DD1751">
            <v>0</v>
          </cell>
          <cell r="DE1751">
            <v>0</v>
          </cell>
          <cell r="DF1751">
            <v>0</v>
          </cell>
          <cell r="DG1751">
            <v>0</v>
          </cell>
          <cell r="DH1751">
            <v>0</v>
          </cell>
          <cell r="EB1751">
            <v>0</v>
          </cell>
          <cell r="EC1751">
            <v>0</v>
          </cell>
          <cell r="ED1751">
            <v>0</v>
          </cell>
          <cell r="EE1751">
            <v>0</v>
          </cell>
          <cell r="EF1751">
            <v>0</v>
          </cell>
          <cell r="EG1751">
            <v>0</v>
          </cell>
          <cell r="EH1751">
            <v>0</v>
          </cell>
          <cell r="EI1751">
            <v>0</v>
          </cell>
          <cell r="EJ1751">
            <v>0</v>
          </cell>
          <cell r="EK1751">
            <v>0</v>
          </cell>
          <cell r="EL1751">
            <v>0</v>
          </cell>
          <cell r="EM1751">
            <v>0</v>
          </cell>
        </row>
        <row r="1752">
          <cell r="A1752" t="str">
            <v>sar 4</v>
          </cell>
          <cell r="B1752" t="str">
            <v>SAR-5004-CT</v>
          </cell>
          <cell r="K1752" t="str">
            <v>CT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BZ1752">
            <v>0</v>
          </cell>
          <cell r="CA1752">
            <v>0</v>
          </cell>
          <cell r="CB1752">
            <v>0</v>
          </cell>
          <cell r="CV1752">
            <v>28750</v>
          </cell>
          <cell r="CW1752">
            <v>0</v>
          </cell>
          <cell r="CX1752">
            <v>0</v>
          </cell>
          <cell r="CY1752">
            <v>0</v>
          </cell>
          <cell r="CZ1752">
            <v>0</v>
          </cell>
          <cell r="DA1752">
            <v>0</v>
          </cell>
          <cell r="DB1752">
            <v>0</v>
          </cell>
          <cell r="DC1752">
            <v>0</v>
          </cell>
          <cell r="DD1752">
            <v>0</v>
          </cell>
          <cell r="DE1752">
            <v>0</v>
          </cell>
          <cell r="DF1752">
            <v>0</v>
          </cell>
          <cell r="DG1752">
            <v>0</v>
          </cell>
          <cell r="DH1752">
            <v>0</v>
          </cell>
          <cell r="EB1752">
            <v>0</v>
          </cell>
          <cell r="EC1752">
            <v>0</v>
          </cell>
          <cell r="ED1752">
            <v>0</v>
          </cell>
          <cell r="EE1752">
            <v>0</v>
          </cell>
          <cell r="EF1752">
            <v>0</v>
          </cell>
          <cell r="EG1752">
            <v>0</v>
          </cell>
          <cell r="EH1752">
            <v>0</v>
          </cell>
          <cell r="EI1752">
            <v>0</v>
          </cell>
          <cell r="EJ1752">
            <v>0</v>
          </cell>
          <cell r="EK1752">
            <v>0</v>
          </cell>
          <cell r="EL1752">
            <v>0</v>
          </cell>
          <cell r="EM1752">
            <v>0</v>
          </cell>
        </row>
        <row r="1753">
          <cell r="A1753" t="str">
            <v>sar 4</v>
          </cell>
          <cell r="B1753" t="str">
            <v>SAR-5005-BHO</v>
          </cell>
          <cell r="K1753" t="str">
            <v>BHO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9644.5</v>
          </cell>
          <cell r="AT1753">
            <v>14254.58</v>
          </cell>
          <cell r="AU1753">
            <v>0</v>
          </cell>
          <cell r="AV1753">
            <v>11070</v>
          </cell>
          <cell r="AW1753">
            <v>57926</v>
          </cell>
          <cell r="AX1753">
            <v>0</v>
          </cell>
          <cell r="AY1753">
            <v>0</v>
          </cell>
          <cell r="BZ1753">
            <v>0</v>
          </cell>
          <cell r="CA1753">
            <v>0</v>
          </cell>
          <cell r="CB1753">
            <v>0</v>
          </cell>
          <cell r="CV1753">
            <v>115087.73999999999</v>
          </cell>
          <cell r="CW1753">
            <v>0</v>
          </cell>
          <cell r="CX1753">
            <v>0</v>
          </cell>
          <cell r="CY1753">
            <v>0</v>
          </cell>
          <cell r="CZ1753">
            <v>0</v>
          </cell>
          <cell r="DA1753">
            <v>0</v>
          </cell>
          <cell r="DB1753">
            <v>9644.5</v>
          </cell>
          <cell r="DC1753">
            <v>14254.58</v>
          </cell>
          <cell r="DD1753">
            <v>0</v>
          </cell>
          <cell r="DE1753">
            <v>11070</v>
          </cell>
          <cell r="DF1753">
            <v>57926</v>
          </cell>
          <cell r="DG1753">
            <v>0</v>
          </cell>
          <cell r="DH1753">
            <v>0</v>
          </cell>
          <cell r="EB1753">
            <v>0</v>
          </cell>
          <cell r="EC1753">
            <v>0</v>
          </cell>
          <cell r="ED1753">
            <v>0</v>
          </cell>
          <cell r="EE1753">
            <v>0</v>
          </cell>
          <cell r="EF1753">
            <v>0</v>
          </cell>
          <cell r="EG1753">
            <v>0</v>
          </cell>
          <cell r="EH1753">
            <v>0</v>
          </cell>
          <cell r="EI1753">
            <v>0</v>
          </cell>
          <cell r="EJ1753">
            <v>0</v>
          </cell>
          <cell r="EK1753">
            <v>0</v>
          </cell>
          <cell r="EL1753">
            <v>0</v>
          </cell>
          <cell r="EM1753">
            <v>0</v>
          </cell>
        </row>
        <row r="1754">
          <cell r="A1754" t="str">
            <v>sar 4</v>
          </cell>
          <cell r="B1754" t="str">
            <v>SAR-5005-BSC</v>
          </cell>
          <cell r="K1754" t="str">
            <v>BSC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BZ1754">
            <v>0</v>
          </cell>
          <cell r="CA1754">
            <v>0</v>
          </cell>
          <cell r="CB1754">
            <v>0</v>
          </cell>
          <cell r="CV1754">
            <v>0</v>
          </cell>
          <cell r="CW1754">
            <v>0</v>
          </cell>
          <cell r="CX1754">
            <v>0</v>
          </cell>
          <cell r="CY1754">
            <v>0</v>
          </cell>
          <cell r="CZ1754">
            <v>0</v>
          </cell>
          <cell r="DA1754">
            <v>0</v>
          </cell>
          <cell r="DB1754">
            <v>0</v>
          </cell>
          <cell r="DC1754">
            <v>0</v>
          </cell>
          <cell r="DD1754">
            <v>0</v>
          </cell>
          <cell r="DE1754">
            <v>0</v>
          </cell>
          <cell r="DF1754">
            <v>0</v>
          </cell>
          <cell r="DG1754">
            <v>0</v>
          </cell>
          <cell r="DH1754">
            <v>0</v>
          </cell>
          <cell r="EB1754">
            <v>0</v>
          </cell>
          <cell r="EC1754">
            <v>0</v>
          </cell>
          <cell r="ED1754">
            <v>0</v>
          </cell>
          <cell r="EE1754">
            <v>0</v>
          </cell>
          <cell r="EF1754">
            <v>0</v>
          </cell>
          <cell r="EG1754">
            <v>0</v>
          </cell>
          <cell r="EH1754">
            <v>0</v>
          </cell>
          <cell r="EI1754">
            <v>0</v>
          </cell>
          <cell r="EJ1754">
            <v>0</v>
          </cell>
          <cell r="EK1754">
            <v>0</v>
          </cell>
          <cell r="EL1754">
            <v>0</v>
          </cell>
          <cell r="EM1754">
            <v>0</v>
          </cell>
        </row>
        <row r="1755">
          <cell r="A1755" t="str">
            <v>sar 4</v>
          </cell>
          <cell r="B1755" t="str">
            <v>SAR-5006-BHO</v>
          </cell>
          <cell r="K1755" t="str">
            <v>BHO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245.84</v>
          </cell>
          <cell r="AV1755">
            <v>3746.39</v>
          </cell>
          <cell r="AW1755">
            <v>2188.7799999999988</v>
          </cell>
          <cell r="AX1755">
            <v>0</v>
          </cell>
          <cell r="AY1755">
            <v>0</v>
          </cell>
          <cell r="BZ1755">
            <v>0</v>
          </cell>
          <cell r="CA1755">
            <v>0</v>
          </cell>
          <cell r="CB1755">
            <v>0</v>
          </cell>
          <cell r="CV1755">
            <v>236454.64</v>
          </cell>
          <cell r="CW1755">
            <v>0</v>
          </cell>
          <cell r="CX1755">
            <v>0</v>
          </cell>
          <cell r="CY1755">
            <v>0</v>
          </cell>
          <cell r="CZ1755">
            <v>0</v>
          </cell>
          <cell r="DA1755">
            <v>0</v>
          </cell>
          <cell r="DB1755">
            <v>0</v>
          </cell>
          <cell r="DC1755">
            <v>0</v>
          </cell>
          <cell r="DD1755">
            <v>245.84</v>
          </cell>
          <cell r="DE1755">
            <v>3746.39</v>
          </cell>
          <cell r="DF1755">
            <v>2188.7799999999988</v>
          </cell>
          <cell r="DG1755">
            <v>0</v>
          </cell>
          <cell r="DH1755">
            <v>0</v>
          </cell>
          <cell r="EB1755">
            <v>0</v>
          </cell>
          <cell r="EC1755">
            <v>0</v>
          </cell>
          <cell r="ED1755">
            <v>0</v>
          </cell>
          <cell r="EE1755">
            <v>0</v>
          </cell>
          <cell r="EF1755">
            <v>0</v>
          </cell>
          <cell r="EG1755">
            <v>0</v>
          </cell>
          <cell r="EH1755">
            <v>0</v>
          </cell>
          <cell r="EI1755">
            <v>0</v>
          </cell>
          <cell r="EJ1755">
            <v>0</v>
          </cell>
          <cell r="EK1755">
            <v>0</v>
          </cell>
          <cell r="EL1755">
            <v>0</v>
          </cell>
          <cell r="EM1755">
            <v>0</v>
          </cell>
        </row>
        <row r="1756">
          <cell r="A1756" t="str">
            <v>sar 4</v>
          </cell>
          <cell r="B1756" t="str">
            <v>SAR-5006-BTG</v>
          </cell>
          <cell r="K1756" t="str">
            <v>BTG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1.7763568394002505E-14</v>
          </cell>
          <cell r="AW1756">
            <v>0</v>
          </cell>
          <cell r="AX1756">
            <v>0</v>
          </cell>
          <cell r="AY1756">
            <v>0</v>
          </cell>
          <cell r="BZ1756">
            <v>0</v>
          </cell>
          <cell r="CA1756">
            <v>0</v>
          </cell>
          <cell r="CB1756">
            <v>0</v>
          </cell>
          <cell r="CV1756">
            <v>492804.48</v>
          </cell>
          <cell r="CW1756">
            <v>0</v>
          </cell>
          <cell r="CX1756">
            <v>0</v>
          </cell>
          <cell r="CY1756">
            <v>0</v>
          </cell>
          <cell r="CZ1756">
            <v>0</v>
          </cell>
          <cell r="DA1756">
            <v>0</v>
          </cell>
          <cell r="DB1756">
            <v>0</v>
          </cell>
          <cell r="DC1756">
            <v>0</v>
          </cell>
          <cell r="DD1756">
            <v>0</v>
          </cell>
          <cell r="DE1756">
            <v>1.7763568394002505E-14</v>
          </cell>
          <cell r="DF1756">
            <v>0</v>
          </cell>
          <cell r="DG1756">
            <v>0</v>
          </cell>
          <cell r="DH1756">
            <v>0</v>
          </cell>
          <cell r="EB1756">
            <v>0</v>
          </cell>
          <cell r="EC1756">
            <v>0</v>
          </cell>
          <cell r="ED1756">
            <v>0</v>
          </cell>
          <cell r="EE1756">
            <v>0</v>
          </cell>
          <cell r="EF1756">
            <v>0</v>
          </cell>
          <cell r="EG1756">
            <v>0</v>
          </cell>
          <cell r="EH1756">
            <v>0</v>
          </cell>
          <cell r="EI1756">
            <v>0</v>
          </cell>
          <cell r="EJ1756">
            <v>0</v>
          </cell>
          <cell r="EK1756">
            <v>0</v>
          </cell>
          <cell r="EL1756">
            <v>0</v>
          </cell>
          <cell r="EM1756">
            <v>0</v>
          </cell>
        </row>
        <row r="1757">
          <cell r="A1757" t="str">
            <v>sar 4</v>
          </cell>
          <cell r="B1757" t="str">
            <v>SAR-5007-BHO</v>
          </cell>
          <cell r="K1757" t="str">
            <v>BHO</v>
          </cell>
          <cell r="AA1757">
            <v>-90.26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-200.93</v>
          </cell>
          <cell r="AT1757">
            <v>-267.27</v>
          </cell>
          <cell r="AU1757">
            <v>-267.27</v>
          </cell>
          <cell r="AV1757">
            <v>-540.86</v>
          </cell>
          <cell r="AW1757">
            <v>-916</v>
          </cell>
          <cell r="AX1757">
            <v>-2127.63</v>
          </cell>
          <cell r="AY1757">
            <v>0</v>
          </cell>
          <cell r="BZ1757">
            <v>0</v>
          </cell>
          <cell r="CA1757">
            <v>0</v>
          </cell>
          <cell r="CB1757">
            <v>0</v>
          </cell>
          <cell r="CV1757">
            <v>-346025.87999999989</v>
          </cell>
          <cell r="CW1757">
            <v>0</v>
          </cell>
          <cell r="CX1757">
            <v>0</v>
          </cell>
          <cell r="CY1757">
            <v>0</v>
          </cell>
          <cell r="CZ1757">
            <v>0</v>
          </cell>
          <cell r="DA1757">
            <v>0</v>
          </cell>
          <cell r="DB1757">
            <v>-200.93</v>
          </cell>
          <cell r="DC1757">
            <v>-267.27</v>
          </cell>
          <cell r="DD1757">
            <v>-267.27</v>
          </cell>
          <cell r="DE1757">
            <v>-540.86</v>
          </cell>
          <cell r="DF1757">
            <v>-916</v>
          </cell>
          <cell r="DG1757">
            <v>-2127.63</v>
          </cell>
          <cell r="DH1757">
            <v>0</v>
          </cell>
          <cell r="EB1757">
            <v>0</v>
          </cell>
          <cell r="EC1757">
            <v>0</v>
          </cell>
          <cell r="ED1757">
            <v>0</v>
          </cell>
          <cell r="EE1757">
            <v>0</v>
          </cell>
          <cell r="EF1757">
            <v>0</v>
          </cell>
          <cell r="EG1757">
            <v>0</v>
          </cell>
          <cell r="EH1757">
            <v>0</v>
          </cell>
          <cell r="EI1757">
            <v>0</v>
          </cell>
          <cell r="EJ1757">
            <v>0</v>
          </cell>
          <cell r="EK1757">
            <v>0</v>
          </cell>
          <cell r="EL1757">
            <v>0</v>
          </cell>
          <cell r="EM1757">
            <v>0</v>
          </cell>
        </row>
        <row r="1758">
          <cell r="A1758" t="str">
            <v>sar 4</v>
          </cell>
          <cell r="B1758" t="str">
            <v>SAR-5007-BSC</v>
          </cell>
          <cell r="K1758" t="str">
            <v>BSC</v>
          </cell>
          <cell r="AA1758">
            <v>-734.48</v>
          </cell>
          <cell r="AB1758">
            <v>-734.48</v>
          </cell>
          <cell r="AC1758">
            <v>-734.48</v>
          </cell>
          <cell r="AD1758">
            <v>-156</v>
          </cell>
          <cell r="AE1758">
            <v>-156</v>
          </cell>
          <cell r="AF1758">
            <v>-156</v>
          </cell>
          <cell r="AG1758">
            <v>-156</v>
          </cell>
          <cell r="AH1758">
            <v>-156</v>
          </cell>
          <cell r="AI1758">
            <v>-156</v>
          </cell>
          <cell r="AJ1758">
            <v>-156</v>
          </cell>
          <cell r="AK1758">
            <v>-156</v>
          </cell>
          <cell r="AL1758">
            <v>-13744.94</v>
          </cell>
          <cell r="AN1758">
            <v>-1334.66</v>
          </cell>
          <cell r="AO1758">
            <v>-1334.6599999999999</v>
          </cell>
          <cell r="AP1758">
            <v>-1334.6599999999999</v>
          </cell>
          <cell r="AQ1758">
            <v>-1334.66</v>
          </cell>
          <cell r="AR1758">
            <v>-1334.66</v>
          </cell>
          <cell r="AS1758">
            <v>-1334.6599999999999</v>
          </cell>
          <cell r="AT1758">
            <v>-1334.66</v>
          </cell>
          <cell r="AU1758">
            <v>-1334.66</v>
          </cell>
          <cell r="AV1758">
            <v>-1334.66</v>
          </cell>
          <cell r="AW1758">
            <v>-1334.66</v>
          </cell>
          <cell r="AX1758">
            <v>-1334.66</v>
          </cell>
          <cell r="AY1758">
            <v>0</v>
          </cell>
          <cell r="BZ1758">
            <v>0</v>
          </cell>
          <cell r="CA1758">
            <v>0</v>
          </cell>
          <cell r="CB1758">
            <v>0</v>
          </cell>
          <cell r="CV1758">
            <v>-70439.170000000042</v>
          </cell>
          <cell r="CW1758">
            <v>-1334.66</v>
          </cell>
          <cell r="CX1758">
            <v>-1334.6599999999999</v>
          </cell>
          <cell r="CY1758">
            <v>-1334.6599999999999</v>
          </cell>
          <cell r="CZ1758">
            <v>-1334.66</v>
          </cell>
          <cell r="DA1758">
            <v>-1334.66</v>
          </cell>
          <cell r="DB1758">
            <v>-1334.6599999999999</v>
          </cell>
          <cell r="DC1758">
            <v>-1334.66</v>
          </cell>
          <cell r="DD1758">
            <v>-1334.66</v>
          </cell>
          <cell r="DE1758">
            <v>-1334.66</v>
          </cell>
          <cell r="DF1758">
            <v>-1334.66</v>
          </cell>
          <cell r="DG1758">
            <v>-1334.66</v>
          </cell>
          <cell r="DH1758">
            <v>0</v>
          </cell>
          <cell r="EB1758">
            <v>0</v>
          </cell>
          <cell r="EC1758">
            <v>0</v>
          </cell>
          <cell r="ED1758">
            <v>0</v>
          </cell>
          <cell r="EE1758">
            <v>0</v>
          </cell>
          <cell r="EF1758">
            <v>0</v>
          </cell>
          <cell r="EG1758">
            <v>0</v>
          </cell>
          <cell r="EH1758">
            <v>0</v>
          </cell>
          <cell r="EI1758">
            <v>0</v>
          </cell>
          <cell r="EJ1758">
            <v>0</v>
          </cell>
          <cell r="EK1758">
            <v>0</v>
          </cell>
          <cell r="EL1758">
            <v>0</v>
          </cell>
          <cell r="EM1758">
            <v>0</v>
          </cell>
        </row>
        <row r="1759">
          <cell r="A1759" t="str">
            <v>sar 4</v>
          </cell>
          <cell r="B1759" t="str">
            <v>SAR-5007-BTG</v>
          </cell>
          <cell r="K1759" t="str">
            <v>BTG</v>
          </cell>
          <cell r="AA1759">
            <v>-4371.7299999999996</v>
          </cell>
          <cell r="AB1759">
            <v>-4371.7299999999996</v>
          </cell>
          <cell r="AC1759">
            <v>-4371.7299999999996</v>
          </cell>
          <cell r="AD1759">
            <v>-2604</v>
          </cell>
          <cell r="AE1759">
            <v>-2604</v>
          </cell>
          <cell r="AF1759">
            <v>-2604</v>
          </cell>
          <cell r="AG1759">
            <v>-2604</v>
          </cell>
          <cell r="AH1759">
            <v>-2604</v>
          </cell>
          <cell r="AI1759">
            <v>-2604</v>
          </cell>
          <cell r="AJ1759">
            <v>-2604</v>
          </cell>
          <cell r="AK1759">
            <v>-2604</v>
          </cell>
          <cell r="AL1759">
            <v>-26093.57</v>
          </cell>
          <cell r="AN1759">
            <v>-4348.84</v>
          </cell>
          <cell r="AO1759">
            <v>-4348.84</v>
          </cell>
          <cell r="AP1759">
            <v>-4348.84</v>
          </cell>
          <cell r="AQ1759">
            <v>-4328.5200000000004</v>
          </cell>
          <cell r="AR1759">
            <v>-4095.27</v>
          </cell>
          <cell r="AS1759">
            <v>-4062.28</v>
          </cell>
          <cell r="AT1759">
            <v>-3572.78</v>
          </cell>
          <cell r="AU1759">
            <v>-3822.78</v>
          </cell>
          <cell r="AV1759">
            <v>-2192.69</v>
          </cell>
          <cell r="AW1759">
            <v>-1349.39</v>
          </cell>
          <cell r="AX1759">
            <v>-1163.71</v>
          </cell>
          <cell r="AY1759">
            <v>0</v>
          </cell>
          <cell r="BZ1759">
            <v>0</v>
          </cell>
          <cell r="CA1759">
            <v>0</v>
          </cell>
          <cell r="CB1759">
            <v>0</v>
          </cell>
          <cell r="CV1759">
            <v>-723529.64999999991</v>
          </cell>
          <cell r="CW1759">
            <v>-4348.84</v>
          </cell>
          <cell r="CX1759">
            <v>-4348.84</v>
          </cell>
          <cell r="CY1759">
            <v>-4348.84</v>
          </cell>
          <cell r="CZ1759">
            <v>-4328.5200000000004</v>
          </cell>
          <cell r="DA1759">
            <v>-4095.27</v>
          </cell>
          <cell r="DB1759">
            <v>-4062.28</v>
          </cell>
          <cell r="DC1759">
            <v>-3572.78</v>
          </cell>
          <cell r="DD1759">
            <v>-3822.78</v>
          </cell>
          <cell r="DE1759">
            <v>-2192.69</v>
          </cell>
          <cell r="DF1759">
            <v>-1349.39</v>
          </cell>
          <cell r="DG1759">
            <v>-1163.71</v>
          </cell>
          <cell r="DH1759">
            <v>0</v>
          </cell>
          <cell r="EB1759">
            <v>0</v>
          </cell>
          <cell r="EC1759">
            <v>0</v>
          </cell>
          <cell r="ED1759">
            <v>0</v>
          </cell>
          <cell r="EE1759">
            <v>0</v>
          </cell>
          <cell r="EF1759">
            <v>0</v>
          </cell>
          <cell r="EG1759">
            <v>0</v>
          </cell>
          <cell r="EH1759">
            <v>0</v>
          </cell>
          <cell r="EI1759">
            <v>0</v>
          </cell>
          <cell r="EJ1759">
            <v>0</v>
          </cell>
          <cell r="EK1759">
            <v>0</v>
          </cell>
          <cell r="EL1759">
            <v>0</v>
          </cell>
          <cell r="EM1759">
            <v>0</v>
          </cell>
        </row>
        <row r="1760">
          <cell r="A1760" t="str">
            <v>sar 4</v>
          </cell>
          <cell r="B1760" t="str">
            <v>SAR-5009-BTG</v>
          </cell>
          <cell r="K1760" t="str">
            <v>BTG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1500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BZ1760">
            <v>0</v>
          </cell>
          <cell r="CA1760">
            <v>0</v>
          </cell>
          <cell r="CB1760">
            <v>0</v>
          </cell>
          <cell r="CV1760">
            <v>206774.09</v>
          </cell>
          <cell r="CW1760">
            <v>0</v>
          </cell>
          <cell r="CX1760">
            <v>0</v>
          </cell>
          <cell r="CY1760">
            <v>0</v>
          </cell>
          <cell r="CZ1760">
            <v>0</v>
          </cell>
          <cell r="DA1760">
            <v>0</v>
          </cell>
          <cell r="DB1760">
            <v>0</v>
          </cell>
          <cell r="DC1760">
            <v>0</v>
          </cell>
          <cell r="DD1760">
            <v>0</v>
          </cell>
          <cell r="DE1760">
            <v>0</v>
          </cell>
          <cell r="DF1760">
            <v>0</v>
          </cell>
          <cell r="DG1760">
            <v>0</v>
          </cell>
          <cell r="DH1760">
            <v>0</v>
          </cell>
          <cell r="EB1760">
            <v>0</v>
          </cell>
          <cell r="EC1760">
            <v>0</v>
          </cell>
          <cell r="ED1760">
            <v>0</v>
          </cell>
          <cell r="EE1760">
            <v>0</v>
          </cell>
          <cell r="EF1760">
            <v>0</v>
          </cell>
          <cell r="EG1760">
            <v>0</v>
          </cell>
          <cell r="EH1760">
            <v>0</v>
          </cell>
          <cell r="EI1760">
            <v>0</v>
          </cell>
          <cell r="EJ1760">
            <v>0</v>
          </cell>
          <cell r="EK1760">
            <v>0</v>
          </cell>
          <cell r="EL1760">
            <v>0</v>
          </cell>
          <cell r="EM1760">
            <v>0</v>
          </cell>
        </row>
        <row r="1761">
          <cell r="A1761" t="str">
            <v>sar 4</v>
          </cell>
          <cell r="B1761" t="str">
            <v>SAR-5010-BTG</v>
          </cell>
          <cell r="K1761" t="str">
            <v>BTG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BZ1761">
            <v>0</v>
          </cell>
          <cell r="CA1761">
            <v>0</v>
          </cell>
          <cell r="CB1761">
            <v>0</v>
          </cell>
          <cell r="CV1761">
            <v>0</v>
          </cell>
          <cell r="CW1761">
            <v>0</v>
          </cell>
          <cell r="CX1761">
            <v>0</v>
          </cell>
          <cell r="CY1761">
            <v>0</v>
          </cell>
          <cell r="CZ1761">
            <v>0</v>
          </cell>
          <cell r="DA1761">
            <v>0</v>
          </cell>
          <cell r="DB1761">
            <v>0</v>
          </cell>
          <cell r="DC1761">
            <v>0</v>
          </cell>
          <cell r="DD1761">
            <v>0</v>
          </cell>
          <cell r="DE1761">
            <v>0</v>
          </cell>
          <cell r="DF1761">
            <v>0</v>
          </cell>
          <cell r="DG1761">
            <v>0</v>
          </cell>
          <cell r="DH1761">
            <v>0</v>
          </cell>
          <cell r="EB1761">
            <v>0</v>
          </cell>
          <cell r="EC1761">
            <v>0</v>
          </cell>
          <cell r="ED1761">
            <v>0</v>
          </cell>
          <cell r="EE1761">
            <v>0</v>
          </cell>
          <cell r="EF1761">
            <v>0</v>
          </cell>
          <cell r="EG1761">
            <v>0</v>
          </cell>
          <cell r="EH1761">
            <v>0</v>
          </cell>
          <cell r="EI1761">
            <v>0</v>
          </cell>
          <cell r="EJ1761">
            <v>0</v>
          </cell>
          <cell r="EK1761">
            <v>0</v>
          </cell>
          <cell r="EL1761">
            <v>0</v>
          </cell>
          <cell r="EM1761">
            <v>0</v>
          </cell>
        </row>
        <row r="1762">
          <cell r="A1762" t="str">
            <v>sar 4</v>
          </cell>
          <cell r="B1762" t="str">
            <v>SAR-5011-BSC</v>
          </cell>
          <cell r="K1762" t="str">
            <v>BSC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BZ1762">
            <v>0</v>
          </cell>
          <cell r="CA1762">
            <v>0</v>
          </cell>
          <cell r="CB1762">
            <v>0</v>
          </cell>
          <cell r="CV1762">
            <v>2172645.8000000007</v>
          </cell>
          <cell r="CW1762">
            <v>0</v>
          </cell>
          <cell r="CX1762">
            <v>0</v>
          </cell>
          <cell r="CY1762">
            <v>0</v>
          </cell>
          <cell r="CZ1762">
            <v>0</v>
          </cell>
          <cell r="DA1762">
            <v>0</v>
          </cell>
          <cell r="DB1762">
            <v>0</v>
          </cell>
          <cell r="DC1762">
            <v>0</v>
          </cell>
          <cell r="DD1762">
            <v>0</v>
          </cell>
          <cell r="DE1762">
            <v>0</v>
          </cell>
          <cell r="DF1762">
            <v>0</v>
          </cell>
          <cell r="DG1762">
            <v>0</v>
          </cell>
          <cell r="DH1762">
            <v>0</v>
          </cell>
          <cell r="EB1762">
            <v>0</v>
          </cell>
          <cell r="EC1762">
            <v>0</v>
          </cell>
          <cell r="ED1762">
            <v>0</v>
          </cell>
          <cell r="EE1762">
            <v>0</v>
          </cell>
          <cell r="EF1762">
            <v>0</v>
          </cell>
          <cell r="EG1762">
            <v>0</v>
          </cell>
          <cell r="EH1762">
            <v>0</v>
          </cell>
          <cell r="EI1762">
            <v>0</v>
          </cell>
          <cell r="EJ1762">
            <v>0</v>
          </cell>
          <cell r="EK1762">
            <v>0</v>
          </cell>
          <cell r="EL1762">
            <v>0</v>
          </cell>
          <cell r="EM1762">
            <v>0</v>
          </cell>
        </row>
        <row r="1763">
          <cell r="A1763" t="str">
            <v>sar 4</v>
          </cell>
          <cell r="B1763" t="str">
            <v>SAR-5012-BSC</v>
          </cell>
          <cell r="K1763" t="str">
            <v>BSC</v>
          </cell>
          <cell r="AA1763">
            <v>-9510.82</v>
          </cell>
          <cell r="AB1763">
            <v>-9510.82</v>
          </cell>
          <cell r="AC1763">
            <v>-9510.82</v>
          </cell>
          <cell r="AD1763">
            <v>-8900</v>
          </cell>
          <cell r="AE1763">
            <v>-8900</v>
          </cell>
          <cell r="AF1763">
            <v>-8900</v>
          </cell>
          <cell r="AG1763">
            <v>-8900</v>
          </cell>
          <cell r="AH1763">
            <v>-8900</v>
          </cell>
          <cell r="AI1763">
            <v>-8900</v>
          </cell>
          <cell r="AJ1763">
            <v>-8900</v>
          </cell>
          <cell r="AK1763">
            <v>-8900</v>
          </cell>
          <cell r="AL1763">
            <v>-14397.3</v>
          </cell>
          <cell r="AN1763">
            <v>-5757.92</v>
          </cell>
          <cell r="AO1763">
            <v>-5757.92</v>
          </cell>
          <cell r="AP1763">
            <v>-5757.92</v>
          </cell>
          <cell r="AQ1763">
            <v>-5682.2699999999995</v>
          </cell>
          <cell r="AR1763">
            <v>-4761.5999999999995</v>
          </cell>
          <cell r="AS1763">
            <v>-4586.0200000000004</v>
          </cell>
          <cell r="AT1763">
            <v>-4433.5200000000004</v>
          </cell>
          <cell r="AU1763">
            <v>-4084.56</v>
          </cell>
          <cell r="AV1763">
            <v>-3980.01</v>
          </cell>
          <cell r="AW1763">
            <v>-3505.34</v>
          </cell>
          <cell r="AX1763">
            <v>-2931.23</v>
          </cell>
          <cell r="AY1763">
            <v>0</v>
          </cell>
          <cell r="BZ1763">
            <v>0</v>
          </cell>
          <cell r="CA1763">
            <v>0</v>
          </cell>
          <cell r="CB1763">
            <v>0</v>
          </cell>
          <cell r="CV1763">
            <v>-2149886.1899999995</v>
          </cell>
          <cell r="CW1763">
            <v>-5757.92</v>
          </cell>
          <cell r="CX1763">
            <v>-5757.92</v>
          </cell>
          <cell r="CY1763">
            <v>-5757.92</v>
          </cell>
          <cell r="CZ1763">
            <v>-5682.2699999999995</v>
          </cell>
          <cell r="DA1763">
            <v>-4761.5999999999995</v>
          </cell>
          <cell r="DB1763">
            <v>-4586.0200000000004</v>
          </cell>
          <cell r="DC1763">
            <v>-4433.5200000000004</v>
          </cell>
          <cell r="DD1763">
            <v>-4084.56</v>
          </cell>
          <cell r="DE1763">
            <v>-3980.01</v>
          </cell>
          <cell r="DF1763">
            <v>-3505.34</v>
          </cell>
          <cell r="DG1763">
            <v>-2931.23</v>
          </cell>
          <cell r="DH1763">
            <v>0</v>
          </cell>
          <cell r="EB1763">
            <v>0</v>
          </cell>
          <cell r="EC1763">
            <v>0</v>
          </cell>
          <cell r="ED1763">
            <v>0</v>
          </cell>
          <cell r="EE1763">
            <v>0</v>
          </cell>
          <cell r="EF1763">
            <v>0</v>
          </cell>
          <cell r="EG1763">
            <v>0</v>
          </cell>
          <cell r="EH1763">
            <v>0</v>
          </cell>
          <cell r="EI1763">
            <v>0</v>
          </cell>
          <cell r="EJ1763">
            <v>0</v>
          </cell>
          <cell r="EK1763">
            <v>0</v>
          </cell>
          <cell r="EL1763">
            <v>0</v>
          </cell>
          <cell r="EM1763">
            <v>0</v>
          </cell>
        </row>
        <row r="1764">
          <cell r="A1764" t="str">
            <v>sar 4</v>
          </cell>
          <cell r="B1764" t="str">
            <v>SAR-5098-BS</v>
          </cell>
          <cell r="K1764" t="str">
            <v>BS</v>
          </cell>
          <cell r="AA1764">
            <v>261092.39</v>
          </cell>
          <cell r="AB1764">
            <v>261092.39</v>
          </cell>
          <cell r="AC1764">
            <v>261092.39</v>
          </cell>
          <cell r="AD1764">
            <v>261092.39</v>
          </cell>
          <cell r="AE1764">
            <v>261092.39</v>
          </cell>
          <cell r="AF1764">
            <v>261092.39</v>
          </cell>
          <cell r="AG1764">
            <v>261092.39</v>
          </cell>
          <cell r="AH1764">
            <v>261092.39</v>
          </cell>
          <cell r="AI1764">
            <v>261092.39</v>
          </cell>
          <cell r="AJ1764">
            <v>261092.39</v>
          </cell>
          <cell r="AK1764">
            <v>261092.39</v>
          </cell>
          <cell r="AL1764">
            <v>261092.39</v>
          </cell>
          <cell r="AN1764">
            <v>261092.39</v>
          </cell>
          <cell r="AO1764">
            <v>261092.39</v>
          </cell>
          <cell r="AP1764">
            <v>261092.39</v>
          </cell>
          <cell r="AQ1764">
            <v>261092.39</v>
          </cell>
          <cell r="AR1764">
            <v>261092.39</v>
          </cell>
          <cell r="AS1764">
            <v>261092.39</v>
          </cell>
          <cell r="AT1764">
            <v>261092.39</v>
          </cell>
          <cell r="AU1764">
            <v>261092.39</v>
          </cell>
          <cell r="AV1764">
            <v>261092.39</v>
          </cell>
          <cell r="AW1764">
            <v>261092.39</v>
          </cell>
          <cell r="AX1764">
            <v>261092.39</v>
          </cell>
          <cell r="AY1764">
            <v>261092.39</v>
          </cell>
          <cell r="BZ1764">
            <v>0</v>
          </cell>
          <cell r="CA1764">
            <v>0</v>
          </cell>
          <cell r="CB1764">
            <v>0</v>
          </cell>
          <cell r="CV1764">
            <v>-5482940.2299999949</v>
          </cell>
          <cell r="CW1764">
            <v>261092.39</v>
          </cell>
          <cell r="CX1764">
            <v>261092.39</v>
          </cell>
          <cell r="CY1764">
            <v>261092.39</v>
          </cell>
          <cell r="CZ1764">
            <v>261092.39</v>
          </cell>
          <cell r="DA1764">
            <v>261092.39</v>
          </cell>
          <cell r="DB1764">
            <v>261092.39</v>
          </cell>
          <cell r="DC1764">
            <v>261092.39</v>
          </cell>
          <cell r="DD1764">
            <v>261092.39</v>
          </cell>
          <cell r="DE1764">
            <v>261092.39</v>
          </cell>
          <cell r="DF1764">
            <v>261092.39</v>
          </cell>
          <cell r="DG1764">
            <v>261092.39</v>
          </cell>
          <cell r="DH1764">
            <v>261092.39</v>
          </cell>
          <cell r="EB1764">
            <v>0</v>
          </cell>
          <cell r="EC1764">
            <v>0</v>
          </cell>
          <cell r="ED1764">
            <v>0</v>
          </cell>
          <cell r="EE1764">
            <v>0</v>
          </cell>
          <cell r="EF1764">
            <v>0</v>
          </cell>
          <cell r="EG1764">
            <v>0</v>
          </cell>
          <cell r="EH1764">
            <v>0</v>
          </cell>
          <cell r="EI1764">
            <v>0</v>
          </cell>
          <cell r="EJ1764">
            <v>0</v>
          </cell>
          <cell r="EK1764">
            <v>0</v>
          </cell>
          <cell r="EL1764">
            <v>0</v>
          </cell>
          <cell r="EM1764">
            <v>0</v>
          </cell>
        </row>
        <row r="1765">
          <cell r="A1765" t="str">
            <v>sar 4</v>
          </cell>
          <cell r="B1765" t="str">
            <v>SAR-5161-PP</v>
          </cell>
          <cell r="K1765" t="str">
            <v>PP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BZ1765">
            <v>0</v>
          </cell>
          <cell r="CA1765">
            <v>0</v>
          </cell>
          <cell r="CB1765">
            <v>0</v>
          </cell>
          <cell r="CV1765">
            <v>0</v>
          </cell>
          <cell r="CW1765">
            <v>0</v>
          </cell>
          <cell r="CX1765">
            <v>0</v>
          </cell>
          <cell r="CY1765">
            <v>0</v>
          </cell>
          <cell r="CZ1765">
            <v>0</v>
          </cell>
          <cell r="DA1765">
            <v>0</v>
          </cell>
          <cell r="DB1765">
            <v>0</v>
          </cell>
          <cell r="DC1765">
            <v>0</v>
          </cell>
          <cell r="DD1765">
            <v>0</v>
          </cell>
          <cell r="DE1765">
            <v>0</v>
          </cell>
          <cell r="DF1765">
            <v>0</v>
          </cell>
          <cell r="DG1765">
            <v>0</v>
          </cell>
          <cell r="DH1765">
            <v>0</v>
          </cell>
          <cell r="EB1765">
            <v>0</v>
          </cell>
          <cell r="EC1765">
            <v>0</v>
          </cell>
          <cell r="ED1765">
            <v>0</v>
          </cell>
          <cell r="EE1765">
            <v>0</v>
          </cell>
          <cell r="EF1765">
            <v>0</v>
          </cell>
          <cell r="EG1765">
            <v>0</v>
          </cell>
          <cell r="EH1765">
            <v>0</v>
          </cell>
          <cell r="EI1765">
            <v>0</v>
          </cell>
          <cell r="EJ1765">
            <v>0</v>
          </cell>
          <cell r="EK1765">
            <v>0</v>
          </cell>
          <cell r="EL1765">
            <v>0</v>
          </cell>
          <cell r="EM1765">
            <v>0</v>
          </cell>
        </row>
        <row r="1766">
          <cell r="A1766" t="str">
            <v>sar 4</v>
          </cell>
          <cell r="B1766" t="str">
            <v>SAR-5015-BIG</v>
          </cell>
          <cell r="K1766" t="str">
            <v>BIG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BZ1766">
            <v>0</v>
          </cell>
          <cell r="CA1766">
            <v>0</v>
          </cell>
          <cell r="CB1766">
            <v>0</v>
          </cell>
          <cell r="CV1766">
            <v>123145</v>
          </cell>
          <cell r="CW1766">
            <v>0</v>
          </cell>
          <cell r="CX1766">
            <v>0</v>
          </cell>
          <cell r="CY1766">
            <v>0</v>
          </cell>
          <cell r="CZ1766">
            <v>0</v>
          </cell>
          <cell r="DA1766">
            <v>0</v>
          </cell>
          <cell r="DB1766">
            <v>0</v>
          </cell>
          <cell r="DC1766">
            <v>0</v>
          </cell>
          <cell r="DD1766">
            <v>0</v>
          </cell>
          <cell r="DE1766">
            <v>0</v>
          </cell>
          <cell r="DF1766">
            <v>0</v>
          </cell>
          <cell r="DG1766">
            <v>0</v>
          </cell>
          <cell r="DH1766">
            <v>0</v>
          </cell>
          <cell r="EB1766">
            <v>0</v>
          </cell>
          <cell r="EC1766">
            <v>0</v>
          </cell>
          <cell r="ED1766">
            <v>0</v>
          </cell>
          <cell r="EE1766">
            <v>0</v>
          </cell>
          <cell r="EF1766">
            <v>0</v>
          </cell>
          <cell r="EG1766">
            <v>0</v>
          </cell>
          <cell r="EH1766">
            <v>0</v>
          </cell>
          <cell r="EI1766">
            <v>0</v>
          </cell>
          <cell r="EJ1766">
            <v>0</v>
          </cell>
          <cell r="EK1766">
            <v>0</v>
          </cell>
          <cell r="EL1766">
            <v>0</v>
          </cell>
          <cell r="EM1766">
            <v>0</v>
          </cell>
        </row>
        <row r="1767">
          <cell r="A1767" t="str">
            <v>sar 4</v>
          </cell>
          <cell r="B1767" t="str">
            <v>SAR-5016-BIG</v>
          </cell>
          <cell r="K1767" t="str">
            <v>BIG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BZ1767">
            <v>0</v>
          </cell>
          <cell r="CA1767">
            <v>0</v>
          </cell>
          <cell r="CB1767">
            <v>0</v>
          </cell>
          <cell r="CV1767">
            <v>-123145</v>
          </cell>
          <cell r="CW1767">
            <v>0</v>
          </cell>
          <cell r="CX1767">
            <v>0</v>
          </cell>
          <cell r="CY1767">
            <v>0</v>
          </cell>
          <cell r="CZ1767">
            <v>0</v>
          </cell>
          <cell r="DA1767">
            <v>0</v>
          </cell>
          <cell r="DB1767">
            <v>0</v>
          </cell>
          <cell r="DC1767">
            <v>0</v>
          </cell>
          <cell r="DD1767">
            <v>0</v>
          </cell>
          <cell r="DE1767">
            <v>0</v>
          </cell>
          <cell r="DF1767">
            <v>0</v>
          </cell>
          <cell r="DG1767">
            <v>0</v>
          </cell>
          <cell r="DH1767">
            <v>0</v>
          </cell>
          <cell r="EB1767">
            <v>0</v>
          </cell>
          <cell r="EC1767">
            <v>0</v>
          </cell>
          <cell r="ED1767">
            <v>0</v>
          </cell>
          <cell r="EE1767">
            <v>0</v>
          </cell>
          <cell r="EF1767">
            <v>0</v>
          </cell>
          <cell r="EG1767">
            <v>0</v>
          </cell>
          <cell r="EH1767">
            <v>0</v>
          </cell>
          <cell r="EI1767">
            <v>0</v>
          </cell>
          <cell r="EJ1767">
            <v>0</v>
          </cell>
          <cell r="EK1767">
            <v>0</v>
          </cell>
          <cell r="EL1767">
            <v>0</v>
          </cell>
          <cell r="EM1767">
            <v>0</v>
          </cell>
        </row>
        <row r="1768">
          <cell r="A1768" t="str">
            <v>sar 4</v>
          </cell>
          <cell r="B1768" t="str">
            <v>SAR-5090-BIG</v>
          </cell>
          <cell r="K1768" t="str">
            <v>BIG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112345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BZ1768">
            <v>0</v>
          </cell>
          <cell r="CA1768">
            <v>0</v>
          </cell>
          <cell r="CB1768">
            <v>0</v>
          </cell>
          <cell r="CV1768">
            <v>195559.63</v>
          </cell>
          <cell r="CW1768">
            <v>0</v>
          </cell>
          <cell r="CX1768">
            <v>0</v>
          </cell>
          <cell r="CY1768">
            <v>0</v>
          </cell>
          <cell r="CZ1768">
            <v>0</v>
          </cell>
          <cell r="DA1768">
            <v>0</v>
          </cell>
          <cell r="DB1768">
            <v>0</v>
          </cell>
          <cell r="DC1768">
            <v>0</v>
          </cell>
          <cell r="DD1768">
            <v>0</v>
          </cell>
          <cell r="DE1768">
            <v>0</v>
          </cell>
          <cell r="DF1768">
            <v>0</v>
          </cell>
          <cell r="DG1768">
            <v>0</v>
          </cell>
          <cell r="DH1768">
            <v>0</v>
          </cell>
          <cell r="EB1768">
            <v>0</v>
          </cell>
          <cell r="EC1768">
            <v>0</v>
          </cell>
          <cell r="ED1768">
            <v>0</v>
          </cell>
          <cell r="EE1768">
            <v>0</v>
          </cell>
          <cell r="EF1768">
            <v>0</v>
          </cell>
          <cell r="EG1768">
            <v>0</v>
          </cell>
          <cell r="EH1768">
            <v>0</v>
          </cell>
          <cell r="EI1768">
            <v>0</v>
          </cell>
          <cell r="EJ1768">
            <v>0</v>
          </cell>
          <cell r="EK1768">
            <v>0</v>
          </cell>
          <cell r="EL1768">
            <v>0</v>
          </cell>
          <cell r="EM1768">
            <v>0</v>
          </cell>
        </row>
        <row r="1769">
          <cell r="A1769" t="str">
            <v>sar 4</v>
          </cell>
          <cell r="B1769" t="str">
            <v>SAR-5091-BIG</v>
          </cell>
          <cell r="K1769" t="str">
            <v>BIG</v>
          </cell>
          <cell r="AA1769">
            <v>-1599.24</v>
          </cell>
          <cell r="AB1769">
            <v>-1599.24</v>
          </cell>
          <cell r="AC1769">
            <v>-1599.24</v>
          </cell>
          <cell r="AD1769">
            <v>-1599.24</v>
          </cell>
          <cell r="AE1769">
            <v>-1599.24</v>
          </cell>
          <cell r="AF1769">
            <v>-1599.24</v>
          </cell>
          <cell r="AG1769">
            <v>-1599.24</v>
          </cell>
          <cell r="AH1769">
            <v>-1599.24</v>
          </cell>
          <cell r="AI1769">
            <v>-1599.24</v>
          </cell>
          <cell r="AJ1769">
            <v>-1599.24</v>
          </cell>
          <cell r="AK1769">
            <v>-1599.24</v>
          </cell>
          <cell r="AL1769">
            <v>-23906.41</v>
          </cell>
          <cell r="AN1769">
            <v>-3323.7799999999997</v>
          </cell>
          <cell r="AO1769">
            <v>-3323.7799999999997</v>
          </cell>
          <cell r="AP1769">
            <v>-3323.7799999999997</v>
          </cell>
          <cell r="AQ1769">
            <v>-3323.78</v>
          </cell>
          <cell r="AR1769">
            <v>-1763.3300000000002</v>
          </cell>
          <cell r="AS1769">
            <v>-1763.33</v>
          </cell>
          <cell r="AT1769">
            <v>-1724.53</v>
          </cell>
          <cell r="AU1769">
            <v>-1724.53</v>
          </cell>
          <cell r="AV1769">
            <v>-1724.53</v>
          </cell>
          <cell r="AW1769">
            <v>-1724.53</v>
          </cell>
          <cell r="AX1769">
            <v>-1724.53</v>
          </cell>
          <cell r="AY1769">
            <v>0</v>
          </cell>
          <cell r="BZ1769">
            <v>0</v>
          </cell>
          <cell r="CA1769">
            <v>0</v>
          </cell>
          <cell r="CB1769">
            <v>0</v>
          </cell>
          <cell r="CV1769">
            <v>-118040.65999999999</v>
          </cell>
          <cell r="CW1769">
            <v>-3323.7799999999997</v>
          </cell>
          <cell r="CX1769">
            <v>-3323.7799999999997</v>
          </cell>
          <cell r="CY1769">
            <v>-3323.7799999999997</v>
          </cell>
          <cell r="CZ1769">
            <v>-3323.78</v>
          </cell>
          <cell r="DA1769">
            <v>-1763.3300000000002</v>
          </cell>
          <cell r="DB1769">
            <v>-1763.33</v>
          </cell>
          <cell r="DC1769">
            <v>-1724.53</v>
          </cell>
          <cell r="DD1769">
            <v>-1724.53</v>
          </cell>
          <cell r="DE1769">
            <v>-1724.53</v>
          </cell>
          <cell r="DF1769">
            <v>-1724.53</v>
          </cell>
          <cell r="DG1769">
            <v>-1724.53</v>
          </cell>
          <cell r="DH1769">
            <v>0</v>
          </cell>
          <cell r="EB1769">
            <v>0</v>
          </cell>
          <cell r="EC1769">
            <v>0</v>
          </cell>
          <cell r="ED1769">
            <v>0</v>
          </cell>
          <cell r="EE1769">
            <v>0</v>
          </cell>
          <cell r="EF1769">
            <v>0</v>
          </cell>
          <cell r="EG1769">
            <v>0</v>
          </cell>
          <cell r="EH1769">
            <v>0</v>
          </cell>
          <cell r="EI1769">
            <v>0</v>
          </cell>
          <cell r="EJ1769">
            <v>0</v>
          </cell>
          <cell r="EK1769">
            <v>0</v>
          </cell>
          <cell r="EL1769">
            <v>0</v>
          </cell>
          <cell r="EM1769">
            <v>0</v>
          </cell>
        </row>
        <row r="1770">
          <cell r="A1770" t="str">
            <v>sar 4</v>
          </cell>
          <cell r="B1770" t="str">
            <v>LEA-9400-LBA</v>
          </cell>
          <cell r="K1770" t="str">
            <v>LBA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BZ1770">
            <v>0</v>
          </cell>
          <cell r="CA1770">
            <v>0</v>
          </cell>
          <cell r="CB1770">
            <v>0</v>
          </cell>
          <cell r="CV1770">
            <v>5474.0099999999948</v>
          </cell>
          <cell r="CW1770">
            <v>0</v>
          </cell>
          <cell r="CX1770">
            <v>0</v>
          </cell>
          <cell r="CY1770">
            <v>0</v>
          </cell>
          <cell r="CZ1770">
            <v>0</v>
          </cell>
          <cell r="DA1770">
            <v>0</v>
          </cell>
          <cell r="DB1770">
            <v>0</v>
          </cell>
          <cell r="DC1770">
            <v>0</v>
          </cell>
          <cell r="DD1770">
            <v>0</v>
          </cell>
          <cell r="DE1770">
            <v>0</v>
          </cell>
          <cell r="DF1770">
            <v>0</v>
          </cell>
          <cell r="DG1770">
            <v>0</v>
          </cell>
          <cell r="DH1770">
            <v>0</v>
          </cell>
          <cell r="EB1770">
            <v>0</v>
          </cell>
          <cell r="EC1770">
            <v>0</v>
          </cell>
          <cell r="ED1770">
            <v>0</v>
          </cell>
          <cell r="EE1770">
            <v>0</v>
          </cell>
          <cell r="EF1770">
            <v>0</v>
          </cell>
          <cell r="EG1770">
            <v>0</v>
          </cell>
          <cell r="EH1770">
            <v>0</v>
          </cell>
          <cell r="EI1770">
            <v>0</v>
          </cell>
          <cell r="EJ1770">
            <v>0</v>
          </cell>
          <cell r="EK1770">
            <v>0</v>
          </cell>
          <cell r="EL1770">
            <v>0</v>
          </cell>
          <cell r="EM1770">
            <v>0</v>
          </cell>
        </row>
        <row r="1771">
          <cell r="A1771" t="str">
            <v>sar 4</v>
          </cell>
          <cell r="B1771" t="str">
            <v>LEA-9401-LBA</v>
          </cell>
          <cell r="K1771" t="str">
            <v>LBA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BZ1771">
            <v>0</v>
          </cell>
          <cell r="CA1771">
            <v>0</v>
          </cell>
          <cell r="CB1771">
            <v>0</v>
          </cell>
          <cell r="CV1771">
            <v>12524.59</v>
          </cell>
          <cell r="CW1771">
            <v>0</v>
          </cell>
          <cell r="CX1771">
            <v>0</v>
          </cell>
          <cell r="CY1771">
            <v>0</v>
          </cell>
          <cell r="CZ1771">
            <v>0</v>
          </cell>
          <cell r="DA1771">
            <v>0</v>
          </cell>
          <cell r="DB1771">
            <v>0</v>
          </cell>
          <cell r="DC1771">
            <v>0</v>
          </cell>
          <cell r="DD1771">
            <v>0</v>
          </cell>
          <cell r="DE1771">
            <v>0</v>
          </cell>
          <cell r="DF1771">
            <v>0</v>
          </cell>
          <cell r="DG1771">
            <v>0</v>
          </cell>
          <cell r="DH1771">
            <v>0</v>
          </cell>
          <cell r="EB1771">
            <v>0</v>
          </cell>
          <cell r="EC1771">
            <v>0</v>
          </cell>
          <cell r="ED1771">
            <v>0</v>
          </cell>
          <cell r="EE1771">
            <v>0</v>
          </cell>
          <cell r="EF1771">
            <v>0</v>
          </cell>
          <cell r="EG1771">
            <v>0</v>
          </cell>
          <cell r="EH1771">
            <v>0</v>
          </cell>
          <cell r="EI1771">
            <v>0</v>
          </cell>
          <cell r="EJ1771">
            <v>0</v>
          </cell>
          <cell r="EK1771">
            <v>0</v>
          </cell>
          <cell r="EL1771">
            <v>0</v>
          </cell>
          <cell r="EM1771">
            <v>0</v>
          </cell>
        </row>
        <row r="1772">
          <cell r="A1772" t="str">
            <v>sar 4</v>
          </cell>
          <cell r="B1772" t="str">
            <v>LEA-9402-LBA</v>
          </cell>
          <cell r="K1772" t="str">
            <v>LBA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BZ1772">
            <v>0</v>
          </cell>
          <cell r="CA1772">
            <v>0</v>
          </cell>
          <cell r="CB1772">
            <v>0</v>
          </cell>
          <cell r="CV1772">
            <v>-720.6899999999996</v>
          </cell>
          <cell r="CW1772">
            <v>0</v>
          </cell>
          <cell r="CX1772">
            <v>0</v>
          </cell>
          <cell r="CY1772">
            <v>0</v>
          </cell>
          <cell r="CZ1772">
            <v>0</v>
          </cell>
          <cell r="DA1772">
            <v>0</v>
          </cell>
          <cell r="DB1772">
            <v>0</v>
          </cell>
          <cell r="DC1772">
            <v>0</v>
          </cell>
          <cell r="DD1772">
            <v>0</v>
          </cell>
          <cell r="DE1772">
            <v>0</v>
          </cell>
          <cell r="DF1772">
            <v>0</v>
          </cell>
          <cell r="DG1772">
            <v>0</v>
          </cell>
          <cell r="DH1772">
            <v>0</v>
          </cell>
          <cell r="EB1772">
            <v>0</v>
          </cell>
          <cell r="EC1772">
            <v>0</v>
          </cell>
          <cell r="ED1772">
            <v>0</v>
          </cell>
          <cell r="EE1772">
            <v>0</v>
          </cell>
          <cell r="EF1772">
            <v>0</v>
          </cell>
          <cell r="EG1772">
            <v>0</v>
          </cell>
          <cell r="EH1772">
            <v>0</v>
          </cell>
          <cell r="EI1772">
            <v>0</v>
          </cell>
          <cell r="EJ1772">
            <v>0</v>
          </cell>
          <cell r="EK1772">
            <v>0</v>
          </cell>
          <cell r="EL1772">
            <v>0</v>
          </cell>
          <cell r="EM1772">
            <v>0</v>
          </cell>
        </row>
        <row r="1773">
          <cell r="A1773" t="str">
            <v>sar 4</v>
          </cell>
          <cell r="B1773" t="str">
            <v>LEA-9600-LST</v>
          </cell>
          <cell r="K1773" t="str">
            <v>LST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BZ1773">
            <v>0</v>
          </cell>
          <cell r="CA1773">
            <v>0</v>
          </cell>
          <cell r="CB1773">
            <v>0</v>
          </cell>
          <cell r="CV1773">
            <v>6241.2799999999988</v>
          </cell>
          <cell r="CW1773">
            <v>0</v>
          </cell>
          <cell r="CX1773">
            <v>0</v>
          </cell>
          <cell r="CY1773">
            <v>0</v>
          </cell>
          <cell r="CZ1773">
            <v>0</v>
          </cell>
          <cell r="DA1773">
            <v>0</v>
          </cell>
          <cell r="DB1773">
            <v>0</v>
          </cell>
          <cell r="DC1773">
            <v>0</v>
          </cell>
          <cell r="DD1773">
            <v>0</v>
          </cell>
          <cell r="DE1773">
            <v>0</v>
          </cell>
          <cell r="DF1773">
            <v>0</v>
          </cell>
          <cell r="DG1773">
            <v>0</v>
          </cell>
          <cell r="DH1773">
            <v>0</v>
          </cell>
          <cell r="EB1773">
            <v>0</v>
          </cell>
          <cell r="EC1773">
            <v>0</v>
          </cell>
          <cell r="ED1773">
            <v>0</v>
          </cell>
          <cell r="EE1773">
            <v>0</v>
          </cell>
          <cell r="EF1773">
            <v>0</v>
          </cell>
          <cell r="EG1773">
            <v>0</v>
          </cell>
          <cell r="EH1773">
            <v>0</v>
          </cell>
          <cell r="EI1773">
            <v>0</v>
          </cell>
          <cell r="EJ1773">
            <v>0</v>
          </cell>
          <cell r="EK1773">
            <v>0</v>
          </cell>
          <cell r="EL1773">
            <v>0</v>
          </cell>
          <cell r="EM1773">
            <v>0</v>
          </cell>
        </row>
        <row r="1774">
          <cell r="A1774" t="str">
            <v>sar 4</v>
          </cell>
          <cell r="B1774" t="str">
            <v>LEA-9601-LST</v>
          </cell>
          <cell r="K1774" t="str">
            <v>LST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BZ1774">
            <v>0</v>
          </cell>
          <cell r="CA1774">
            <v>0</v>
          </cell>
          <cell r="CB1774">
            <v>0</v>
          </cell>
          <cell r="CV1774">
            <v>6169.92</v>
          </cell>
          <cell r="CW1774">
            <v>0</v>
          </cell>
          <cell r="CX1774">
            <v>0</v>
          </cell>
          <cell r="CY1774">
            <v>0</v>
          </cell>
          <cell r="CZ1774">
            <v>0</v>
          </cell>
          <cell r="DA1774">
            <v>0</v>
          </cell>
          <cell r="DB1774">
            <v>0</v>
          </cell>
          <cell r="DC1774">
            <v>0</v>
          </cell>
          <cell r="DD1774">
            <v>0</v>
          </cell>
          <cell r="DE1774">
            <v>0</v>
          </cell>
          <cell r="DF1774">
            <v>0</v>
          </cell>
          <cell r="DG1774">
            <v>0</v>
          </cell>
          <cell r="DH1774">
            <v>0</v>
          </cell>
          <cell r="EB1774">
            <v>0</v>
          </cell>
          <cell r="EC1774">
            <v>0</v>
          </cell>
          <cell r="ED1774">
            <v>0</v>
          </cell>
          <cell r="EE1774">
            <v>0</v>
          </cell>
          <cell r="EF1774">
            <v>0</v>
          </cell>
          <cell r="EG1774">
            <v>0</v>
          </cell>
          <cell r="EH1774">
            <v>0</v>
          </cell>
          <cell r="EI1774">
            <v>0</v>
          </cell>
          <cell r="EJ1774">
            <v>0</v>
          </cell>
          <cell r="EK1774">
            <v>0</v>
          </cell>
          <cell r="EL1774">
            <v>0</v>
          </cell>
          <cell r="EM1774">
            <v>0</v>
          </cell>
        </row>
        <row r="1775">
          <cell r="A1775" t="str">
            <v>sar 4</v>
          </cell>
          <cell r="B1775" t="str">
            <v>LEA-9602-LST</v>
          </cell>
          <cell r="K1775" t="str">
            <v>LST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BZ1775">
            <v>0</v>
          </cell>
          <cell r="CA1775">
            <v>0</v>
          </cell>
          <cell r="CB1775">
            <v>0</v>
          </cell>
          <cell r="CV1775">
            <v>21719.780000000002</v>
          </cell>
          <cell r="CW1775">
            <v>0</v>
          </cell>
          <cell r="CX1775">
            <v>0</v>
          </cell>
          <cell r="CY1775">
            <v>0</v>
          </cell>
          <cell r="CZ1775">
            <v>0</v>
          </cell>
          <cell r="DA1775">
            <v>0</v>
          </cell>
          <cell r="DB1775">
            <v>0</v>
          </cell>
          <cell r="DC1775">
            <v>0</v>
          </cell>
          <cell r="DD1775">
            <v>0</v>
          </cell>
          <cell r="DE1775">
            <v>0</v>
          </cell>
          <cell r="DF1775">
            <v>0</v>
          </cell>
          <cell r="DG1775">
            <v>0</v>
          </cell>
          <cell r="DH1775">
            <v>0</v>
          </cell>
          <cell r="EB1775">
            <v>0</v>
          </cell>
          <cell r="EC1775">
            <v>0</v>
          </cell>
          <cell r="ED1775">
            <v>0</v>
          </cell>
          <cell r="EE1775">
            <v>0</v>
          </cell>
          <cell r="EF1775">
            <v>0</v>
          </cell>
          <cell r="EG1775">
            <v>0</v>
          </cell>
          <cell r="EH1775">
            <v>0</v>
          </cell>
          <cell r="EI1775">
            <v>0</v>
          </cell>
          <cell r="EJ1775">
            <v>0</v>
          </cell>
          <cell r="EK1775">
            <v>0</v>
          </cell>
          <cell r="EL1775">
            <v>0</v>
          </cell>
          <cell r="EM1775">
            <v>0</v>
          </cell>
        </row>
        <row r="1776">
          <cell r="A1776" t="str">
            <v>sar 4</v>
          </cell>
          <cell r="B1776" t="str">
            <v>LEA-9700-LTD</v>
          </cell>
          <cell r="K1776" t="str">
            <v>LTD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BZ1776">
            <v>0</v>
          </cell>
          <cell r="CA1776">
            <v>0</v>
          </cell>
          <cell r="CB1776">
            <v>0</v>
          </cell>
          <cell r="CV1776">
            <v>128256.83999999997</v>
          </cell>
          <cell r="CW1776">
            <v>0</v>
          </cell>
          <cell r="CX1776">
            <v>0</v>
          </cell>
          <cell r="CY1776">
            <v>0</v>
          </cell>
          <cell r="CZ1776">
            <v>0</v>
          </cell>
          <cell r="DA1776">
            <v>0</v>
          </cell>
          <cell r="DB1776">
            <v>0</v>
          </cell>
          <cell r="DC1776">
            <v>0</v>
          </cell>
          <cell r="DD1776">
            <v>0</v>
          </cell>
          <cell r="DE1776">
            <v>0</v>
          </cell>
          <cell r="DF1776">
            <v>0</v>
          </cell>
          <cell r="DG1776">
            <v>0</v>
          </cell>
          <cell r="DH1776">
            <v>0</v>
          </cell>
          <cell r="EB1776">
            <v>0</v>
          </cell>
          <cell r="EC1776">
            <v>0</v>
          </cell>
          <cell r="ED1776">
            <v>0</v>
          </cell>
          <cell r="EE1776">
            <v>0</v>
          </cell>
          <cell r="EF1776">
            <v>0</v>
          </cell>
          <cell r="EG1776">
            <v>0</v>
          </cell>
          <cell r="EH1776">
            <v>0</v>
          </cell>
          <cell r="EI1776">
            <v>0</v>
          </cell>
          <cell r="EJ1776">
            <v>0</v>
          </cell>
          <cell r="EK1776">
            <v>0</v>
          </cell>
          <cell r="EL1776">
            <v>0</v>
          </cell>
          <cell r="EM1776">
            <v>0</v>
          </cell>
        </row>
        <row r="1777">
          <cell r="A1777" t="str">
            <v>sar 4</v>
          </cell>
          <cell r="B1777" t="str">
            <v>LEA-9701-LTD</v>
          </cell>
          <cell r="K1777" t="str">
            <v>LTD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BZ1777">
            <v>0</v>
          </cell>
          <cell r="CA1777">
            <v>0</v>
          </cell>
          <cell r="CB1777">
            <v>0</v>
          </cell>
          <cell r="CV1777">
            <v>7500</v>
          </cell>
          <cell r="CW1777">
            <v>0</v>
          </cell>
          <cell r="CX1777">
            <v>0</v>
          </cell>
          <cell r="CY1777">
            <v>0</v>
          </cell>
          <cell r="CZ1777">
            <v>0</v>
          </cell>
          <cell r="DA1777">
            <v>0</v>
          </cell>
          <cell r="DB1777">
            <v>0</v>
          </cell>
          <cell r="DC1777">
            <v>0</v>
          </cell>
          <cell r="DD1777">
            <v>0</v>
          </cell>
          <cell r="DE1777">
            <v>0</v>
          </cell>
          <cell r="DF1777">
            <v>0</v>
          </cell>
          <cell r="DG1777">
            <v>0</v>
          </cell>
          <cell r="DH1777">
            <v>0</v>
          </cell>
          <cell r="EB1777">
            <v>0</v>
          </cell>
          <cell r="EC1777">
            <v>0</v>
          </cell>
          <cell r="ED1777">
            <v>0</v>
          </cell>
          <cell r="EE1777">
            <v>0</v>
          </cell>
          <cell r="EF1777">
            <v>0</v>
          </cell>
          <cell r="EG1777">
            <v>0</v>
          </cell>
          <cell r="EH1777">
            <v>0</v>
          </cell>
          <cell r="EI1777">
            <v>0</v>
          </cell>
          <cell r="EJ1777">
            <v>0</v>
          </cell>
          <cell r="EK1777">
            <v>0</v>
          </cell>
          <cell r="EL1777">
            <v>0</v>
          </cell>
          <cell r="EM1777">
            <v>0</v>
          </cell>
        </row>
        <row r="1778">
          <cell r="A1778" t="str">
            <v>sar 4</v>
          </cell>
          <cell r="B1778" t="str">
            <v>LEA-9702-LAI</v>
          </cell>
          <cell r="K1778" t="str">
            <v>LAI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BZ1778">
            <v>0</v>
          </cell>
          <cell r="CA1778">
            <v>0</v>
          </cell>
          <cell r="CB1778">
            <v>0</v>
          </cell>
          <cell r="CV1778">
            <v>981.58000000000038</v>
          </cell>
          <cell r="CW1778">
            <v>0</v>
          </cell>
          <cell r="CX1778">
            <v>0</v>
          </cell>
          <cell r="CY1778">
            <v>0</v>
          </cell>
          <cell r="CZ1778">
            <v>0</v>
          </cell>
          <cell r="DA1778">
            <v>0</v>
          </cell>
          <cell r="DB1778">
            <v>0</v>
          </cell>
          <cell r="DC1778">
            <v>0</v>
          </cell>
          <cell r="DD1778">
            <v>0</v>
          </cell>
          <cell r="DE1778">
            <v>0</v>
          </cell>
          <cell r="DF1778">
            <v>0</v>
          </cell>
          <cell r="DG1778">
            <v>0</v>
          </cell>
          <cell r="DH1778">
            <v>0</v>
          </cell>
          <cell r="EB1778">
            <v>0</v>
          </cell>
          <cell r="EC1778">
            <v>0</v>
          </cell>
          <cell r="ED1778">
            <v>0</v>
          </cell>
          <cell r="EE1778">
            <v>0</v>
          </cell>
          <cell r="EF1778">
            <v>0</v>
          </cell>
          <cell r="EG1778">
            <v>0</v>
          </cell>
          <cell r="EH1778">
            <v>0</v>
          </cell>
          <cell r="EI1778">
            <v>0</v>
          </cell>
          <cell r="EJ1778">
            <v>0</v>
          </cell>
          <cell r="EK1778">
            <v>0</v>
          </cell>
          <cell r="EL1778">
            <v>0</v>
          </cell>
          <cell r="EM1778">
            <v>0</v>
          </cell>
        </row>
        <row r="1779">
          <cell r="A1779" t="str">
            <v>sar 4</v>
          </cell>
          <cell r="B1779" t="str">
            <v>LEA-9703-LPP</v>
          </cell>
          <cell r="K1779" t="str">
            <v>LPP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BZ1779">
            <v>0</v>
          </cell>
          <cell r="CA1779">
            <v>0</v>
          </cell>
          <cell r="CB1779">
            <v>0</v>
          </cell>
          <cell r="CV1779">
            <v>13653.369999999999</v>
          </cell>
          <cell r="CW1779">
            <v>0</v>
          </cell>
          <cell r="CX1779">
            <v>0</v>
          </cell>
          <cell r="CY1779">
            <v>0</v>
          </cell>
          <cell r="CZ1779">
            <v>0</v>
          </cell>
          <cell r="DA1779">
            <v>0</v>
          </cell>
          <cell r="DB1779">
            <v>0</v>
          </cell>
          <cell r="DC1779">
            <v>0</v>
          </cell>
          <cell r="DD1779">
            <v>0</v>
          </cell>
          <cell r="DE1779">
            <v>0</v>
          </cell>
          <cell r="DF1779">
            <v>0</v>
          </cell>
          <cell r="DG1779">
            <v>0</v>
          </cell>
          <cell r="DH1779">
            <v>0</v>
          </cell>
          <cell r="EB1779">
            <v>0</v>
          </cell>
          <cell r="EC1779">
            <v>0</v>
          </cell>
          <cell r="ED1779">
            <v>0</v>
          </cell>
          <cell r="EE1779">
            <v>0</v>
          </cell>
          <cell r="EF1779">
            <v>0</v>
          </cell>
          <cell r="EG1779">
            <v>0</v>
          </cell>
          <cell r="EH1779">
            <v>0</v>
          </cell>
          <cell r="EI1779">
            <v>0</v>
          </cell>
          <cell r="EJ1779">
            <v>0</v>
          </cell>
          <cell r="EK1779">
            <v>0</v>
          </cell>
          <cell r="EL1779">
            <v>0</v>
          </cell>
          <cell r="EM1779">
            <v>0</v>
          </cell>
        </row>
        <row r="1780">
          <cell r="A1780" t="str">
            <v>sar 4</v>
          </cell>
          <cell r="B1780" t="str">
            <v>LEA-9805-LBA</v>
          </cell>
          <cell r="K1780" t="str">
            <v>LBA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BZ1780">
            <v>0</v>
          </cell>
          <cell r="CA1780">
            <v>0</v>
          </cell>
          <cell r="CB1780">
            <v>0</v>
          </cell>
          <cell r="CV1780">
            <v>157.41999999999999</v>
          </cell>
          <cell r="CW1780">
            <v>0</v>
          </cell>
          <cell r="CX1780">
            <v>0</v>
          </cell>
          <cell r="CY1780">
            <v>0</v>
          </cell>
          <cell r="CZ1780">
            <v>0</v>
          </cell>
          <cell r="DA1780">
            <v>0</v>
          </cell>
          <cell r="DB1780">
            <v>0</v>
          </cell>
          <cell r="DC1780">
            <v>0</v>
          </cell>
          <cell r="DD1780">
            <v>0</v>
          </cell>
          <cell r="DE1780">
            <v>0</v>
          </cell>
          <cell r="DF1780">
            <v>0</v>
          </cell>
          <cell r="DG1780">
            <v>0</v>
          </cell>
          <cell r="DH1780">
            <v>0</v>
          </cell>
          <cell r="EB1780">
            <v>0</v>
          </cell>
          <cell r="EC1780">
            <v>0</v>
          </cell>
          <cell r="ED1780">
            <v>0</v>
          </cell>
          <cell r="EE1780">
            <v>0</v>
          </cell>
          <cell r="EF1780">
            <v>0</v>
          </cell>
          <cell r="EG1780">
            <v>0</v>
          </cell>
          <cell r="EH1780">
            <v>0</v>
          </cell>
          <cell r="EI1780">
            <v>0</v>
          </cell>
          <cell r="EJ1780">
            <v>0</v>
          </cell>
          <cell r="EK1780">
            <v>0</v>
          </cell>
          <cell r="EL1780">
            <v>0</v>
          </cell>
          <cell r="EM1780">
            <v>0</v>
          </cell>
        </row>
        <row r="1781">
          <cell r="A1781" t="str">
            <v>sar 4</v>
          </cell>
          <cell r="B1781" t="str">
            <v>LEA-9806-LBA</v>
          </cell>
          <cell r="K1781" t="str">
            <v>LBA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BZ1781">
            <v>0</v>
          </cell>
          <cell r="CA1781">
            <v>0</v>
          </cell>
          <cell r="CB1781">
            <v>0</v>
          </cell>
          <cell r="CV1781">
            <v>4367.62</v>
          </cell>
          <cell r="CW1781">
            <v>0</v>
          </cell>
          <cell r="CX1781">
            <v>0</v>
          </cell>
          <cell r="CY1781">
            <v>0</v>
          </cell>
          <cell r="CZ1781">
            <v>0</v>
          </cell>
          <cell r="DA1781">
            <v>0</v>
          </cell>
          <cell r="DB1781">
            <v>0</v>
          </cell>
          <cell r="DC1781">
            <v>0</v>
          </cell>
          <cell r="DD1781">
            <v>0</v>
          </cell>
          <cell r="DE1781">
            <v>0</v>
          </cell>
          <cell r="DF1781">
            <v>0</v>
          </cell>
          <cell r="DG1781">
            <v>0</v>
          </cell>
          <cell r="DH1781">
            <v>0</v>
          </cell>
          <cell r="EB1781">
            <v>0</v>
          </cell>
          <cell r="EC1781">
            <v>0</v>
          </cell>
          <cell r="ED1781">
            <v>0</v>
          </cell>
          <cell r="EE1781">
            <v>0</v>
          </cell>
          <cell r="EF1781">
            <v>0</v>
          </cell>
          <cell r="EG1781">
            <v>0</v>
          </cell>
          <cell r="EH1781">
            <v>0</v>
          </cell>
          <cell r="EI1781">
            <v>0</v>
          </cell>
          <cell r="EJ1781">
            <v>0</v>
          </cell>
          <cell r="EK1781">
            <v>0</v>
          </cell>
          <cell r="EL1781">
            <v>0</v>
          </cell>
          <cell r="EM1781">
            <v>0</v>
          </cell>
        </row>
        <row r="1782">
          <cell r="A1782" t="str">
            <v>sar 4</v>
          </cell>
          <cell r="B1782" t="str">
            <v>LLP-5103-BS</v>
          </cell>
          <cell r="K1782" t="str">
            <v>BS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BZ1782">
            <v>0</v>
          </cell>
          <cell r="CA1782">
            <v>0</v>
          </cell>
          <cell r="CB1782">
            <v>0</v>
          </cell>
          <cell r="CV1782">
            <v>0</v>
          </cell>
          <cell r="CW1782">
            <v>0</v>
          </cell>
          <cell r="CX1782">
            <v>0</v>
          </cell>
          <cell r="CY1782">
            <v>0</v>
          </cell>
          <cell r="CZ1782">
            <v>0</v>
          </cell>
          <cell r="DA1782">
            <v>0</v>
          </cell>
          <cell r="DB1782">
            <v>0</v>
          </cell>
          <cell r="DC1782">
            <v>0</v>
          </cell>
          <cell r="DD1782">
            <v>0</v>
          </cell>
          <cell r="DE1782">
            <v>0</v>
          </cell>
          <cell r="DF1782">
            <v>0</v>
          </cell>
          <cell r="DG1782">
            <v>0</v>
          </cell>
          <cell r="DH1782">
            <v>0</v>
          </cell>
          <cell r="EB1782">
            <v>0</v>
          </cell>
          <cell r="EC1782">
            <v>0</v>
          </cell>
          <cell r="ED1782">
            <v>0</v>
          </cell>
          <cell r="EE1782">
            <v>0</v>
          </cell>
          <cell r="EF1782">
            <v>0</v>
          </cell>
          <cell r="EG1782">
            <v>0</v>
          </cell>
          <cell r="EH1782">
            <v>0</v>
          </cell>
          <cell r="EI1782">
            <v>0</v>
          </cell>
          <cell r="EJ1782">
            <v>0</v>
          </cell>
          <cell r="EK1782">
            <v>0</v>
          </cell>
          <cell r="EL1782">
            <v>0</v>
          </cell>
          <cell r="EM1782">
            <v>0</v>
          </cell>
        </row>
        <row r="1783">
          <cell r="A1783" t="str">
            <v>sar 4</v>
          </cell>
          <cell r="B1783" t="str">
            <v>LLP-5105-BS</v>
          </cell>
          <cell r="K1783" t="str">
            <v>BS</v>
          </cell>
          <cell r="AA1783">
            <v>-300000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N1783">
            <v>0</v>
          </cell>
          <cell r="AO1783">
            <v>300000</v>
          </cell>
          <cell r="AP1783">
            <v>-300000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BZ1783">
            <v>0</v>
          </cell>
          <cell r="CA1783">
            <v>0</v>
          </cell>
          <cell r="CB1783">
            <v>0</v>
          </cell>
          <cell r="CV1783">
            <v>0</v>
          </cell>
          <cell r="CW1783">
            <v>0</v>
          </cell>
          <cell r="CX1783">
            <v>300000</v>
          </cell>
          <cell r="CY1783">
            <v>-300000</v>
          </cell>
          <cell r="CZ1783">
            <v>0</v>
          </cell>
          <cell r="DA1783">
            <v>0</v>
          </cell>
          <cell r="DB1783">
            <v>0</v>
          </cell>
          <cell r="DC1783">
            <v>0</v>
          </cell>
          <cell r="DD1783">
            <v>0</v>
          </cell>
          <cell r="DE1783">
            <v>0</v>
          </cell>
          <cell r="DF1783">
            <v>0</v>
          </cell>
          <cell r="DG1783">
            <v>0</v>
          </cell>
          <cell r="DH1783">
            <v>0</v>
          </cell>
          <cell r="EB1783">
            <v>0</v>
          </cell>
          <cell r="EC1783">
            <v>0</v>
          </cell>
          <cell r="ED1783">
            <v>0</v>
          </cell>
          <cell r="EE1783">
            <v>0</v>
          </cell>
          <cell r="EF1783">
            <v>0</v>
          </cell>
          <cell r="EG1783">
            <v>0</v>
          </cell>
          <cell r="EH1783">
            <v>0</v>
          </cell>
          <cell r="EI1783">
            <v>0</v>
          </cell>
          <cell r="EJ1783">
            <v>0</v>
          </cell>
          <cell r="EK1783">
            <v>0</v>
          </cell>
          <cell r="EL1783">
            <v>0</v>
          </cell>
          <cell r="EM1783">
            <v>0</v>
          </cell>
        </row>
        <row r="1784">
          <cell r="A1784" t="str">
            <v>sar 4</v>
          </cell>
          <cell r="B1784" t="str">
            <v>LLP-5106-BA</v>
          </cell>
          <cell r="K1784" t="str">
            <v>BA</v>
          </cell>
          <cell r="AA1784">
            <v>-357151.47</v>
          </cell>
          <cell r="AB1784">
            <v>-24620.9</v>
          </cell>
          <cell r="AC1784">
            <v>217681.45</v>
          </cell>
          <cell r="AD1784">
            <v>799296.83</v>
          </cell>
          <cell r="AE1784">
            <v>621915.96</v>
          </cell>
          <cell r="AF1784">
            <v>-365197.2</v>
          </cell>
          <cell r="AG1784">
            <v>-97424.55</v>
          </cell>
          <cell r="AH1784">
            <v>-78805.59</v>
          </cell>
          <cell r="AI1784">
            <v>-189568.89</v>
          </cell>
          <cell r="AJ1784">
            <v>-133450.69</v>
          </cell>
          <cell r="AK1784">
            <v>-17389.07</v>
          </cell>
          <cell r="AL1784">
            <v>285957.52</v>
          </cell>
          <cell r="AN1784">
            <v>-53691.4</v>
          </cell>
          <cell r="AO1784">
            <v>451695.47</v>
          </cell>
          <cell r="AP1784">
            <v>33339.660000000003</v>
          </cell>
          <cell r="AQ1784">
            <v>-154279.01</v>
          </cell>
          <cell r="AR1784">
            <v>-541061.18000000005</v>
          </cell>
          <cell r="AS1784">
            <v>-74934.81</v>
          </cell>
          <cell r="AT1784">
            <v>-43210</v>
          </cell>
          <cell r="AU1784">
            <v>19908.75</v>
          </cell>
          <cell r="AV1784">
            <v>3062.78</v>
          </cell>
          <cell r="AW1784">
            <v>-228055.58</v>
          </cell>
          <cell r="AX1784">
            <v>-107701.07</v>
          </cell>
          <cell r="AY1784">
            <v>276774.15000000002</v>
          </cell>
          <cell r="BZ1784">
            <v>0</v>
          </cell>
          <cell r="CA1784">
            <v>0</v>
          </cell>
          <cell r="CB1784">
            <v>0</v>
          </cell>
          <cell r="CV1784">
            <v>684903.44</v>
          </cell>
          <cell r="CW1784">
            <v>-53691.4</v>
          </cell>
          <cell r="CX1784">
            <v>451695.47</v>
          </cell>
          <cell r="CY1784">
            <v>33339.660000000003</v>
          </cell>
          <cell r="CZ1784">
            <v>-154279.01</v>
          </cell>
          <cell r="DA1784">
            <v>-541061.18000000005</v>
          </cell>
          <cell r="DB1784">
            <v>-74934.81</v>
          </cell>
          <cell r="DC1784">
            <v>-43210</v>
          </cell>
          <cell r="DD1784">
            <v>19908.75</v>
          </cell>
          <cell r="DE1784">
            <v>3062.78</v>
          </cell>
          <cell r="DF1784">
            <v>-228055.58</v>
          </cell>
          <cell r="DG1784">
            <v>-107701.07</v>
          </cell>
          <cell r="DH1784">
            <v>276774.15000000002</v>
          </cell>
          <cell r="EB1784">
            <v>0</v>
          </cell>
          <cell r="EC1784">
            <v>0</v>
          </cell>
          <cell r="ED1784">
            <v>0</v>
          </cell>
          <cell r="EE1784">
            <v>0</v>
          </cell>
          <cell r="EF1784">
            <v>0</v>
          </cell>
          <cell r="EG1784">
            <v>0</v>
          </cell>
          <cell r="EH1784">
            <v>0</v>
          </cell>
          <cell r="EI1784">
            <v>0</v>
          </cell>
          <cell r="EJ1784">
            <v>0</v>
          </cell>
          <cell r="EK1784">
            <v>0</v>
          </cell>
          <cell r="EL1784">
            <v>0</v>
          </cell>
          <cell r="EM1784">
            <v>0</v>
          </cell>
        </row>
        <row r="1785">
          <cell r="A1785" t="str">
            <v>sar 4</v>
          </cell>
          <cell r="B1785" t="str">
            <v>LLP-5107-BS</v>
          </cell>
          <cell r="K1785" t="str">
            <v>BS</v>
          </cell>
          <cell r="AA1785">
            <v>0</v>
          </cell>
          <cell r="AB1785">
            <v>0</v>
          </cell>
          <cell r="AC1785">
            <v>-450000</v>
          </cell>
          <cell r="AD1785">
            <v>450000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-300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BZ1785">
            <v>0</v>
          </cell>
          <cell r="CA1785">
            <v>0</v>
          </cell>
          <cell r="CB1785">
            <v>0</v>
          </cell>
          <cell r="CV1785">
            <v>5733060.6500000004</v>
          </cell>
          <cell r="CW1785">
            <v>0</v>
          </cell>
          <cell r="CX1785">
            <v>0</v>
          </cell>
          <cell r="CY1785">
            <v>0</v>
          </cell>
          <cell r="CZ1785">
            <v>0</v>
          </cell>
          <cell r="DA1785">
            <v>-300</v>
          </cell>
          <cell r="DB1785">
            <v>0</v>
          </cell>
          <cell r="DC1785">
            <v>0</v>
          </cell>
          <cell r="DD1785">
            <v>0</v>
          </cell>
          <cell r="DE1785">
            <v>0</v>
          </cell>
          <cell r="DF1785">
            <v>0</v>
          </cell>
          <cell r="DG1785">
            <v>0</v>
          </cell>
          <cell r="DH1785">
            <v>0</v>
          </cell>
          <cell r="EB1785">
            <v>0</v>
          </cell>
          <cell r="EC1785">
            <v>0</v>
          </cell>
          <cell r="ED1785">
            <v>0</v>
          </cell>
          <cell r="EE1785">
            <v>0</v>
          </cell>
          <cell r="EF1785">
            <v>0</v>
          </cell>
          <cell r="EG1785">
            <v>0</v>
          </cell>
          <cell r="EH1785">
            <v>0</v>
          </cell>
          <cell r="EI1785">
            <v>0</v>
          </cell>
          <cell r="EJ1785">
            <v>0</v>
          </cell>
          <cell r="EK1785">
            <v>0</v>
          </cell>
          <cell r="EL1785">
            <v>0</v>
          </cell>
          <cell r="EM1785">
            <v>0</v>
          </cell>
        </row>
        <row r="1786">
          <cell r="A1786" t="str">
            <v>sar 4</v>
          </cell>
          <cell r="B1786" t="str">
            <v>LLP-5108-BS</v>
          </cell>
          <cell r="K1786" t="str">
            <v>BS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-5000</v>
          </cell>
          <cell r="AF1786">
            <v>1350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308098.62</v>
          </cell>
          <cell r="AN1786">
            <v>20833.330000000002</v>
          </cell>
          <cell r="AO1786">
            <v>-229166.67</v>
          </cell>
          <cell r="AP1786">
            <v>269543.83</v>
          </cell>
          <cell r="AQ1786">
            <v>20725.830000000002</v>
          </cell>
          <cell r="AR1786">
            <v>20833.330000000002</v>
          </cell>
          <cell r="AS1786">
            <v>4591.2700000000004</v>
          </cell>
          <cell r="AT1786">
            <v>20820.330000000002</v>
          </cell>
          <cell r="AU1786">
            <v>23280.639999999999</v>
          </cell>
          <cell r="AV1786">
            <v>18383.330000000002</v>
          </cell>
          <cell r="AW1786">
            <v>-432499.97</v>
          </cell>
          <cell r="AX1786">
            <v>0</v>
          </cell>
          <cell r="AY1786">
            <v>0</v>
          </cell>
          <cell r="BZ1786">
            <v>0</v>
          </cell>
          <cell r="CA1786">
            <v>0</v>
          </cell>
          <cell r="CB1786">
            <v>0</v>
          </cell>
          <cell r="CV1786">
            <v>115203.04000000004</v>
          </cell>
          <cell r="CW1786">
            <v>20833.330000000002</v>
          </cell>
          <cell r="CX1786">
            <v>-229166.67</v>
          </cell>
          <cell r="CY1786">
            <v>269543.83</v>
          </cell>
          <cell r="CZ1786">
            <v>20725.830000000002</v>
          </cell>
          <cell r="DA1786">
            <v>20833.330000000002</v>
          </cell>
          <cell r="DB1786">
            <v>4591.2700000000004</v>
          </cell>
          <cell r="DC1786">
            <v>20820.330000000002</v>
          </cell>
          <cell r="DD1786">
            <v>23280.639999999999</v>
          </cell>
          <cell r="DE1786">
            <v>18383.330000000002</v>
          </cell>
          <cell r="DF1786">
            <v>-432499.97</v>
          </cell>
          <cell r="DG1786">
            <v>0</v>
          </cell>
          <cell r="DH1786">
            <v>0</v>
          </cell>
          <cell r="EB1786">
            <v>0</v>
          </cell>
          <cell r="EC1786">
            <v>0</v>
          </cell>
          <cell r="ED1786">
            <v>0</v>
          </cell>
          <cell r="EE1786">
            <v>0</v>
          </cell>
          <cell r="EF1786">
            <v>0</v>
          </cell>
          <cell r="EG1786">
            <v>0</v>
          </cell>
          <cell r="EH1786">
            <v>0</v>
          </cell>
          <cell r="EI1786">
            <v>0</v>
          </cell>
          <cell r="EJ1786">
            <v>0</v>
          </cell>
          <cell r="EK1786">
            <v>0</v>
          </cell>
          <cell r="EL1786">
            <v>0</v>
          </cell>
          <cell r="EM1786">
            <v>0</v>
          </cell>
        </row>
        <row r="1787">
          <cell r="A1787" t="str">
            <v>sar 4</v>
          </cell>
          <cell r="B1787" t="str">
            <v>LLP-5117-BA</v>
          </cell>
          <cell r="K1787" t="str">
            <v>BA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550000</v>
          </cell>
          <cell r="AX1787">
            <v>-23886</v>
          </cell>
          <cell r="AY1787">
            <v>-1861.2</v>
          </cell>
          <cell r="BZ1787">
            <v>0</v>
          </cell>
          <cell r="CA1787">
            <v>0</v>
          </cell>
          <cell r="CB1787">
            <v>0</v>
          </cell>
          <cell r="CV1787">
            <v>524252.8</v>
          </cell>
          <cell r="CW1787">
            <v>0</v>
          </cell>
          <cell r="CX1787">
            <v>0</v>
          </cell>
          <cell r="CY1787">
            <v>0</v>
          </cell>
          <cell r="CZ1787">
            <v>0</v>
          </cell>
          <cell r="DA1787">
            <v>0</v>
          </cell>
          <cell r="DB1787">
            <v>0</v>
          </cell>
          <cell r="DC1787">
            <v>0</v>
          </cell>
          <cell r="DD1787">
            <v>0</v>
          </cell>
          <cell r="DE1787">
            <v>0</v>
          </cell>
          <cell r="DF1787">
            <v>550000</v>
          </cell>
          <cell r="DG1787">
            <v>-23886</v>
          </cell>
          <cell r="DH1787">
            <v>-1861.2</v>
          </cell>
          <cell r="EB1787">
            <v>0</v>
          </cell>
          <cell r="EC1787">
            <v>0</v>
          </cell>
          <cell r="ED1787">
            <v>0</v>
          </cell>
          <cell r="EE1787">
            <v>0</v>
          </cell>
          <cell r="EF1787">
            <v>0</v>
          </cell>
          <cell r="EG1787">
            <v>0</v>
          </cell>
          <cell r="EH1787">
            <v>0</v>
          </cell>
          <cell r="EI1787">
            <v>0</v>
          </cell>
          <cell r="EJ1787">
            <v>0</v>
          </cell>
          <cell r="EK1787">
            <v>0</v>
          </cell>
          <cell r="EL1787">
            <v>0</v>
          </cell>
          <cell r="EM1787">
            <v>0</v>
          </cell>
        </row>
        <row r="1788">
          <cell r="A1788" t="str">
            <v>sar 4</v>
          </cell>
          <cell r="B1788" t="str">
            <v>LLP-9703-BS</v>
          </cell>
          <cell r="K1788" t="str">
            <v>BS</v>
          </cell>
          <cell r="AA1788">
            <v>2358.7399999999998</v>
          </cell>
          <cell r="AB1788">
            <v>9036.68</v>
          </cell>
          <cell r="AC1788">
            <v>11523.71</v>
          </cell>
          <cell r="AD1788">
            <v>16078.48</v>
          </cell>
          <cell r="AE1788">
            <v>17169.55</v>
          </cell>
          <cell r="AF1788">
            <v>17255.400000000001</v>
          </cell>
          <cell r="AG1788">
            <v>17341.68</v>
          </cell>
          <cell r="AH1788">
            <v>17428.39</v>
          </cell>
          <cell r="AI1788">
            <v>17515.53</v>
          </cell>
          <cell r="AJ1788">
            <v>17603.11</v>
          </cell>
          <cell r="AK1788">
            <v>17691.12</v>
          </cell>
          <cell r="AL1788">
            <v>36291.08</v>
          </cell>
          <cell r="AN1788">
            <v>-11321.47</v>
          </cell>
          <cell r="AO1788">
            <v>-11321.47</v>
          </cell>
          <cell r="AP1788">
            <v>-11321.47</v>
          </cell>
          <cell r="AQ1788">
            <v>-11321.47</v>
          </cell>
          <cell r="AR1788">
            <v>-11321.47</v>
          </cell>
          <cell r="AS1788">
            <v>-11321.47</v>
          </cell>
          <cell r="AT1788">
            <v>-11321.47</v>
          </cell>
          <cell r="AU1788">
            <v>-11321.47</v>
          </cell>
          <cell r="AV1788">
            <v>-11321.47</v>
          </cell>
          <cell r="AW1788">
            <v>-11321.47</v>
          </cell>
          <cell r="AX1788">
            <v>-11321.47</v>
          </cell>
          <cell r="AY1788">
            <v>0</v>
          </cell>
          <cell r="BZ1788">
            <v>0</v>
          </cell>
          <cell r="CA1788">
            <v>0</v>
          </cell>
          <cell r="CB1788">
            <v>0</v>
          </cell>
          <cell r="CV1788">
            <v>79250.299999999988</v>
          </cell>
          <cell r="CW1788">
            <v>-11321.47</v>
          </cell>
          <cell r="CX1788">
            <v>-11321.47</v>
          </cell>
          <cell r="CY1788">
            <v>-11321.47</v>
          </cell>
          <cell r="CZ1788">
            <v>-11321.47</v>
          </cell>
          <cell r="DA1788">
            <v>-11321.47</v>
          </cell>
          <cell r="DB1788">
            <v>-11321.47</v>
          </cell>
          <cell r="DC1788">
            <v>-11321.47</v>
          </cell>
          <cell r="DD1788">
            <v>-11321.47</v>
          </cell>
          <cell r="DE1788">
            <v>-11321.47</v>
          </cell>
          <cell r="DF1788">
            <v>-11321.47</v>
          </cell>
          <cell r="DG1788">
            <v>-11321.47</v>
          </cell>
          <cell r="DH1788">
            <v>0</v>
          </cell>
          <cell r="EB1788">
            <v>0</v>
          </cell>
          <cell r="EC1788">
            <v>0</v>
          </cell>
          <cell r="ED1788">
            <v>0</v>
          </cell>
          <cell r="EE1788">
            <v>0</v>
          </cell>
          <cell r="EF1788">
            <v>0</v>
          </cell>
          <cell r="EG1788">
            <v>0</v>
          </cell>
          <cell r="EH1788">
            <v>0</v>
          </cell>
          <cell r="EI1788">
            <v>0</v>
          </cell>
          <cell r="EJ1788">
            <v>0</v>
          </cell>
          <cell r="EK1788">
            <v>0</v>
          </cell>
          <cell r="EL1788">
            <v>0</v>
          </cell>
          <cell r="EM1788">
            <v>0</v>
          </cell>
        </row>
        <row r="1789">
          <cell r="A1789" t="str">
            <v>sar 4</v>
          </cell>
          <cell r="B1789" t="str">
            <v>MAV-5017-BS</v>
          </cell>
          <cell r="K1789" t="str">
            <v>BS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BZ1789">
            <v>0</v>
          </cell>
          <cell r="CA1789">
            <v>0</v>
          </cell>
          <cell r="CB1789">
            <v>0</v>
          </cell>
          <cell r="CV1789">
            <v>0</v>
          </cell>
          <cell r="CW1789">
            <v>0</v>
          </cell>
          <cell r="CX1789">
            <v>0</v>
          </cell>
          <cell r="CY1789">
            <v>0</v>
          </cell>
          <cell r="CZ1789">
            <v>0</v>
          </cell>
          <cell r="DA1789">
            <v>0</v>
          </cell>
          <cell r="DB1789">
            <v>0</v>
          </cell>
          <cell r="DC1789">
            <v>0</v>
          </cell>
          <cell r="DD1789">
            <v>0</v>
          </cell>
          <cell r="DE1789">
            <v>0</v>
          </cell>
          <cell r="DF1789">
            <v>0</v>
          </cell>
          <cell r="DG1789">
            <v>0</v>
          </cell>
          <cell r="DH1789">
            <v>0</v>
          </cell>
          <cell r="EB1789">
            <v>0</v>
          </cell>
          <cell r="EC1789">
            <v>0</v>
          </cell>
          <cell r="ED1789">
            <v>0</v>
          </cell>
          <cell r="EE1789">
            <v>0</v>
          </cell>
          <cell r="EF1789">
            <v>0</v>
          </cell>
          <cell r="EG1789">
            <v>0</v>
          </cell>
          <cell r="EH1789">
            <v>0</v>
          </cell>
          <cell r="EI1789">
            <v>0</v>
          </cell>
          <cell r="EJ1789">
            <v>0</v>
          </cell>
          <cell r="EK1789">
            <v>0</v>
          </cell>
          <cell r="EL1789">
            <v>0</v>
          </cell>
          <cell r="EM1789">
            <v>0</v>
          </cell>
        </row>
        <row r="1790">
          <cell r="A1790" t="str">
            <v>sar 4</v>
          </cell>
          <cell r="B1790" t="str">
            <v>MAV-5099-IC</v>
          </cell>
          <cell r="K1790" t="str">
            <v>IC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BZ1790">
            <v>0</v>
          </cell>
          <cell r="CA1790">
            <v>0</v>
          </cell>
          <cell r="CB1790">
            <v>0</v>
          </cell>
          <cell r="CV1790">
            <v>0</v>
          </cell>
          <cell r="CW1790">
            <v>0</v>
          </cell>
          <cell r="CX1790">
            <v>0</v>
          </cell>
          <cell r="CY1790">
            <v>0</v>
          </cell>
          <cell r="CZ1790">
            <v>0</v>
          </cell>
          <cell r="DA1790">
            <v>0</v>
          </cell>
          <cell r="DB1790">
            <v>0</v>
          </cell>
          <cell r="DC1790">
            <v>0</v>
          </cell>
          <cell r="DD1790">
            <v>0</v>
          </cell>
          <cell r="DE1790">
            <v>0</v>
          </cell>
          <cell r="DF1790">
            <v>0</v>
          </cell>
          <cell r="DG1790">
            <v>0</v>
          </cell>
          <cell r="DH1790">
            <v>0</v>
          </cell>
          <cell r="EB1790">
            <v>0</v>
          </cell>
          <cell r="EC1790">
            <v>0</v>
          </cell>
          <cell r="ED1790">
            <v>0</v>
          </cell>
          <cell r="EE1790">
            <v>0</v>
          </cell>
          <cell r="EF1790">
            <v>0</v>
          </cell>
          <cell r="EG1790">
            <v>0</v>
          </cell>
          <cell r="EH1790">
            <v>0</v>
          </cell>
          <cell r="EI1790">
            <v>0</v>
          </cell>
          <cell r="EJ1790">
            <v>0</v>
          </cell>
          <cell r="EK1790">
            <v>0</v>
          </cell>
          <cell r="EL1790">
            <v>0</v>
          </cell>
          <cell r="EM1790">
            <v>0</v>
          </cell>
        </row>
        <row r="1791">
          <cell r="A1791" t="str">
            <v>sar 4</v>
          </cell>
          <cell r="B1791" t="str">
            <v>PTH-5200-BS</v>
          </cell>
          <cell r="K1791" t="str">
            <v>BS</v>
          </cell>
          <cell r="AA1791">
            <v>45308.75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-100000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BZ1791">
            <v>0</v>
          </cell>
          <cell r="CA1791">
            <v>0</v>
          </cell>
          <cell r="CB1791">
            <v>0</v>
          </cell>
          <cell r="CV1791">
            <v>27532</v>
          </cell>
          <cell r="CW1791">
            <v>0</v>
          </cell>
          <cell r="CX1791">
            <v>0</v>
          </cell>
          <cell r="CY1791">
            <v>0</v>
          </cell>
          <cell r="CZ1791">
            <v>0</v>
          </cell>
          <cell r="DA1791">
            <v>0</v>
          </cell>
          <cell r="DB1791">
            <v>0</v>
          </cell>
          <cell r="DC1791">
            <v>0</v>
          </cell>
          <cell r="DD1791">
            <v>0</v>
          </cell>
          <cell r="DE1791">
            <v>0</v>
          </cell>
          <cell r="DF1791">
            <v>0</v>
          </cell>
          <cell r="DG1791">
            <v>0</v>
          </cell>
          <cell r="DH1791">
            <v>0</v>
          </cell>
          <cell r="EB1791">
            <v>0</v>
          </cell>
          <cell r="EC1791">
            <v>0</v>
          </cell>
          <cell r="ED1791">
            <v>0</v>
          </cell>
          <cell r="EE1791">
            <v>0</v>
          </cell>
          <cell r="EF1791">
            <v>0</v>
          </cell>
          <cell r="EG1791">
            <v>0</v>
          </cell>
          <cell r="EH1791">
            <v>0</v>
          </cell>
          <cell r="EI1791">
            <v>0</v>
          </cell>
          <cell r="EJ1791">
            <v>0</v>
          </cell>
          <cell r="EK1791">
            <v>0</v>
          </cell>
          <cell r="EL1791">
            <v>0</v>
          </cell>
          <cell r="EM1791">
            <v>0</v>
          </cell>
        </row>
        <row r="1792">
          <cell r="A1792" t="str">
            <v>sar 4</v>
          </cell>
          <cell r="B1792" t="str">
            <v>PTH-5201-BS</v>
          </cell>
          <cell r="K1792" t="str">
            <v>BS</v>
          </cell>
          <cell r="AA1792">
            <v>-2234747.98</v>
          </cell>
          <cell r="AB1792">
            <v>-1465761</v>
          </cell>
          <cell r="AC1792">
            <v>-948415.8</v>
          </cell>
          <cell r="AD1792">
            <v>-500000</v>
          </cell>
          <cell r="AE1792">
            <v>1000000</v>
          </cell>
          <cell r="AF1792">
            <v>-1000031.7</v>
          </cell>
          <cell r="AG1792">
            <v>-900000</v>
          </cell>
          <cell r="AH1792">
            <v>-80272.31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N1792">
            <v>0</v>
          </cell>
          <cell r="AO1792">
            <v>0</v>
          </cell>
          <cell r="AP1792">
            <v>1197.4599999999627</v>
          </cell>
          <cell r="AQ1792">
            <v>0</v>
          </cell>
          <cell r="AR1792">
            <v>-7294</v>
          </cell>
          <cell r="AS1792">
            <v>-33.06</v>
          </cell>
          <cell r="AT1792">
            <v>0</v>
          </cell>
          <cell r="AU1792">
            <v>180</v>
          </cell>
          <cell r="AV1792">
            <v>-542.37</v>
          </cell>
          <cell r="AW1792">
            <v>-1500</v>
          </cell>
          <cell r="AX1792">
            <v>0</v>
          </cell>
          <cell r="AY1792">
            <v>2588.4899999999998</v>
          </cell>
          <cell r="BZ1792">
            <v>0</v>
          </cell>
          <cell r="CA1792">
            <v>0</v>
          </cell>
          <cell r="CB1792">
            <v>0</v>
          </cell>
          <cell r="CV1792">
            <v>5989.9599999999646</v>
          </cell>
          <cell r="CW1792">
            <v>0</v>
          </cell>
          <cell r="CX1792">
            <v>0</v>
          </cell>
          <cell r="CY1792">
            <v>1197.4599999999627</v>
          </cell>
          <cell r="CZ1792">
            <v>0</v>
          </cell>
          <cell r="DA1792">
            <v>-7294</v>
          </cell>
          <cell r="DB1792">
            <v>-33.06</v>
          </cell>
          <cell r="DC1792">
            <v>0</v>
          </cell>
          <cell r="DD1792">
            <v>180</v>
          </cell>
          <cell r="DE1792">
            <v>-542.37</v>
          </cell>
          <cell r="DF1792">
            <v>-1500</v>
          </cell>
          <cell r="DG1792">
            <v>0</v>
          </cell>
          <cell r="DH1792">
            <v>2588.4899999999998</v>
          </cell>
          <cell r="EB1792">
            <v>0</v>
          </cell>
          <cell r="EC1792">
            <v>0</v>
          </cell>
          <cell r="ED1792">
            <v>0</v>
          </cell>
          <cell r="EE1792">
            <v>0</v>
          </cell>
          <cell r="EF1792">
            <v>0</v>
          </cell>
          <cell r="EG1792">
            <v>0</v>
          </cell>
          <cell r="EH1792">
            <v>0</v>
          </cell>
          <cell r="EI1792">
            <v>0</v>
          </cell>
          <cell r="EJ1792">
            <v>0</v>
          </cell>
          <cell r="EK1792">
            <v>0</v>
          </cell>
          <cell r="EL1792">
            <v>0</v>
          </cell>
          <cell r="EM1792">
            <v>0</v>
          </cell>
        </row>
        <row r="1793">
          <cell r="A1793" t="str">
            <v>sar 4</v>
          </cell>
          <cell r="B1793" t="str">
            <v>PTH-5202-BS</v>
          </cell>
          <cell r="K1793" t="str">
            <v>BS</v>
          </cell>
          <cell r="AA1793">
            <v>0</v>
          </cell>
          <cell r="AB1793">
            <v>0</v>
          </cell>
          <cell r="AC1793">
            <v>450000</v>
          </cell>
          <cell r="AD1793">
            <v>-450000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300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BZ1793">
            <v>0</v>
          </cell>
          <cell r="CA1793">
            <v>0</v>
          </cell>
          <cell r="CB1793">
            <v>0</v>
          </cell>
          <cell r="CV1793">
            <v>-5733060.6500000004</v>
          </cell>
          <cell r="CW1793">
            <v>0</v>
          </cell>
          <cell r="CX1793">
            <v>0</v>
          </cell>
          <cell r="CY1793">
            <v>0</v>
          </cell>
          <cell r="CZ1793">
            <v>0</v>
          </cell>
          <cell r="DA1793">
            <v>300</v>
          </cell>
          <cell r="DB1793">
            <v>0</v>
          </cell>
          <cell r="DC1793">
            <v>0</v>
          </cell>
          <cell r="DD1793">
            <v>0</v>
          </cell>
          <cell r="DE1793">
            <v>0</v>
          </cell>
          <cell r="DF1793">
            <v>0</v>
          </cell>
          <cell r="DG1793">
            <v>0</v>
          </cell>
          <cell r="DH1793">
            <v>0</v>
          </cell>
          <cell r="EB1793">
            <v>0</v>
          </cell>
          <cell r="EC1793">
            <v>0</v>
          </cell>
          <cell r="ED1793">
            <v>0</v>
          </cell>
          <cell r="EE1793">
            <v>0</v>
          </cell>
          <cell r="EF1793">
            <v>0</v>
          </cell>
          <cell r="EG1793">
            <v>0</v>
          </cell>
          <cell r="EH1793">
            <v>0</v>
          </cell>
          <cell r="EI1793">
            <v>0</v>
          </cell>
          <cell r="EJ1793">
            <v>0</v>
          </cell>
          <cell r="EK1793">
            <v>0</v>
          </cell>
          <cell r="EL1793">
            <v>0</v>
          </cell>
          <cell r="EM1793">
            <v>0</v>
          </cell>
        </row>
        <row r="1794">
          <cell r="A1794" t="str">
            <v>sar 4</v>
          </cell>
          <cell r="B1794" t="str">
            <v>PTH-5207-BS</v>
          </cell>
          <cell r="K1794" t="str">
            <v>BS</v>
          </cell>
          <cell r="AA1794">
            <v>2188978.65</v>
          </cell>
          <cell r="AB1794">
            <v>1465761</v>
          </cell>
          <cell r="AC1794">
            <v>500000</v>
          </cell>
          <cell r="AD1794">
            <v>950000</v>
          </cell>
          <cell r="AE1794">
            <v>5360272.3099999996</v>
          </cell>
          <cell r="AF1794">
            <v>1000000</v>
          </cell>
          <cell r="AG1794">
            <v>1700000</v>
          </cell>
          <cell r="AH1794">
            <v>420000</v>
          </cell>
          <cell r="AI1794">
            <v>0</v>
          </cell>
          <cell r="AJ1794">
            <v>233000</v>
          </cell>
          <cell r="AK1794">
            <v>180000</v>
          </cell>
          <cell r="AL1794">
            <v>1017822.28</v>
          </cell>
          <cell r="AN1794">
            <v>1047000</v>
          </cell>
          <cell r="AO1794">
            <v>1370000</v>
          </cell>
          <cell r="AP1794">
            <v>2731804.46</v>
          </cell>
          <cell r="AQ1794">
            <v>445953.62</v>
          </cell>
          <cell r="AR1794">
            <v>485250.14</v>
          </cell>
          <cell r="AS1794">
            <v>1638058.39</v>
          </cell>
          <cell r="AT1794">
            <v>1840000</v>
          </cell>
          <cell r="AU1794">
            <v>-5880</v>
          </cell>
          <cell r="AV1794">
            <v>5880</v>
          </cell>
          <cell r="AW1794">
            <v>0</v>
          </cell>
          <cell r="AX1794">
            <v>0</v>
          </cell>
          <cell r="AY1794">
            <v>0</v>
          </cell>
          <cell r="BZ1794">
            <v>0</v>
          </cell>
          <cell r="CA1794">
            <v>0</v>
          </cell>
          <cell r="CB1794">
            <v>0</v>
          </cell>
          <cell r="CV1794">
            <v>18652875.949999999</v>
          </cell>
          <cell r="CW1794">
            <v>1047000</v>
          </cell>
          <cell r="CX1794">
            <v>1370000</v>
          </cell>
          <cell r="CY1794">
            <v>2731804.46</v>
          </cell>
          <cell r="CZ1794">
            <v>445953.62</v>
          </cell>
          <cell r="DA1794">
            <v>485250.14</v>
          </cell>
          <cell r="DB1794">
            <v>1638058.39</v>
          </cell>
          <cell r="DC1794">
            <v>1840000</v>
          </cell>
          <cell r="DD1794">
            <v>-5880</v>
          </cell>
          <cell r="DE1794">
            <v>5880</v>
          </cell>
          <cell r="DF1794">
            <v>0</v>
          </cell>
          <cell r="DG1794">
            <v>0</v>
          </cell>
          <cell r="DH1794">
            <v>0</v>
          </cell>
          <cell r="EB1794">
            <v>0</v>
          </cell>
          <cell r="EC1794">
            <v>0</v>
          </cell>
          <cell r="ED1794">
            <v>0</v>
          </cell>
          <cell r="EE1794">
            <v>0</v>
          </cell>
          <cell r="EF1794">
            <v>0</v>
          </cell>
          <cell r="EG1794">
            <v>0</v>
          </cell>
          <cell r="EH1794">
            <v>0</v>
          </cell>
          <cell r="EI1794">
            <v>0</v>
          </cell>
          <cell r="EJ1794">
            <v>0</v>
          </cell>
          <cell r="EK1794">
            <v>0</v>
          </cell>
          <cell r="EL1794">
            <v>0</v>
          </cell>
          <cell r="EM1794">
            <v>0</v>
          </cell>
        </row>
        <row r="1795">
          <cell r="A1795" t="str">
            <v>sar 4</v>
          </cell>
          <cell r="B1795" t="str">
            <v>PTH-5705-BS</v>
          </cell>
          <cell r="K1795" t="str">
            <v>BS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-9094809.3399999999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BZ1795">
            <v>0</v>
          </cell>
          <cell r="CA1795">
            <v>0</v>
          </cell>
          <cell r="CB1795">
            <v>0</v>
          </cell>
          <cell r="CV1795">
            <v>-9094809.3399999999</v>
          </cell>
          <cell r="CW1795">
            <v>0</v>
          </cell>
          <cell r="CX1795">
            <v>0</v>
          </cell>
          <cell r="CY1795">
            <v>0</v>
          </cell>
          <cell r="CZ1795">
            <v>0</v>
          </cell>
          <cell r="DA1795">
            <v>0</v>
          </cell>
          <cell r="DB1795">
            <v>0</v>
          </cell>
          <cell r="DC1795">
            <v>0</v>
          </cell>
          <cell r="DD1795">
            <v>0</v>
          </cell>
          <cell r="DE1795">
            <v>0</v>
          </cell>
          <cell r="DF1795">
            <v>0</v>
          </cell>
          <cell r="DG1795">
            <v>0</v>
          </cell>
          <cell r="DH1795">
            <v>0</v>
          </cell>
          <cell r="EB1795">
            <v>0</v>
          </cell>
          <cell r="EC1795">
            <v>0</v>
          </cell>
          <cell r="ED1795">
            <v>0</v>
          </cell>
          <cell r="EE1795">
            <v>0</v>
          </cell>
          <cell r="EF1795">
            <v>0</v>
          </cell>
          <cell r="EG1795">
            <v>0</v>
          </cell>
          <cell r="EH1795">
            <v>0</v>
          </cell>
          <cell r="EI1795">
            <v>0</v>
          </cell>
          <cell r="EJ1795">
            <v>0</v>
          </cell>
          <cell r="EK1795">
            <v>0</v>
          </cell>
          <cell r="EL1795">
            <v>0</v>
          </cell>
          <cell r="EM1795">
            <v>0</v>
          </cell>
        </row>
        <row r="1796">
          <cell r="A1796" t="str">
            <v>sar 4</v>
          </cell>
          <cell r="B1796" t="str">
            <v>PTH-9703-PP</v>
          </cell>
          <cell r="K1796" t="str">
            <v>PP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BZ1796">
            <v>0</v>
          </cell>
          <cell r="CA1796">
            <v>0</v>
          </cell>
          <cell r="CB1796">
            <v>0</v>
          </cell>
          <cell r="CV1796">
            <v>0</v>
          </cell>
          <cell r="CW1796">
            <v>0</v>
          </cell>
          <cell r="CX1796">
            <v>0</v>
          </cell>
          <cell r="CY1796">
            <v>0</v>
          </cell>
          <cell r="CZ1796">
            <v>0</v>
          </cell>
          <cell r="DA1796">
            <v>0</v>
          </cell>
          <cell r="DB1796">
            <v>0</v>
          </cell>
          <cell r="DC1796">
            <v>0</v>
          </cell>
          <cell r="DD1796">
            <v>0</v>
          </cell>
          <cell r="DE1796">
            <v>0</v>
          </cell>
          <cell r="DF1796">
            <v>0</v>
          </cell>
          <cell r="DG1796">
            <v>0</v>
          </cell>
          <cell r="DH1796">
            <v>0</v>
          </cell>
          <cell r="EB1796">
            <v>0</v>
          </cell>
          <cell r="EC1796">
            <v>0</v>
          </cell>
          <cell r="ED1796">
            <v>0</v>
          </cell>
          <cell r="EE1796">
            <v>0</v>
          </cell>
          <cell r="EF1796">
            <v>0</v>
          </cell>
          <cell r="EG1796">
            <v>0</v>
          </cell>
          <cell r="EH1796">
            <v>0</v>
          </cell>
          <cell r="EI1796">
            <v>0</v>
          </cell>
          <cell r="EJ1796">
            <v>0</v>
          </cell>
          <cell r="EK1796">
            <v>0</v>
          </cell>
          <cell r="EL1796">
            <v>0</v>
          </cell>
          <cell r="EM1796">
            <v>0</v>
          </cell>
        </row>
        <row r="1797">
          <cell r="A1797" t="str">
            <v>sar 4</v>
          </cell>
          <cell r="B1797" t="str">
            <v>SAR-4304-OD</v>
          </cell>
          <cell r="K1797" t="str">
            <v>OD</v>
          </cell>
          <cell r="AA1797">
            <v>0</v>
          </cell>
          <cell r="AB1797">
            <v>-12253.32</v>
          </cell>
          <cell r="AC1797">
            <v>-5941.8</v>
          </cell>
          <cell r="AD1797">
            <v>-878</v>
          </cell>
          <cell r="AE1797">
            <v>-5145.79</v>
          </cell>
          <cell r="AF1797">
            <v>-485</v>
          </cell>
          <cell r="AG1797">
            <v>-8348.9</v>
          </cell>
          <cell r="AH1797">
            <v>-84</v>
          </cell>
          <cell r="AI1797">
            <v>-16620.09</v>
          </cell>
          <cell r="AJ1797">
            <v>-2775.1199999999953</v>
          </cell>
          <cell r="AK1797">
            <v>-2400</v>
          </cell>
          <cell r="AL1797">
            <v>38865.51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-29.19</v>
          </cell>
          <cell r="AS1797">
            <v>-9.81</v>
          </cell>
          <cell r="AT1797">
            <v>324.74</v>
          </cell>
          <cell r="AU1797">
            <v>29.19</v>
          </cell>
          <cell r="AV1797">
            <v>-93.75</v>
          </cell>
          <cell r="AW1797">
            <v>-179.77</v>
          </cell>
          <cell r="AX1797">
            <v>-14.81</v>
          </cell>
          <cell r="AY1797">
            <v>0</v>
          </cell>
          <cell r="BZ1797">
            <v>0</v>
          </cell>
          <cell r="CA1797">
            <v>0</v>
          </cell>
          <cell r="CB1797">
            <v>0</v>
          </cell>
          <cell r="CV1797">
            <v>-16039.91</v>
          </cell>
          <cell r="CW1797">
            <v>0</v>
          </cell>
          <cell r="CX1797">
            <v>0</v>
          </cell>
          <cell r="CY1797">
            <v>0</v>
          </cell>
          <cell r="CZ1797">
            <v>0</v>
          </cell>
          <cell r="DA1797">
            <v>-29.19</v>
          </cell>
          <cell r="DB1797">
            <v>-9.81</v>
          </cell>
          <cell r="DC1797">
            <v>324.74</v>
          </cell>
          <cell r="DD1797">
            <v>29.19</v>
          </cell>
          <cell r="DE1797">
            <v>-93.75</v>
          </cell>
          <cell r="DF1797">
            <v>-179.77</v>
          </cell>
          <cell r="DG1797">
            <v>-14.81</v>
          </cell>
          <cell r="DH1797">
            <v>0</v>
          </cell>
          <cell r="EB1797">
            <v>0</v>
          </cell>
          <cell r="EC1797">
            <v>0</v>
          </cell>
          <cell r="ED1797">
            <v>0</v>
          </cell>
          <cell r="EE1797">
            <v>0</v>
          </cell>
          <cell r="EF1797">
            <v>0</v>
          </cell>
          <cell r="EG1797">
            <v>0</v>
          </cell>
          <cell r="EH1797">
            <v>0</v>
          </cell>
          <cell r="EI1797">
            <v>0</v>
          </cell>
          <cell r="EJ1797">
            <v>0</v>
          </cell>
          <cell r="EK1797">
            <v>0</v>
          </cell>
          <cell r="EL1797">
            <v>0</v>
          </cell>
          <cell r="EM1797">
            <v>0</v>
          </cell>
        </row>
        <row r="1798">
          <cell r="A1798" t="str">
            <v>sar 4</v>
          </cell>
          <cell r="B1798" t="str">
            <v>SAR-4305-OD</v>
          </cell>
          <cell r="K1798" t="str">
            <v>OD</v>
          </cell>
          <cell r="AA1798">
            <v>0</v>
          </cell>
          <cell r="AB1798">
            <v>-3230.7</v>
          </cell>
          <cell r="AC1798">
            <v>0</v>
          </cell>
          <cell r="AD1798">
            <v>-8861.1200000000008</v>
          </cell>
          <cell r="AE1798">
            <v>-12689</v>
          </cell>
          <cell r="AF1798">
            <v>53551.83</v>
          </cell>
          <cell r="AG1798">
            <v>-2758.6</v>
          </cell>
          <cell r="AH1798">
            <v>-20684.150000000001</v>
          </cell>
          <cell r="AI1798">
            <v>-7235.64</v>
          </cell>
          <cell r="AJ1798">
            <v>-48</v>
          </cell>
          <cell r="AK1798">
            <v>0</v>
          </cell>
          <cell r="AL1798">
            <v>2323.5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420</v>
          </cell>
          <cell r="AS1798">
            <v>1494</v>
          </cell>
          <cell r="AT1798">
            <v>168</v>
          </cell>
          <cell r="AU1798">
            <v>960</v>
          </cell>
          <cell r="AV1798">
            <v>0</v>
          </cell>
          <cell r="AW1798">
            <v>360</v>
          </cell>
          <cell r="AX1798">
            <v>0</v>
          </cell>
          <cell r="AY1798">
            <v>0</v>
          </cell>
          <cell r="BZ1798">
            <v>0</v>
          </cell>
          <cell r="CA1798">
            <v>0</v>
          </cell>
          <cell r="CB1798">
            <v>0</v>
          </cell>
          <cell r="CV1798">
            <v>3770.12</v>
          </cell>
          <cell r="CW1798">
            <v>0</v>
          </cell>
          <cell r="CX1798">
            <v>0</v>
          </cell>
          <cell r="CY1798">
            <v>0</v>
          </cell>
          <cell r="CZ1798">
            <v>0</v>
          </cell>
          <cell r="DA1798">
            <v>420</v>
          </cell>
          <cell r="DB1798">
            <v>1494</v>
          </cell>
          <cell r="DC1798">
            <v>168</v>
          </cell>
          <cell r="DD1798">
            <v>960</v>
          </cell>
          <cell r="DE1798">
            <v>0</v>
          </cell>
          <cell r="DF1798">
            <v>360</v>
          </cell>
          <cell r="DG1798">
            <v>0</v>
          </cell>
          <cell r="DH1798">
            <v>0</v>
          </cell>
          <cell r="EB1798">
            <v>0</v>
          </cell>
          <cell r="EC1798">
            <v>0</v>
          </cell>
          <cell r="ED1798">
            <v>0</v>
          </cell>
          <cell r="EE1798">
            <v>0</v>
          </cell>
          <cell r="EF1798">
            <v>0</v>
          </cell>
          <cell r="EG1798">
            <v>0</v>
          </cell>
          <cell r="EH1798">
            <v>0</v>
          </cell>
          <cell r="EI1798">
            <v>0</v>
          </cell>
          <cell r="EJ1798">
            <v>0</v>
          </cell>
          <cell r="EK1798">
            <v>0</v>
          </cell>
          <cell r="EL1798">
            <v>0</v>
          </cell>
          <cell r="EM1798">
            <v>0</v>
          </cell>
        </row>
        <row r="1799">
          <cell r="A1799" t="str">
            <v>sar 4</v>
          </cell>
          <cell r="B1799" t="str">
            <v>SAR-5017-TD</v>
          </cell>
          <cell r="K1799" t="str">
            <v>TD</v>
          </cell>
          <cell r="AA1799">
            <v>243582.07</v>
          </cell>
          <cell r="AB1799">
            <v>41606.21</v>
          </cell>
          <cell r="AC1799">
            <v>251729.19</v>
          </cell>
          <cell r="AD1799">
            <v>778033.12</v>
          </cell>
          <cell r="AE1799">
            <v>593775.68000000005</v>
          </cell>
          <cell r="AF1799">
            <v>-932472.65</v>
          </cell>
          <cell r="AG1799">
            <v>881596.49</v>
          </cell>
          <cell r="AH1799">
            <v>-600098.71</v>
          </cell>
          <cell r="AI1799">
            <v>-412212.12</v>
          </cell>
          <cell r="AJ1799">
            <v>-257922.50999999998</v>
          </cell>
          <cell r="AK1799">
            <v>-111038.53</v>
          </cell>
          <cell r="AL1799">
            <v>-6881.29</v>
          </cell>
          <cell r="AN1799">
            <v>-36096.21</v>
          </cell>
          <cell r="AO1799">
            <v>133196.28</v>
          </cell>
          <cell r="AP1799">
            <v>-267400.59000000003</v>
          </cell>
          <cell r="AQ1799">
            <v>108045.21</v>
          </cell>
          <cell r="AR1799">
            <v>-282551.67</v>
          </cell>
          <cell r="AS1799">
            <v>66329.06</v>
          </cell>
          <cell r="AT1799">
            <v>-17821.91</v>
          </cell>
          <cell r="AU1799">
            <v>-211537.79</v>
          </cell>
          <cell r="AV1799">
            <v>-32999.15</v>
          </cell>
          <cell r="AW1799">
            <v>164612.04</v>
          </cell>
          <cell r="AX1799">
            <v>93901.17</v>
          </cell>
          <cell r="AY1799">
            <v>837153.44</v>
          </cell>
          <cell r="BZ1799">
            <v>0</v>
          </cell>
          <cell r="CA1799">
            <v>0</v>
          </cell>
          <cell r="CB1799">
            <v>0</v>
          </cell>
          <cell r="CV1799">
            <v>1677094.83</v>
          </cell>
          <cell r="CW1799">
            <v>-36096.21</v>
          </cell>
          <cell r="CX1799">
            <v>133196.28</v>
          </cell>
          <cell r="CY1799">
            <v>-267400.59000000003</v>
          </cell>
          <cell r="CZ1799">
            <v>108045.21</v>
          </cell>
          <cell r="DA1799">
            <v>-282551.67</v>
          </cell>
          <cell r="DB1799">
            <v>66329.06</v>
          </cell>
          <cell r="DC1799">
            <v>-17821.91</v>
          </cell>
          <cell r="DD1799">
            <v>-211537.79</v>
          </cell>
          <cell r="DE1799">
            <v>-32999.15</v>
          </cell>
          <cell r="DF1799">
            <v>164612.04</v>
          </cell>
          <cell r="DG1799">
            <v>93901.17</v>
          </cell>
          <cell r="DH1799">
            <v>837153.44</v>
          </cell>
          <cell r="EB1799">
            <v>0</v>
          </cell>
          <cell r="EC1799">
            <v>0</v>
          </cell>
          <cell r="ED1799">
            <v>0</v>
          </cell>
          <cell r="EE1799">
            <v>0</v>
          </cell>
          <cell r="EF1799">
            <v>0</v>
          </cell>
          <cell r="EG1799">
            <v>0</v>
          </cell>
          <cell r="EH1799">
            <v>0</v>
          </cell>
          <cell r="EI1799">
            <v>0</v>
          </cell>
          <cell r="EJ1799">
            <v>0</v>
          </cell>
          <cell r="EK1799">
            <v>0</v>
          </cell>
          <cell r="EL1799">
            <v>0</v>
          </cell>
          <cell r="EM1799">
            <v>0</v>
          </cell>
        </row>
        <row r="1800">
          <cell r="A1800" t="str">
            <v>sar 4</v>
          </cell>
          <cell r="B1800" t="str">
            <v>SAR-5018-BA</v>
          </cell>
          <cell r="K1800" t="str">
            <v>BA</v>
          </cell>
          <cell r="AA1800">
            <v>-2216983.0299999998</v>
          </cell>
          <cell r="AB1800">
            <v>793349.38</v>
          </cell>
          <cell r="AC1800">
            <v>153901.76000000001</v>
          </cell>
          <cell r="AD1800">
            <v>-318487.14999999997</v>
          </cell>
          <cell r="AE1800">
            <v>-88021.66</v>
          </cell>
          <cell r="AF1800">
            <v>44855.87</v>
          </cell>
          <cell r="AG1800">
            <v>158637.19</v>
          </cell>
          <cell r="AH1800">
            <v>-329804.19</v>
          </cell>
          <cell r="AI1800">
            <v>310923.59999999998</v>
          </cell>
          <cell r="AJ1800">
            <v>-193373.92</v>
          </cell>
          <cell r="AK1800">
            <v>-241257.76</v>
          </cell>
          <cell r="AL1800">
            <v>481441.69</v>
          </cell>
          <cell r="AN1800">
            <v>-45780.95</v>
          </cell>
          <cell r="AO1800">
            <v>205794.47</v>
          </cell>
          <cell r="AP1800">
            <v>821832.26</v>
          </cell>
          <cell r="AQ1800">
            <v>-510972.8</v>
          </cell>
          <cell r="AR1800">
            <v>-479589.94</v>
          </cell>
          <cell r="AS1800">
            <v>485539.31</v>
          </cell>
          <cell r="AT1800">
            <v>-308218.46999999997</v>
          </cell>
          <cell r="AU1800">
            <v>3753172.57</v>
          </cell>
          <cell r="AV1800">
            <v>1776587.1</v>
          </cell>
          <cell r="AW1800">
            <v>-2182534.34</v>
          </cell>
          <cell r="AX1800">
            <v>-1105072.7100000002</v>
          </cell>
          <cell r="AY1800">
            <v>-630180.06000000006</v>
          </cell>
          <cell r="BZ1800">
            <v>0</v>
          </cell>
          <cell r="CA1800">
            <v>0</v>
          </cell>
          <cell r="CB1800">
            <v>0</v>
          </cell>
          <cell r="CV1800">
            <v>2634279.9700000002</v>
          </cell>
          <cell r="CW1800">
            <v>-45780.95</v>
          </cell>
          <cell r="CX1800">
            <v>205794.47</v>
          </cell>
          <cell r="CY1800">
            <v>821832.26</v>
          </cell>
          <cell r="CZ1800">
            <v>-510972.8</v>
          </cell>
          <cell r="DA1800">
            <v>-479589.94</v>
          </cell>
          <cell r="DB1800">
            <v>485539.31</v>
          </cell>
          <cell r="DC1800">
            <v>-308218.46999999997</v>
          </cell>
          <cell r="DD1800">
            <v>3753172.57</v>
          </cell>
          <cell r="DE1800">
            <v>1776587.1</v>
          </cell>
          <cell r="DF1800">
            <v>-2182534.34</v>
          </cell>
          <cell r="DG1800">
            <v>-1105072.7100000002</v>
          </cell>
          <cell r="DH1800">
            <v>-630180.06000000006</v>
          </cell>
          <cell r="EB1800">
            <v>0</v>
          </cell>
          <cell r="EC1800">
            <v>0</v>
          </cell>
          <cell r="ED1800">
            <v>0</v>
          </cell>
          <cell r="EE1800">
            <v>0</v>
          </cell>
          <cell r="EF1800">
            <v>0</v>
          </cell>
          <cell r="EG1800">
            <v>0</v>
          </cell>
          <cell r="EH1800">
            <v>0</v>
          </cell>
          <cell r="EI1800">
            <v>0</v>
          </cell>
          <cell r="EJ1800">
            <v>0</v>
          </cell>
          <cell r="EK1800">
            <v>0</v>
          </cell>
          <cell r="EL1800">
            <v>0</v>
          </cell>
          <cell r="EM1800">
            <v>0</v>
          </cell>
        </row>
        <row r="1801">
          <cell r="A1801" t="str">
            <v>sar 4</v>
          </cell>
          <cell r="B1801" t="str">
            <v>SAR-5019-BA</v>
          </cell>
          <cell r="K1801" t="str">
            <v>BA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-265.39999999999998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BZ1801">
            <v>0</v>
          </cell>
          <cell r="CA1801">
            <v>0</v>
          </cell>
          <cell r="CB1801">
            <v>0</v>
          </cell>
          <cell r="CV1801">
            <v>5.6843418860808015E-14</v>
          </cell>
          <cell r="CW1801">
            <v>0</v>
          </cell>
          <cell r="CX1801">
            <v>0</v>
          </cell>
          <cell r="CY1801">
            <v>0</v>
          </cell>
          <cell r="CZ1801">
            <v>0</v>
          </cell>
          <cell r="DA1801">
            <v>-265.39999999999998</v>
          </cell>
          <cell r="DB1801">
            <v>0</v>
          </cell>
          <cell r="DC1801">
            <v>0</v>
          </cell>
          <cell r="DD1801">
            <v>0</v>
          </cell>
          <cell r="DE1801">
            <v>0</v>
          </cell>
          <cell r="DF1801">
            <v>0</v>
          </cell>
          <cell r="DG1801">
            <v>0</v>
          </cell>
          <cell r="DH1801">
            <v>0</v>
          </cell>
          <cell r="EB1801">
            <v>0</v>
          </cell>
          <cell r="EC1801">
            <v>0</v>
          </cell>
          <cell r="ED1801">
            <v>0</v>
          </cell>
          <cell r="EE1801">
            <v>0</v>
          </cell>
          <cell r="EF1801">
            <v>0</v>
          </cell>
          <cell r="EG1801">
            <v>0</v>
          </cell>
          <cell r="EH1801">
            <v>0</v>
          </cell>
          <cell r="EI1801">
            <v>0</v>
          </cell>
          <cell r="EJ1801">
            <v>0</v>
          </cell>
          <cell r="EK1801">
            <v>0</v>
          </cell>
          <cell r="EL1801">
            <v>0</v>
          </cell>
          <cell r="EM1801">
            <v>0</v>
          </cell>
        </row>
        <row r="1802">
          <cell r="A1802" t="str">
            <v>sar 4</v>
          </cell>
          <cell r="B1802" t="str">
            <v>SAR-5020-BA</v>
          </cell>
          <cell r="K1802" t="str">
            <v>BA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-2625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BZ1802">
            <v>0</v>
          </cell>
          <cell r="CA1802">
            <v>0</v>
          </cell>
          <cell r="CB1802">
            <v>0</v>
          </cell>
          <cell r="CV1802">
            <v>820</v>
          </cell>
          <cell r="CW1802">
            <v>0</v>
          </cell>
          <cell r="CX1802">
            <v>0</v>
          </cell>
          <cell r="CY1802">
            <v>0</v>
          </cell>
          <cell r="CZ1802">
            <v>0</v>
          </cell>
          <cell r="DA1802">
            <v>-2625</v>
          </cell>
          <cell r="DB1802">
            <v>0</v>
          </cell>
          <cell r="DC1802">
            <v>0</v>
          </cell>
          <cell r="DD1802">
            <v>0</v>
          </cell>
          <cell r="DE1802">
            <v>0</v>
          </cell>
          <cell r="DF1802">
            <v>0</v>
          </cell>
          <cell r="DG1802">
            <v>0</v>
          </cell>
          <cell r="DH1802">
            <v>0</v>
          </cell>
          <cell r="EB1802">
            <v>0</v>
          </cell>
          <cell r="EC1802">
            <v>0</v>
          </cell>
          <cell r="ED1802">
            <v>0</v>
          </cell>
          <cell r="EE1802">
            <v>0</v>
          </cell>
          <cell r="EF1802">
            <v>0</v>
          </cell>
          <cell r="EG1802">
            <v>0</v>
          </cell>
          <cell r="EH1802">
            <v>0</v>
          </cell>
          <cell r="EI1802">
            <v>0</v>
          </cell>
          <cell r="EJ1802">
            <v>0</v>
          </cell>
          <cell r="EK1802">
            <v>0</v>
          </cell>
          <cell r="EL1802">
            <v>0</v>
          </cell>
          <cell r="EM1802">
            <v>0</v>
          </cell>
        </row>
        <row r="1803">
          <cell r="A1803" t="str">
            <v>sar 4</v>
          </cell>
          <cell r="B1803" t="str">
            <v>SAR-5021-BA</v>
          </cell>
          <cell r="K1803" t="str">
            <v>BA</v>
          </cell>
          <cell r="AA1803">
            <v>0</v>
          </cell>
          <cell r="AB1803">
            <v>0</v>
          </cell>
          <cell r="AC1803">
            <v>0</v>
          </cell>
          <cell r="AD1803">
            <v>5830</v>
          </cell>
          <cell r="AE1803">
            <v>0</v>
          </cell>
          <cell r="AF1803">
            <v>0</v>
          </cell>
          <cell r="AG1803">
            <v>-6421.35</v>
          </cell>
          <cell r="AH1803">
            <v>0</v>
          </cell>
          <cell r="AI1803">
            <v>-380.2</v>
          </cell>
          <cell r="AJ1803">
            <v>-2.8421709430404007E-14</v>
          </cell>
          <cell r="AK1803">
            <v>0</v>
          </cell>
          <cell r="AL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971.55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BZ1803">
            <v>0</v>
          </cell>
          <cell r="CA1803">
            <v>0</v>
          </cell>
          <cell r="CB1803">
            <v>0</v>
          </cell>
          <cell r="CV1803">
            <v>-4.5474735088646412E-13</v>
          </cell>
          <cell r="CW1803">
            <v>0</v>
          </cell>
          <cell r="CX1803">
            <v>0</v>
          </cell>
          <cell r="CY1803">
            <v>0</v>
          </cell>
          <cell r="CZ1803">
            <v>0</v>
          </cell>
          <cell r="DA1803">
            <v>971.55</v>
          </cell>
          <cell r="DB1803">
            <v>0</v>
          </cell>
          <cell r="DC1803">
            <v>0</v>
          </cell>
          <cell r="DD1803">
            <v>0</v>
          </cell>
          <cell r="DE1803">
            <v>0</v>
          </cell>
          <cell r="DF1803">
            <v>0</v>
          </cell>
          <cell r="DG1803">
            <v>0</v>
          </cell>
          <cell r="DH1803">
            <v>0</v>
          </cell>
          <cell r="EB1803">
            <v>0</v>
          </cell>
          <cell r="EC1803">
            <v>0</v>
          </cell>
          <cell r="ED1803">
            <v>0</v>
          </cell>
          <cell r="EE1803">
            <v>0</v>
          </cell>
          <cell r="EF1803">
            <v>0</v>
          </cell>
          <cell r="EG1803">
            <v>0</v>
          </cell>
          <cell r="EH1803">
            <v>0</v>
          </cell>
          <cell r="EI1803">
            <v>0</v>
          </cell>
          <cell r="EJ1803">
            <v>0</v>
          </cell>
          <cell r="EK1803">
            <v>0</v>
          </cell>
          <cell r="EL1803">
            <v>0</v>
          </cell>
          <cell r="EM1803">
            <v>0</v>
          </cell>
        </row>
        <row r="1804">
          <cell r="A1804" t="str">
            <v>sar 4</v>
          </cell>
          <cell r="B1804" t="str">
            <v>SAR-5022-BA</v>
          </cell>
          <cell r="K1804" t="str">
            <v>BA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47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BZ1804">
            <v>0</v>
          </cell>
          <cell r="CA1804">
            <v>0</v>
          </cell>
          <cell r="CB1804">
            <v>0</v>
          </cell>
          <cell r="CV1804">
            <v>142</v>
          </cell>
          <cell r="CW1804">
            <v>0</v>
          </cell>
          <cell r="CX1804">
            <v>0</v>
          </cell>
          <cell r="CY1804">
            <v>0</v>
          </cell>
          <cell r="CZ1804">
            <v>0</v>
          </cell>
          <cell r="DA1804">
            <v>47</v>
          </cell>
          <cell r="DB1804">
            <v>0</v>
          </cell>
          <cell r="DC1804">
            <v>0</v>
          </cell>
          <cell r="DD1804">
            <v>0</v>
          </cell>
          <cell r="DE1804">
            <v>0</v>
          </cell>
          <cell r="DF1804">
            <v>0</v>
          </cell>
          <cell r="DG1804">
            <v>0</v>
          </cell>
          <cell r="DH1804">
            <v>0</v>
          </cell>
          <cell r="EB1804">
            <v>0</v>
          </cell>
          <cell r="EC1804">
            <v>0</v>
          </cell>
          <cell r="ED1804">
            <v>0</v>
          </cell>
          <cell r="EE1804">
            <v>0</v>
          </cell>
          <cell r="EF1804">
            <v>0</v>
          </cell>
          <cell r="EG1804">
            <v>0</v>
          </cell>
          <cell r="EH1804">
            <v>0</v>
          </cell>
          <cell r="EI1804">
            <v>0</v>
          </cell>
          <cell r="EJ1804">
            <v>0</v>
          </cell>
          <cell r="EK1804">
            <v>0</v>
          </cell>
          <cell r="EL1804">
            <v>0</v>
          </cell>
          <cell r="EM1804">
            <v>0</v>
          </cell>
        </row>
        <row r="1805">
          <cell r="A1805" t="str">
            <v>sar 4</v>
          </cell>
          <cell r="B1805" t="str">
            <v>SAR-5023-PP</v>
          </cell>
          <cell r="K1805" t="str">
            <v>PP</v>
          </cell>
          <cell r="AA1805">
            <v>0</v>
          </cell>
          <cell r="AB1805">
            <v>981</v>
          </cell>
          <cell r="AC1805">
            <v>2007.69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4592.1499999999996</v>
          </cell>
          <cell r="AN1805">
            <v>6874</v>
          </cell>
          <cell r="AO1805">
            <v>-315.77</v>
          </cell>
          <cell r="AP1805">
            <v>16336</v>
          </cell>
          <cell r="AQ1805">
            <v>-4053.88</v>
          </cell>
          <cell r="AR1805">
            <v>-4403</v>
          </cell>
          <cell r="AS1805">
            <v>-2422</v>
          </cell>
          <cell r="AT1805">
            <v>-1946</v>
          </cell>
          <cell r="AU1805">
            <v>-917</v>
          </cell>
          <cell r="AV1805">
            <v>-1470</v>
          </cell>
          <cell r="AW1805">
            <v>930</v>
          </cell>
          <cell r="AX1805">
            <v>-1470</v>
          </cell>
          <cell r="AY1805">
            <v>-1470</v>
          </cell>
          <cell r="BZ1805">
            <v>0</v>
          </cell>
          <cell r="CA1805">
            <v>0</v>
          </cell>
          <cell r="CB1805">
            <v>0</v>
          </cell>
          <cell r="CV1805">
            <v>18794.579999999998</v>
          </cell>
          <cell r="CW1805">
            <v>6874</v>
          </cell>
          <cell r="CX1805">
            <v>-315.77</v>
          </cell>
          <cell r="CY1805">
            <v>16336</v>
          </cell>
          <cell r="CZ1805">
            <v>-4053.88</v>
          </cell>
          <cell r="DA1805">
            <v>-4403</v>
          </cell>
          <cell r="DB1805">
            <v>-2422</v>
          </cell>
          <cell r="DC1805">
            <v>-1946</v>
          </cell>
          <cell r="DD1805">
            <v>-917</v>
          </cell>
          <cell r="DE1805">
            <v>-1470</v>
          </cell>
          <cell r="DF1805">
            <v>930</v>
          </cell>
          <cell r="DG1805">
            <v>-1470</v>
          </cell>
          <cell r="DH1805">
            <v>-1470</v>
          </cell>
          <cell r="EB1805">
            <v>0</v>
          </cell>
          <cell r="EC1805">
            <v>0</v>
          </cell>
          <cell r="ED1805">
            <v>0</v>
          </cell>
          <cell r="EE1805">
            <v>0</v>
          </cell>
          <cell r="EF1805">
            <v>0</v>
          </cell>
          <cell r="EG1805">
            <v>0</v>
          </cell>
          <cell r="EH1805">
            <v>0</v>
          </cell>
          <cell r="EI1805">
            <v>0</v>
          </cell>
          <cell r="EJ1805">
            <v>0</v>
          </cell>
          <cell r="EK1805">
            <v>0</v>
          </cell>
          <cell r="EL1805">
            <v>0</v>
          </cell>
          <cell r="EM1805">
            <v>0</v>
          </cell>
        </row>
        <row r="1806">
          <cell r="A1806" t="str">
            <v>sar 4</v>
          </cell>
          <cell r="B1806" t="str">
            <v>SAR-5024-PP</v>
          </cell>
          <cell r="K1806" t="str">
            <v>PP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-10530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BZ1806">
            <v>0</v>
          </cell>
          <cell r="CA1806">
            <v>0</v>
          </cell>
          <cell r="CB1806">
            <v>0</v>
          </cell>
          <cell r="CV1806">
            <v>0</v>
          </cell>
          <cell r="CW1806">
            <v>0</v>
          </cell>
          <cell r="CX1806">
            <v>0</v>
          </cell>
          <cell r="CY1806">
            <v>0</v>
          </cell>
          <cell r="CZ1806">
            <v>0</v>
          </cell>
          <cell r="DA1806">
            <v>0</v>
          </cell>
          <cell r="DB1806">
            <v>0</v>
          </cell>
          <cell r="DC1806">
            <v>0</v>
          </cell>
          <cell r="DD1806">
            <v>0</v>
          </cell>
          <cell r="DE1806">
            <v>0</v>
          </cell>
          <cell r="DF1806">
            <v>0</v>
          </cell>
          <cell r="DG1806">
            <v>0</v>
          </cell>
          <cell r="DH1806">
            <v>0</v>
          </cell>
          <cell r="EB1806">
            <v>0</v>
          </cell>
          <cell r="EC1806">
            <v>0</v>
          </cell>
          <cell r="ED1806">
            <v>0</v>
          </cell>
          <cell r="EE1806">
            <v>0</v>
          </cell>
          <cell r="EF1806">
            <v>0</v>
          </cell>
          <cell r="EG1806">
            <v>0</v>
          </cell>
          <cell r="EH1806">
            <v>0</v>
          </cell>
          <cell r="EI1806">
            <v>0</v>
          </cell>
          <cell r="EJ1806">
            <v>0</v>
          </cell>
          <cell r="EK1806">
            <v>0</v>
          </cell>
          <cell r="EL1806">
            <v>0</v>
          </cell>
          <cell r="EM1806">
            <v>0</v>
          </cell>
        </row>
        <row r="1807">
          <cell r="A1807" t="str">
            <v>sar 4</v>
          </cell>
          <cell r="B1807" t="str">
            <v>SAR-5025-PP</v>
          </cell>
          <cell r="K1807" t="str">
            <v>PP</v>
          </cell>
          <cell r="AA1807">
            <v>50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-636.5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BZ1807">
            <v>0</v>
          </cell>
          <cell r="CA1807">
            <v>0</v>
          </cell>
          <cell r="CB1807">
            <v>0</v>
          </cell>
          <cell r="CV1807">
            <v>0</v>
          </cell>
          <cell r="CW1807">
            <v>0</v>
          </cell>
          <cell r="CX1807">
            <v>0</v>
          </cell>
          <cell r="CY1807">
            <v>0</v>
          </cell>
          <cell r="CZ1807">
            <v>0</v>
          </cell>
          <cell r="DA1807">
            <v>0</v>
          </cell>
          <cell r="DB1807">
            <v>0</v>
          </cell>
          <cell r="DC1807">
            <v>0</v>
          </cell>
          <cell r="DD1807">
            <v>0</v>
          </cell>
          <cell r="DE1807">
            <v>0</v>
          </cell>
          <cell r="DF1807">
            <v>0</v>
          </cell>
          <cell r="DG1807">
            <v>0</v>
          </cell>
          <cell r="DH1807">
            <v>0</v>
          </cell>
          <cell r="EB1807">
            <v>0</v>
          </cell>
          <cell r="EC1807">
            <v>0</v>
          </cell>
          <cell r="ED1807">
            <v>0</v>
          </cell>
          <cell r="EE1807">
            <v>0</v>
          </cell>
          <cell r="EF1807">
            <v>0</v>
          </cell>
          <cell r="EG1807">
            <v>0</v>
          </cell>
          <cell r="EH1807">
            <v>0</v>
          </cell>
          <cell r="EI1807">
            <v>0</v>
          </cell>
          <cell r="EJ1807">
            <v>0</v>
          </cell>
          <cell r="EK1807">
            <v>0</v>
          </cell>
          <cell r="EL1807">
            <v>0</v>
          </cell>
          <cell r="EM1807">
            <v>0</v>
          </cell>
        </row>
        <row r="1808">
          <cell r="A1808" t="str">
            <v>sar 4</v>
          </cell>
          <cell r="B1808" t="str">
            <v>SAR-5026-PP</v>
          </cell>
          <cell r="K1808" t="str">
            <v>PP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BZ1808">
            <v>0</v>
          </cell>
          <cell r="CA1808">
            <v>0</v>
          </cell>
          <cell r="CB1808">
            <v>0</v>
          </cell>
          <cell r="CV1808">
            <v>22500</v>
          </cell>
          <cell r="CW1808">
            <v>0</v>
          </cell>
          <cell r="CX1808">
            <v>0</v>
          </cell>
          <cell r="CY1808">
            <v>0</v>
          </cell>
          <cell r="CZ1808">
            <v>0</v>
          </cell>
          <cell r="DA1808">
            <v>0</v>
          </cell>
          <cell r="DB1808">
            <v>0</v>
          </cell>
          <cell r="DC1808">
            <v>0</v>
          </cell>
          <cell r="DD1808">
            <v>0</v>
          </cell>
          <cell r="DE1808">
            <v>0</v>
          </cell>
          <cell r="DF1808">
            <v>0</v>
          </cell>
          <cell r="DG1808">
            <v>0</v>
          </cell>
          <cell r="DH1808">
            <v>0</v>
          </cell>
          <cell r="EB1808">
            <v>0</v>
          </cell>
          <cell r="EC1808">
            <v>0</v>
          </cell>
          <cell r="ED1808">
            <v>0</v>
          </cell>
          <cell r="EE1808">
            <v>0</v>
          </cell>
          <cell r="EF1808">
            <v>0</v>
          </cell>
          <cell r="EG1808">
            <v>0</v>
          </cell>
          <cell r="EH1808">
            <v>0</v>
          </cell>
          <cell r="EI1808">
            <v>0</v>
          </cell>
          <cell r="EJ1808">
            <v>0</v>
          </cell>
          <cell r="EK1808">
            <v>0</v>
          </cell>
          <cell r="EL1808">
            <v>0</v>
          </cell>
          <cell r="EM1808">
            <v>0</v>
          </cell>
        </row>
        <row r="1809">
          <cell r="A1809" t="str">
            <v>sar 4</v>
          </cell>
          <cell r="B1809" t="str">
            <v>SAR-5027-PP</v>
          </cell>
          <cell r="K1809" t="str">
            <v>PP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BZ1809">
            <v>0</v>
          </cell>
          <cell r="CA1809">
            <v>0</v>
          </cell>
          <cell r="CB1809">
            <v>0</v>
          </cell>
          <cell r="CV1809">
            <v>16450</v>
          </cell>
          <cell r="CW1809">
            <v>0</v>
          </cell>
          <cell r="CX1809">
            <v>0</v>
          </cell>
          <cell r="CY1809">
            <v>0</v>
          </cell>
          <cell r="CZ1809">
            <v>0</v>
          </cell>
          <cell r="DA1809">
            <v>0</v>
          </cell>
          <cell r="DB1809">
            <v>0</v>
          </cell>
          <cell r="DC1809">
            <v>0</v>
          </cell>
          <cell r="DD1809">
            <v>0</v>
          </cell>
          <cell r="DE1809">
            <v>0</v>
          </cell>
          <cell r="DF1809">
            <v>0</v>
          </cell>
          <cell r="DG1809">
            <v>0</v>
          </cell>
          <cell r="DH1809">
            <v>0</v>
          </cell>
          <cell r="EB1809">
            <v>0</v>
          </cell>
          <cell r="EC1809">
            <v>0</v>
          </cell>
          <cell r="ED1809">
            <v>0</v>
          </cell>
          <cell r="EE1809">
            <v>0</v>
          </cell>
          <cell r="EF1809">
            <v>0</v>
          </cell>
          <cell r="EG1809">
            <v>0</v>
          </cell>
          <cell r="EH1809">
            <v>0</v>
          </cell>
          <cell r="EI1809">
            <v>0</v>
          </cell>
          <cell r="EJ1809">
            <v>0</v>
          </cell>
          <cell r="EK1809">
            <v>0</v>
          </cell>
          <cell r="EL1809">
            <v>0</v>
          </cell>
          <cell r="EM1809">
            <v>0</v>
          </cell>
        </row>
        <row r="1810">
          <cell r="A1810" t="str">
            <v>sar 4</v>
          </cell>
          <cell r="B1810" t="str">
            <v>SAR-5028-PP</v>
          </cell>
          <cell r="K1810" t="str">
            <v>PP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-1000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BZ1810">
            <v>0</v>
          </cell>
          <cell r="CA1810">
            <v>0</v>
          </cell>
          <cell r="CB1810">
            <v>0</v>
          </cell>
          <cell r="CV1810">
            <v>0</v>
          </cell>
          <cell r="CW1810">
            <v>0</v>
          </cell>
          <cell r="CX1810">
            <v>0</v>
          </cell>
          <cell r="CY1810">
            <v>0</v>
          </cell>
          <cell r="CZ1810">
            <v>0</v>
          </cell>
          <cell r="DA1810">
            <v>0</v>
          </cell>
          <cell r="DB1810">
            <v>0</v>
          </cell>
          <cell r="DC1810">
            <v>0</v>
          </cell>
          <cell r="DD1810">
            <v>0</v>
          </cell>
          <cell r="DE1810">
            <v>0</v>
          </cell>
          <cell r="DF1810">
            <v>0</v>
          </cell>
          <cell r="DG1810">
            <v>0</v>
          </cell>
          <cell r="DH1810">
            <v>0</v>
          </cell>
          <cell r="EB1810">
            <v>0</v>
          </cell>
          <cell r="EC1810">
            <v>0</v>
          </cell>
          <cell r="ED1810">
            <v>0</v>
          </cell>
          <cell r="EE1810">
            <v>0</v>
          </cell>
          <cell r="EF1810">
            <v>0</v>
          </cell>
          <cell r="EG1810">
            <v>0</v>
          </cell>
          <cell r="EH1810">
            <v>0</v>
          </cell>
          <cell r="EI1810">
            <v>0</v>
          </cell>
          <cell r="EJ1810">
            <v>0</v>
          </cell>
          <cell r="EK1810">
            <v>0</v>
          </cell>
          <cell r="EL1810">
            <v>0</v>
          </cell>
          <cell r="EM1810">
            <v>0</v>
          </cell>
        </row>
        <row r="1811">
          <cell r="A1811" t="str">
            <v>sar 4</v>
          </cell>
          <cell r="B1811" t="str">
            <v>SAR-5029-SR</v>
          </cell>
          <cell r="K1811" t="str">
            <v>SR</v>
          </cell>
          <cell r="AA1811">
            <v>-170.89</v>
          </cell>
          <cell r="AB1811">
            <v>-8279.66</v>
          </cell>
          <cell r="AC1811">
            <v>-449294.78</v>
          </cell>
          <cell r="AD1811">
            <v>250371.54</v>
          </cell>
          <cell r="AE1811">
            <v>-593681.5</v>
          </cell>
          <cell r="AF1811">
            <v>4377.28</v>
          </cell>
          <cell r="AG1811">
            <v>3498.1</v>
          </cell>
          <cell r="AH1811">
            <v>2072.98</v>
          </cell>
          <cell r="AI1811">
            <v>116358.21</v>
          </cell>
          <cell r="AJ1811">
            <v>350995.01</v>
          </cell>
          <cell r="AK1811">
            <v>-108149.46</v>
          </cell>
          <cell r="AL1811">
            <v>765493.53</v>
          </cell>
          <cell r="AN1811">
            <v>-106452.56</v>
          </cell>
          <cell r="AO1811">
            <v>-112960.43</v>
          </cell>
          <cell r="AP1811">
            <v>-66611.58</v>
          </cell>
          <cell r="AQ1811">
            <v>46742.17</v>
          </cell>
          <cell r="AR1811">
            <v>25762.61</v>
          </cell>
          <cell r="AS1811">
            <v>-1079.22</v>
          </cell>
          <cell r="AT1811">
            <v>-7424.05</v>
          </cell>
          <cell r="AU1811">
            <v>-40701.440000000002</v>
          </cell>
          <cell r="AV1811">
            <v>-451990.8</v>
          </cell>
          <cell r="AW1811">
            <v>444987.38</v>
          </cell>
          <cell r="AX1811">
            <v>-22583.59</v>
          </cell>
          <cell r="AY1811">
            <v>28743.07</v>
          </cell>
          <cell r="BZ1811">
            <v>0</v>
          </cell>
          <cell r="CA1811">
            <v>0</v>
          </cell>
          <cell r="CB1811">
            <v>0</v>
          </cell>
          <cell r="CV1811">
            <v>74073.46000000005</v>
          </cell>
          <cell r="CW1811">
            <v>-106452.56</v>
          </cell>
          <cell r="CX1811">
            <v>-112960.43</v>
          </cell>
          <cell r="CY1811">
            <v>-66611.58</v>
          </cell>
          <cell r="CZ1811">
            <v>46742.17</v>
          </cell>
          <cell r="DA1811">
            <v>25762.61</v>
          </cell>
          <cell r="DB1811">
            <v>-1079.22</v>
          </cell>
          <cell r="DC1811">
            <v>-7424.05</v>
          </cell>
          <cell r="DD1811">
            <v>-40701.440000000002</v>
          </cell>
          <cell r="DE1811">
            <v>-451990.8</v>
          </cell>
          <cell r="DF1811">
            <v>444987.38</v>
          </cell>
          <cell r="DG1811">
            <v>-22583.59</v>
          </cell>
          <cell r="DH1811">
            <v>28743.07</v>
          </cell>
          <cell r="EB1811">
            <v>0</v>
          </cell>
          <cell r="EC1811">
            <v>0</v>
          </cell>
          <cell r="ED1811">
            <v>0</v>
          </cell>
          <cell r="EE1811">
            <v>0</v>
          </cell>
          <cell r="EF1811">
            <v>0</v>
          </cell>
          <cell r="EG1811">
            <v>0</v>
          </cell>
          <cell r="EH1811">
            <v>0</v>
          </cell>
          <cell r="EI1811">
            <v>0</v>
          </cell>
          <cell r="EJ1811">
            <v>0</v>
          </cell>
          <cell r="EK1811">
            <v>0</v>
          </cell>
          <cell r="EL1811">
            <v>0</v>
          </cell>
          <cell r="EM1811">
            <v>0</v>
          </cell>
        </row>
        <row r="1812">
          <cell r="A1812" t="str">
            <v>sar 4</v>
          </cell>
          <cell r="B1812" t="str">
            <v>SAR-5030-SH</v>
          </cell>
          <cell r="K1812" t="str">
            <v>SH</v>
          </cell>
          <cell r="AA1812">
            <v>48153.29</v>
          </cell>
          <cell r="AB1812">
            <v>188911.98</v>
          </cell>
          <cell r="AC1812">
            <v>81037.69</v>
          </cell>
          <cell r="AD1812">
            <v>31293.43</v>
          </cell>
          <cell r="AE1812">
            <v>15915.78</v>
          </cell>
          <cell r="AF1812">
            <v>-18168.45</v>
          </cell>
          <cell r="AG1812">
            <v>-8773.6200000000008</v>
          </cell>
          <cell r="AH1812">
            <v>-19699.599999999999</v>
          </cell>
          <cell r="AI1812">
            <v>-3997.44</v>
          </cell>
          <cell r="AJ1812">
            <v>-17875.91</v>
          </cell>
          <cell r="AK1812">
            <v>-8346.39</v>
          </cell>
          <cell r="AL1812">
            <v>-60747.1</v>
          </cell>
          <cell r="AN1812">
            <v>60595.48</v>
          </cell>
          <cell r="AO1812">
            <v>58706.7</v>
          </cell>
          <cell r="AP1812">
            <v>-14995.18</v>
          </cell>
          <cell r="AQ1812">
            <v>-20200.310000000001</v>
          </cell>
          <cell r="AR1812">
            <v>48437.52</v>
          </cell>
          <cell r="AS1812">
            <v>195834.88</v>
          </cell>
          <cell r="AT1812">
            <v>-18651.32</v>
          </cell>
          <cell r="AU1812">
            <v>-25020.28</v>
          </cell>
          <cell r="AV1812">
            <v>-189063.08</v>
          </cell>
          <cell r="AW1812">
            <v>-33836.18</v>
          </cell>
          <cell r="AX1812">
            <v>-69748.55</v>
          </cell>
          <cell r="AY1812">
            <v>-47248.79</v>
          </cell>
          <cell r="BZ1812">
            <v>0</v>
          </cell>
          <cell r="CA1812">
            <v>0</v>
          </cell>
          <cell r="CB1812">
            <v>0</v>
          </cell>
          <cell r="CV1812">
            <v>303427.15000000008</v>
          </cell>
          <cell r="CW1812">
            <v>60595.48</v>
          </cell>
          <cell r="CX1812">
            <v>58706.7</v>
          </cell>
          <cell r="CY1812">
            <v>-14995.18</v>
          </cell>
          <cell r="CZ1812">
            <v>-20200.310000000001</v>
          </cell>
          <cell r="DA1812">
            <v>48437.52</v>
          </cell>
          <cell r="DB1812">
            <v>195834.88</v>
          </cell>
          <cell r="DC1812">
            <v>-18651.32</v>
          </cell>
          <cell r="DD1812">
            <v>-25020.28</v>
          </cell>
          <cell r="DE1812">
            <v>-189063.08</v>
          </cell>
          <cell r="DF1812">
            <v>-33836.18</v>
          </cell>
          <cell r="DG1812">
            <v>-69748.55</v>
          </cell>
          <cell r="DH1812">
            <v>-47248.79</v>
          </cell>
          <cell r="EB1812">
            <v>0</v>
          </cell>
          <cell r="EC1812">
            <v>0</v>
          </cell>
          <cell r="ED1812">
            <v>0</v>
          </cell>
          <cell r="EE1812">
            <v>0</v>
          </cell>
          <cell r="EF1812">
            <v>0</v>
          </cell>
          <cell r="EG1812">
            <v>0</v>
          </cell>
          <cell r="EH1812">
            <v>0</v>
          </cell>
          <cell r="EI1812">
            <v>0</v>
          </cell>
          <cell r="EJ1812">
            <v>0</v>
          </cell>
          <cell r="EK1812">
            <v>0</v>
          </cell>
          <cell r="EL1812">
            <v>0</v>
          </cell>
          <cell r="EM1812">
            <v>0</v>
          </cell>
        </row>
        <row r="1813">
          <cell r="A1813" t="str">
            <v>sar 4</v>
          </cell>
          <cell r="B1813" t="str">
            <v>SAR-5031-SG</v>
          </cell>
          <cell r="K1813" t="str">
            <v>SG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BZ1813">
            <v>0</v>
          </cell>
          <cell r="CA1813">
            <v>0</v>
          </cell>
          <cell r="CB1813">
            <v>0</v>
          </cell>
          <cell r="CV1813">
            <v>0</v>
          </cell>
          <cell r="CW1813">
            <v>0</v>
          </cell>
          <cell r="CX1813">
            <v>0</v>
          </cell>
          <cell r="CY1813">
            <v>0</v>
          </cell>
          <cell r="CZ1813">
            <v>0</v>
          </cell>
          <cell r="DA1813">
            <v>0</v>
          </cell>
          <cell r="DB1813">
            <v>0</v>
          </cell>
          <cell r="DC1813">
            <v>0</v>
          </cell>
          <cell r="DD1813">
            <v>0</v>
          </cell>
          <cell r="DE1813">
            <v>0</v>
          </cell>
          <cell r="DF1813">
            <v>0</v>
          </cell>
          <cell r="DG1813">
            <v>0</v>
          </cell>
          <cell r="DH1813">
            <v>0</v>
          </cell>
          <cell r="EB1813">
            <v>0</v>
          </cell>
          <cell r="EC1813">
            <v>0</v>
          </cell>
          <cell r="ED1813">
            <v>0</v>
          </cell>
          <cell r="EE1813">
            <v>0</v>
          </cell>
          <cell r="EF1813">
            <v>0</v>
          </cell>
          <cell r="EG1813">
            <v>0</v>
          </cell>
          <cell r="EH1813">
            <v>0</v>
          </cell>
          <cell r="EI1813">
            <v>0</v>
          </cell>
          <cell r="EJ1813">
            <v>0</v>
          </cell>
          <cell r="EK1813">
            <v>0</v>
          </cell>
          <cell r="EL1813">
            <v>0</v>
          </cell>
          <cell r="EM1813">
            <v>0</v>
          </cell>
        </row>
        <row r="1814">
          <cell r="A1814" t="str">
            <v>sar 4</v>
          </cell>
          <cell r="B1814" t="str">
            <v>SAR-5032-PP</v>
          </cell>
          <cell r="K1814" t="str">
            <v>PP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BZ1814">
            <v>0</v>
          </cell>
          <cell r="CA1814">
            <v>0</v>
          </cell>
          <cell r="CB1814">
            <v>0</v>
          </cell>
          <cell r="CV1814">
            <v>-1.4551915228366852E-11</v>
          </cell>
          <cell r="CW1814">
            <v>0</v>
          </cell>
          <cell r="CX1814">
            <v>0</v>
          </cell>
          <cell r="CY1814">
            <v>0</v>
          </cell>
          <cell r="CZ1814">
            <v>0</v>
          </cell>
          <cell r="DA1814">
            <v>0</v>
          </cell>
          <cell r="DB1814">
            <v>0</v>
          </cell>
          <cell r="DC1814">
            <v>0</v>
          </cell>
          <cell r="DD1814">
            <v>0</v>
          </cell>
          <cell r="DE1814">
            <v>0</v>
          </cell>
          <cell r="DF1814">
            <v>0</v>
          </cell>
          <cell r="DG1814">
            <v>0</v>
          </cell>
          <cell r="DH1814">
            <v>0</v>
          </cell>
          <cell r="EB1814">
            <v>0</v>
          </cell>
          <cell r="EC1814">
            <v>0</v>
          </cell>
          <cell r="ED1814">
            <v>0</v>
          </cell>
          <cell r="EE1814">
            <v>0</v>
          </cell>
          <cell r="EF1814">
            <v>0</v>
          </cell>
          <cell r="EG1814">
            <v>0</v>
          </cell>
          <cell r="EH1814">
            <v>0</v>
          </cell>
          <cell r="EI1814">
            <v>0</v>
          </cell>
          <cell r="EJ1814">
            <v>0</v>
          </cell>
          <cell r="EK1814">
            <v>0</v>
          </cell>
          <cell r="EL1814">
            <v>0</v>
          </cell>
          <cell r="EM1814">
            <v>0</v>
          </cell>
        </row>
        <row r="1815">
          <cell r="A1815" t="str">
            <v>sar 4</v>
          </cell>
          <cell r="B1815" t="str">
            <v>SAR-5033-OD</v>
          </cell>
          <cell r="K1815" t="str">
            <v>OD</v>
          </cell>
          <cell r="AA1815">
            <v>2500</v>
          </cell>
          <cell r="AB1815">
            <v>19</v>
          </cell>
          <cell r="AC1815">
            <v>523.73</v>
          </cell>
          <cell r="AD1815">
            <v>0</v>
          </cell>
          <cell r="AE1815">
            <v>-19769.5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16726.77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BZ1815">
            <v>0</v>
          </cell>
          <cell r="CA1815">
            <v>0</v>
          </cell>
          <cell r="CB1815">
            <v>0</v>
          </cell>
          <cell r="CV1815">
            <v>0</v>
          </cell>
          <cell r="CW1815">
            <v>0</v>
          </cell>
          <cell r="CX1815">
            <v>0</v>
          </cell>
          <cell r="CY1815">
            <v>0</v>
          </cell>
          <cell r="CZ1815">
            <v>0</v>
          </cell>
          <cell r="DA1815">
            <v>0</v>
          </cell>
          <cell r="DB1815">
            <v>0</v>
          </cell>
          <cell r="DC1815">
            <v>0</v>
          </cell>
          <cell r="DD1815">
            <v>0</v>
          </cell>
          <cell r="DE1815">
            <v>0</v>
          </cell>
          <cell r="DF1815">
            <v>0</v>
          </cell>
          <cell r="DG1815">
            <v>0</v>
          </cell>
          <cell r="DH1815">
            <v>0</v>
          </cell>
          <cell r="EB1815">
            <v>0</v>
          </cell>
          <cell r="EC1815">
            <v>0</v>
          </cell>
          <cell r="ED1815">
            <v>0</v>
          </cell>
          <cell r="EE1815">
            <v>0</v>
          </cell>
          <cell r="EF1815">
            <v>0</v>
          </cell>
          <cell r="EG1815">
            <v>0</v>
          </cell>
          <cell r="EH1815">
            <v>0</v>
          </cell>
          <cell r="EI1815">
            <v>0</v>
          </cell>
          <cell r="EJ1815">
            <v>0</v>
          </cell>
          <cell r="EK1815">
            <v>0</v>
          </cell>
          <cell r="EL1815">
            <v>0</v>
          </cell>
          <cell r="EM1815">
            <v>0</v>
          </cell>
        </row>
        <row r="1816">
          <cell r="A1816" t="str">
            <v>sar 4</v>
          </cell>
          <cell r="B1816" t="str">
            <v>SAR-5034-PP</v>
          </cell>
          <cell r="K1816" t="str">
            <v>PP</v>
          </cell>
          <cell r="AA1816">
            <v>20000</v>
          </cell>
          <cell r="AB1816">
            <v>0</v>
          </cell>
          <cell r="AC1816">
            <v>48525</v>
          </cell>
          <cell r="AD1816">
            <v>-5391.67</v>
          </cell>
          <cell r="AE1816">
            <v>-25391.67</v>
          </cell>
          <cell r="AF1816">
            <v>-5391.67</v>
          </cell>
          <cell r="AG1816">
            <v>174608.33</v>
          </cell>
          <cell r="AH1816">
            <v>-5391.67</v>
          </cell>
          <cell r="AI1816">
            <v>3488.33</v>
          </cell>
          <cell r="AJ1816">
            <v>-5391.67</v>
          </cell>
          <cell r="AK1816">
            <v>-5391.67</v>
          </cell>
          <cell r="AL1816">
            <v>-5391.67</v>
          </cell>
          <cell r="AN1816">
            <v>0</v>
          </cell>
          <cell r="AO1816">
            <v>0</v>
          </cell>
          <cell r="AP1816">
            <v>-8880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BZ1816">
            <v>0</v>
          </cell>
          <cell r="CA1816">
            <v>0</v>
          </cell>
          <cell r="CB1816">
            <v>0</v>
          </cell>
          <cell r="CV1816">
            <v>199999.96999999994</v>
          </cell>
          <cell r="CW1816">
            <v>0</v>
          </cell>
          <cell r="CX1816">
            <v>0</v>
          </cell>
          <cell r="CY1816">
            <v>-8880</v>
          </cell>
          <cell r="CZ1816">
            <v>0</v>
          </cell>
          <cell r="DA1816">
            <v>0</v>
          </cell>
          <cell r="DB1816">
            <v>0</v>
          </cell>
          <cell r="DC1816">
            <v>0</v>
          </cell>
          <cell r="DD1816">
            <v>0</v>
          </cell>
          <cell r="DE1816">
            <v>0</v>
          </cell>
          <cell r="DF1816">
            <v>0</v>
          </cell>
          <cell r="DG1816">
            <v>0</v>
          </cell>
          <cell r="DH1816">
            <v>0</v>
          </cell>
          <cell r="EB1816">
            <v>0</v>
          </cell>
          <cell r="EC1816">
            <v>0</v>
          </cell>
          <cell r="ED1816">
            <v>0</v>
          </cell>
          <cell r="EE1816">
            <v>0</v>
          </cell>
          <cell r="EF1816">
            <v>0</v>
          </cell>
          <cell r="EG1816">
            <v>0</v>
          </cell>
          <cell r="EH1816">
            <v>0</v>
          </cell>
          <cell r="EI1816">
            <v>0</v>
          </cell>
          <cell r="EJ1816">
            <v>0</v>
          </cell>
          <cell r="EK1816">
            <v>0</v>
          </cell>
          <cell r="EL1816">
            <v>0</v>
          </cell>
          <cell r="EM1816">
            <v>0</v>
          </cell>
        </row>
        <row r="1817">
          <cell r="A1817" t="str">
            <v>sar 4</v>
          </cell>
          <cell r="B1817" t="str">
            <v>SAR-5035-SG</v>
          </cell>
          <cell r="K1817" t="str">
            <v>SG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BZ1817">
            <v>0</v>
          </cell>
          <cell r="CA1817">
            <v>0</v>
          </cell>
          <cell r="CB1817">
            <v>0</v>
          </cell>
          <cell r="CV1817">
            <v>0</v>
          </cell>
          <cell r="CW1817">
            <v>0</v>
          </cell>
          <cell r="CX1817">
            <v>0</v>
          </cell>
          <cell r="CY1817">
            <v>0</v>
          </cell>
          <cell r="CZ1817">
            <v>0</v>
          </cell>
          <cell r="DA1817">
            <v>0</v>
          </cell>
          <cell r="DB1817">
            <v>0</v>
          </cell>
          <cell r="DC1817">
            <v>0</v>
          </cell>
          <cell r="DD1817">
            <v>0</v>
          </cell>
          <cell r="DE1817">
            <v>0</v>
          </cell>
          <cell r="DF1817">
            <v>0</v>
          </cell>
          <cell r="DG1817">
            <v>0</v>
          </cell>
          <cell r="DH1817">
            <v>0</v>
          </cell>
          <cell r="EB1817">
            <v>0</v>
          </cell>
          <cell r="EC1817">
            <v>0</v>
          </cell>
          <cell r="ED1817">
            <v>0</v>
          </cell>
          <cell r="EE1817">
            <v>0</v>
          </cell>
          <cell r="EF1817">
            <v>0</v>
          </cell>
          <cell r="EG1817">
            <v>0</v>
          </cell>
          <cell r="EH1817">
            <v>0</v>
          </cell>
          <cell r="EI1817">
            <v>0</v>
          </cell>
          <cell r="EJ1817">
            <v>0</v>
          </cell>
          <cell r="EK1817">
            <v>0</v>
          </cell>
          <cell r="EL1817">
            <v>0</v>
          </cell>
          <cell r="EM1817">
            <v>0</v>
          </cell>
        </row>
        <row r="1818">
          <cell r="A1818" t="str">
            <v>sar 4</v>
          </cell>
          <cell r="B1818" t="str">
            <v>SAR-5036-BA</v>
          </cell>
          <cell r="K1818" t="str">
            <v>BA</v>
          </cell>
          <cell r="AA1818">
            <v>628.29</v>
          </cell>
          <cell r="AB1818">
            <v>7500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-8972.82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BZ1818">
            <v>0</v>
          </cell>
          <cell r="CA1818">
            <v>0</v>
          </cell>
          <cell r="CB1818">
            <v>0</v>
          </cell>
          <cell r="CV1818">
            <v>0</v>
          </cell>
          <cell r="CW1818">
            <v>0</v>
          </cell>
          <cell r="CX1818">
            <v>0</v>
          </cell>
          <cell r="CY1818">
            <v>0</v>
          </cell>
          <cell r="CZ1818">
            <v>0</v>
          </cell>
          <cell r="DA1818">
            <v>0</v>
          </cell>
          <cell r="DB1818">
            <v>0</v>
          </cell>
          <cell r="DC1818">
            <v>0</v>
          </cell>
          <cell r="DD1818">
            <v>0</v>
          </cell>
          <cell r="DE1818">
            <v>0</v>
          </cell>
          <cell r="DF1818">
            <v>0</v>
          </cell>
          <cell r="DG1818">
            <v>0</v>
          </cell>
          <cell r="DH1818">
            <v>0</v>
          </cell>
          <cell r="EB1818">
            <v>0</v>
          </cell>
          <cell r="EC1818">
            <v>0</v>
          </cell>
          <cell r="ED1818">
            <v>0</v>
          </cell>
          <cell r="EE1818">
            <v>0</v>
          </cell>
          <cell r="EF1818">
            <v>0</v>
          </cell>
          <cell r="EG1818">
            <v>0</v>
          </cell>
          <cell r="EH1818">
            <v>0</v>
          </cell>
          <cell r="EI1818">
            <v>0</v>
          </cell>
          <cell r="EJ1818">
            <v>0</v>
          </cell>
          <cell r="EK1818">
            <v>0</v>
          </cell>
          <cell r="EL1818">
            <v>0</v>
          </cell>
          <cell r="EM1818">
            <v>0</v>
          </cell>
        </row>
        <row r="1819">
          <cell r="A1819" t="str">
            <v>sar 4</v>
          </cell>
          <cell r="B1819" t="str">
            <v>SAR-5037-ID</v>
          </cell>
          <cell r="K1819" t="str">
            <v>ID</v>
          </cell>
          <cell r="AA1819">
            <v>6265.9000000000005</v>
          </cell>
          <cell r="AB1819">
            <v>48922.25</v>
          </cell>
          <cell r="AC1819">
            <v>-3022.53</v>
          </cell>
          <cell r="AD1819">
            <v>-54208.63</v>
          </cell>
          <cell r="AE1819">
            <v>5031.25</v>
          </cell>
          <cell r="AF1819">
            <v>7568.13</v>
          </cell>
          <cell r="AG1819">
            <v>4153.9799999999996</v>
          </cell>
          <cell r="AH1819">
            <v>20408.46</v>
          </cell>
          <cell r="AI1819">
            <v>3525.95</v>
          </cell>
          <cell r="AJ1819">
            <v>-2128.9699999999998</v>
          </cell>
          <cell r="AK1819">
            <v>-8516.380000000001</v>
          </cell>
          <cell r="AL1819">
            <v>343.37999999999994</v>
          </cell>
          <cell r="AN1819">
            <v>-3436.31</v>
          </cell>
          <cell r="AO1819">
            <v>-5119.87</v>
          </cell>
          <cell r="AP1819">
            <v>11167.74</v>
          </cell>
          <cell r="AQ1819">
            <v>-20349.73</v>
          </cell>
          <cell r="AR1819">
            <v>2031.2</v>
          </cell>
          <cell r="AS1819">
            <v>-9036.34</v>
          </cell>
          <cell r="AT1819">
            <v>5805.5</v>
          </cell>
          <cell r="AU1819">
            <v>7139.34</v>
          </cell>
          <cell r="AV1819">
            <v>-2076.8000000000002</v>
          </cell>
          <cell r="AW1819">
            <v>2209.04</v>
          </cell>
          <cell r="AX1819">
            <v>924.89</v>
          </cell>
          <cell r="AY1819">
            <v>3228.81</v>
          </cell>
          <cell r="BZ1819">
            <v>0</v>
          </cell>
          <cell r="CA1819">
            <v>0</v>
          </cell>
          <cell r="CB1819">
            <v>0</v>
          </cell>
          <cell r="CV1819">
            <v>60798.469999999994</v>
          </cell>
          <cell r="CW1819">
            <v>-3436.31</v>
          </cell>
          <cell r="CX1819">
            <v>-5119.87</v>
          </cell>
          <cell r="CY1819">
            <v>11167.74</v>
          </cell>
          <cell r="CZ1819">
            <v>-20349.73</v>
          </cell>
          <cell r="DA1819">
            <v>2031.2</v>
          </cell>
          <cell r="DB1819">
            <v>-9036.34</v>
          </cell>
          <cell r="DC1819">
            <v>5805.5</v>
          </cell>
          <cell r="DD1819">
            <v>7139.34</v>
          </cell>
          <cell r="DE1819">
            <v>-2076.8000000000002</v>
          </cell>
          <cell r="DF1819">
            <v>2209.04</v>
          </cell>
          <cell r="DG1819">
            <v>924.89</v>
          </cell>
          <cell r="DH1819">
            <v>3228.81</v>
          </cell>
          <cell r="EB1819">
            <v>0</v>
          </cell>
          <cell r="EC1819">
            <v>0</v>
          </cell>
          <cell r="ED1819">
            <v>0</v>
          </cell>
          <cell r="EE1819">
            <v>0</v>
          </cell>
          <cell r="EF1819">
            <v>0</v>
          </cell>
          <cell r="EG1819">
            <v>0</v>
          </cell>
          <cell r="EH1819">
            <v>0</v>
          </cell>
          <cell r="EI1819">
            <v>0</v>
          </cell>
          <cell r="EJ1819">
            <v>0</v>
          </cell>
          <cell r="EK1819">
            <v>0</v>
          </cell>
          <cell r="EL1819">
            <v>0</v>
          </cell>
          <cell r="EM1819">
            <v>0</v>
          </cell>
        </row>
        <row r="1820">
          <cell r="A1820" t="str">
            <v>sar 4</v>
          </cell>
          <cell r="B1820" t="str">
            <v>SAR-5038-PP</v>
          </cell>
          <cell r="K1820" t="str">
            <v>PP</v>
          </cell>
          <cell r="AA1820">
            <v>-449296.06</v>
          </cell>
          <cell r="AB1820">
            <v>458.33</v>
          </cell>
          <cell r="AC1820">
            <v>23355.49</v>
          </cell>
          <cell r="AD1820">
            <v>-39441.67</v>
          </cell>
          <cell r="AE1820">
            <v>10795.23</v>
          </cell>
          <cell r="AF1820">
            <v>44731.360000000001</v>
          </cell>
          <cell r="AG1820">
            <v>8457.82</v>
          </cell>
          <cell r="AH1820">
            <v>-8865.83</v>
          </cell>
          <cell r="AI1820">
            <v>-7091.92</v>
          </cell>
          <cell r="AJ1820">
            <v>-11294.82</v>
          </cell>
          <cell r="AK1820">
            <v>-558.02</v>
          </cell>
          <cell r="AL1820">
            <v>44524.57</v>
          </cell>
          <cell r="AN1820">
            <v>37426.07</v>
          </cell>
          <cell r="AO1820">
            <v>-4816.58</v>
          </cell>
          <cell r="AP1820">
            <v>820.86</v>
          </cell>
          <cell r="AQ1820">
            <v>-7787.58</v>
          </cell>
          <cell r="AR1820">
            <v>-9601.42</v>
          </cell>
          <cell r="AS1820">
            <v>1244.6500000000001</v>
          </cell>
          <cell r="AT1820">
            <v>36793.97</v>
          </cell>
          <cell r="AU1820">
            <v>11348.339999999997</v>
          </cell>
          <cell r="AV1820">
            <v>25635.59</v>
          </cell>
          <cell r="AW1820">
            <v>188379.49</v>
          </cell>
          <cell r="AX1820">
            <v>-125885.29</v>
          </cell>
          <cell r="AY1820">
            <v>-36194.400000000001</v>
          </cell>
          <cell r="BZ1820">
            <v>0</v>
          </cell>
          <cell r="CA1820">
            <v>0</v>
          </cell>
          <cell r="CB1820">
            <v>0</v>
          </cell>
          <cell r="CV1820">
            <v>235967.85</v>
          </cell>
          <cell r="CW1820">
            <v>37426.07</v>
          </cell>
          <cell r="CX1820">
            <v>-4816.58</v>
          </cell>
          <cell r="CY1820">
            <v>820.86</v>
          </cell>
          <cell r="CZ1820">
            <v>-7787.58</v>
          </cell>
          <cell r="DA1820">
            <v>-9601.42</v>
          </cell>
          <cell r="DB1820">
            <v>1244.6500000000001</v>
          </cell>
          <cell r="DC1820">
            <v>36793.97</v>
          </cell>
          <cell r="DD1820">
            <v>11348.339999999997</v>
          </cell>
          <cell r="DE1820">
            <v>25635.59</v>
          </cell>
          <cell r="DF1820">
            <v>188379.49</v>
          </cell>
          <cell r="DG1820">
            <v>-125885.29</v>
          </cell>
          <cell r="DH1820">
            <v>-36194.400000000001</v>
          </cell>
          <cell r="EB1820">
            <v>0</v>
          </cell>
          <cell r="EC1820">
            <v>0</v>
          </cell>
          <cell r="ED1820">
            <v>0</v>
          </cell>
          <cell r="EE1820">
            <v>0</v>
          </cell>
          <cell r="EF1820">
            <v>0</v>
          </cell>
          <cell r="EG1820">
            <v>0</v>
          </cell>
          <cell r="EH1820">
            <v>0</v>
          </cell>
          <cell r="EI1820">
            <v>0</v>
          </cell>
          <cell r="EJ1820">
            <v>0</v>
          </cell>
          <cell r="EK1820">
            <v>0</v>
          </cell>
          <cell r="EL1820">
            <v>0</v>
          </cell>
          <cell r="EM1820">
            <v>0</v>
          </cell>
        </row>
        <row r="1821">
          <cell r="A1821" t="str">
            <v>sar 4</v>
          </cell>
          <cell r="B1821" t="str">
            <v>SAR-5039-VT</v>
          </cell>
          <cell r="K1821" t="str">
            <v>VT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BZ1821">
            <v>0</v>
          </cell>
          <cell r="CA1821">
            <v>0</v>
          </cell>
          <cell r="CB1821">
            <v>0</v>
          </cell>
          <cell r="CV1821">
            <v>2.9103830456733704E-11</v>
          </cell>
          <cell r="CW1821">
            <v>0</v>
          </cell>
          <cell r="CX1821">
            <v>0</v>
          </cell>
          <cell r="CY1821">
            <v>0</v>
          </cell>
          <cell r="CZ1821">
            <v>0</v>
          </cell>
          <cell r="DA1821">
            <v>0</v>
          </cell>
          <cell r="DB1821">
            <v>0</v>
          </cell>
          <cell r="DC1821">
            <v>0</v>
          </cell>
          <cell r="DD1821">
            <v>0</v>
          </cell>
          <cell r="DE1821">
            <v>0</v>
          </cell>
          <cell r="DF1821">
            <v>0</v>
          </cell>
          <cell r="DG1821">
            <v>0</v>
          </cell>
          <cell r="DH1821">
            <v>0</v>
          </cell>
          <cell r="EB1821">
            <v>0</v>
          </cell>
          <cell r="EC1821">
            <v>0</v>
          </cell>
          <cell r="ED1821">
            <v>0</v>
          </cell>
          <cell r="EE1821">
            <v>0</v>
          </cell>
          <cell r="EF1821">
            <v>0</v>
          </cell>
          <cell r="EG1821">
            <v>0</v>
          </cell>
          <cell r="EH1821">
            <v>0</v>
          </cell>
          <cell r="EI1821">
            <v>0</v>
          </cell>
          <cell r="EJ1821">
            <v>0</v>
          </cell>
          <cell r="EK1821">
            <v>0</v>
          </cell>
          <cell r="EL1821">
            <v>0</v>
          </cell>
          <cell r="EM1821">
            <v>0</v>
          </cell>
        </row>
        <row r="1822">
          <cell r="A1822" t="str">
            <v>sar 4</v>
          </cell>
          <cell r="B1822" t="str">
            <v>SAR-5040-PP</v>
          </cell>
          <cell r="K1822" t="str">
            <v>PP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BZ1822">
            <v>0</v>
          </cell>
          <cell r="CA1822">
            <v>0</v>
          </cell>
          <cell r="CB1822">
            <v>0</v>
          </cell>
          <cell r="CV1822">
            <v>3.4106051316484809E-12</v>
          </cell>
          <cell r="CW1822">
            <v>0</v>
          </cell>
          <cell r="CX1822">
            <v>0</v>
          </cell>
          <cell r="CY1822">
            <v>0</v>
          </cell>
          <cell r="CZ1822">
            <v>0</v>
          </cell>
          <cell r="DA1822">
            <v>0</v>
          </cell>
          <cell r="DB1822">
            <v>0</v>
          </cell>
          <cell r="DC1822">
            <v>0</v>
          </cell>
          <cell r="DD1822">
            <v>0</v>
          </cell>
          <cell r="DE1822">
            <v>0</v>
          </cell>
          <cell r="DF1822">
            <v>0</v>
          </cell>
          <cell r="DG1822">
            <v>0</v>
          </cell>
          <cell r="DH1822">
            <v>0</v>
          </cell>
          <cell r="EB1822">
            <v>0</v>
          </cell>
          <cell r="EC1822">
            <v>0</v>
          </cell>
          <cell r="ED1822">
            <v>0</v>
          </cell>
          <cell r="EE1822">
            <v>0</v>
          </cell>
          <cell r="EF1822">
            <v>0</v>
          </cell>
          <cell r="EG1822">
            <v>0</v>
          </cell>
          <cell r="EH1822">
            <v>0</v>
          </cell>
          <cell r="EI1822">
            <v>0</v>
          </cell>
          <cell r="EJ1822">
            <v>0</v>
          </cell>
          <cell r="EK1822">
            <v>0</v>
          </cell>
          <cell r="EL1822">
            <v>0</v>
          </cell>
          <cell r="EM1822">
            <v>0</v>
          </cell>
        </row>
        <row r="1823">
          <cell r="A1823" t="str">
            <v>sar 4</v>
          </cell>
          <cell r="B1823" t="str">
            <v>SAR-5041-OD</v>
          </cell>
          <cell r="K1823" t="str">
            <v>OD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BZ1823">
            <v>0</v>
          </cell>
          <cell r="CA1823">
            <v>0</v>
          </cell>
          <cell r="CB1823">
            <v>0</v>
          </cell>
          <cell r="CV1823">
            <v>0</v>
          </cell>
          <cell r="CW1823">
            <v>0</v>
          </cell>
          <cell r="CX1823">
            <v>0</v>
          </cell>
          <cell r="CY1823">
            <v>0</v>
          </cell>
          <cell r="CZ1823">
            <v>0</v>
          </cell>
          <cell r="DA1823">
            <v>0</v>
          </cell>
          <cell r="DB1823">
            <v>0</v>
          </cell>
          <cell r="DC1823">
            <v>0</v>
          </cell>
          <cell r="DD1823">
            <v>0</v>
          </cell>
          <cell r="DE1823">
            <v>0</v>
          </cell>
          <cell r="DF1823">
            <v>0</v>
          </cell>
          <cell r="DG1823">
            <v>0</v>
          </cell>
          <cell r="DH1823">
            <v>0</v>
          </cell>
          <cell r="EB1823">
            <v>0</v>
          </cell>
          <cell r="EC1823">
            <v>0</v>
          </cell>
          <cell r="ED1823">
            <v>0</v>
          </cell>
          <cell r="EE1823">
            <v>0</v>
          </cell>
          <cell r="EF1823">
            <v>0</v>
          </cell>
          <cell r="EG1823">
            <v>0</v>
          </cell>
          <cell r="EH1823">
            <v>0</v>
          </cell>
          <cell r="EI1823">
            <v>0</v>
          </cell>
          <cell r="EJ1823">
            <v>0</v>
          </cell>
          <cell r="EK1823">
            <v>0</v>
          </cell>
          <cell r="EL1823">
            <v>0</v>
          </cell>
          <cell r="EM1823">
            <v>0</v>
          </cell>
        </row>
        <row r="1824">
          <cell r="A1824" t="str">
            <v>sar 4</v>
          </cell>
          <cell r="B1824" t="str">
            <v>SAR-5042-PP</v>
          </cell>
          <cell r="K1824" t="str">
            <v>PP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BZ1824">
            <v>0</v>
          </cell>
          <cell r="CA1824">
            <v>0</v>
          </cell>
          <cell r="CB1824">
            <v>0</v>
          </cell>
          <cell r="CV1824">
            <v>0</v>
          </cell>
          <cell r="CW1824">
            <v>0</v>
          </cell>
          <cell r="CX1824">
            <v>0</v>
          </cell>
          <cell r="CY1824">
            <v>0</v>
          </cell>
          <cell r="CZ1824">
            <v>0</v>
          </cell>
          <cell r="DA1824">
            <v>0</v>
          </cell>
          <cell r="DB1824">
            <v>0</v>
          </cell>
          <cell r="DC1824">
            <v>0</v>
          </cell>
          <cell r="DD1824">
            <v>0</v>
          </cell>
          <cell r="DE1824">
            <v>0</v>
          </cell>
          <cell r="DF1824">
            <v>0</v>
          </cell>
          <cell r="DG1824">
            <v>0</v>
          </cell>
          <cell r="DH1824">
            <v>0</v>
          </cell>
          <cell r="EB1824">
            <v>0</v>
          </cell>
          <cell r="EC1824">
            <v>0</v>
          </cell>
          <cell r="ED1824">
            <v>0</v>
          </cell>
          <cell r="EE1824">
            <v>0</v>
          </cell>
          <cell r="EF1824">
            <v>0</v>
          </cell>
          <cell r="EG1824">
            <v>0</v>
          </cell>
          <cell r="EH1824">
            <v>0</v>
          </cell>
          <cell r="EI1824">
            <v>0</v>
          </cell>
          <cell r="EJ1824">
            <v>0</v>
          </cell>
          <cell r="EK1824">
            <v>0</v>
          </cell>
          <cell r="EL1824">
            <v>0</v>
          </cell>
          <cell r="EM1824">
            <v>0</v>
          </cell>
        </row>
        <row r="1825">
          <cell r="A1825" t="str">
            <v>sar 4</v>
          </cell>
          <cell r="B1825" t="str">
            <v>SAR-5043-OD</v>
          </cell>
          <cell r="K1825" t="str">
            <v>OD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1632.32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BZ1825">
            <v>0</v>
          </cell>
          <cell r="CA1825">
            <v>0</v>
          </cell>
          <cell r="CB1825">
            <v>0</v>
          </cell>
          <cell r="CV1825">
            <v>0</v>
          </cell>
          <cell r="CW1825">
            <v>0</v>
          </cell>
          <cell r="CX1825">
            <v>0</v>
          </cell>
          <cell r="CY1825">
            <v>0</v>
          </cell>
          <cell r="CZ1825">
            <v>0</v>
          </cell>
          <cell r="DA1825">
            <v>0</v>
          </cell>
          <cell r="DB1825">
            <v>0</v>
          </cell>
          <cell r="DC1825">
            <v>0</v>
          </cell>
          <cell r="DD1825">
            <v>0</v>
          </cell>
          <cell r="DE1825">
            <v>0</v>
          </cell>
          <cell r="DF1825">
            <v>0</v>
          </cell>
          <cell r="DG1825">
            <v>0</v>
          </cell>
          <cell r="DH1825">
            <v>0</v>
          </cell>
          <cell r="EB1825">
            <v>0</v>
          </cell>
          <cell r="EC1825">
            <v>0</v>
          </cell>
          <cell r="ED1825">
            <v>0</v>
          </cell>
          <cell r="EE1825">
            <v>0</v>
          </cell>
          <cell r="EF1825">
            <v>0</v>
          </cell>
          <cell r="EG1825">
            <v>0</v>
          </cell>
          <cell r="EH1825">
            <v>0</v>
          </cell>
          <cell r="EI1825">
            <v>0</v>
          </cell>
          <cell r="EJ1825">
            <v>0</v>
          </cell>
          <cell r="EK1825">
            <v>0</v>
          </cell>
          <cell r="EL1825">
            <v>0</v>
          </cell>
          <cell r="EM1825">
            <v>0</v>
          </cell>
        </row>
        <row r="1826">
          <cell r="A1826" t="str">
            <v>sar 4</v>
          </cell>
          <cell r="B1826" t="str">
            <v>SAR-5044-OD</v>
          </cell>
          <cell r="K1826" t="str">
            <v>OD</v>
          </cell>
          <cell r="AA1826">
            <v>-71126.009999999995</v>
          </cell>
          <cell r="AB1826">
            <v>-72459.03</v>
          </cell>
          <cell r="AC1826">
            <v>-71929.31</v>
          </cell>
          <cell r="AD1826">
            <v>-68855.039999999994</v>
          </cell>
          <cell r="AE1826">
            <v>-69025.23</v>
          </cell>
          <cell r="AF1826">
            <v>-70866.16</v>
          </cell>
          <cell r="AG1826">
            <v>-66067.739999999991</v>
          </cell>
          <cell r="AH1826">
            <v>-68742.94</v>
          </cell>
          <cell r="AI1826">
            <v>-69388.12</v>
          </cell>
          <cell r="AJ1826">
            <v>0</v>
          </cell>
          <cell r="AK1826">
            <v>0</v>
          </cell>
          <cell r="AL1826">
            <v>6334.01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BZ1826">
            <v>0</v>
          </cell>
          <cell r="CA1826">
            <v>0</v>
          </cell>
          <cell r="CB1826">
            <v>0</v>
          </cell>
          <cell r="CV1826">
            <v>0</v>
          </cell>
          <cell r="CW1826">
            <v>0</v>
          </cell>
          <cell r="CX1826">
            <v>0</v>
          </cell>
          <cell r="CY1826">
            <v>0</v>
          </cell>
          <cell r="CZ1826">
            <v>0</v>
          </cell>
          <cell r="DA1826">
            <v>0</v>
          </cell>
          <cell r="DB1826">
            <v>0</v>
          </cell>
          <cell r="DC1826">
            <v>0</v>
          </cell>
          <cell r="DD1826">
            <v>0</v>
          </cell>
          <cell r="DE1826">
            <v>0</v>
          </cell>
          <cell r="DF1826">
            <v>0</v>
          </cell>
          <cell r="DG1826">
            <v>0</v>
          </cell>
          <cell r="DH1826">
            <v>0</v>
          </cell>
          <cell r="EB1826">
            <v>0</v>
          </cell>
          <cell r="EC1826">
            <v>0</v>
          </cell>
          <cell r="ED1826">
            <v>0</v>
          </cell>
          <cell r="EE1826">
            <v>0</v>
          </cell>
          <cell r="EF1826">
            <v>0</v>
          </cell>
          <cell r="EG1826">
            <v>0</v>
          </cell>
          <cell r="EH1826">
            <v>0</v>
          </cell>
          <cell r="EI1826">
            <v>0</v>
          </cell>
          <cell r="EJ1826">
            <v>0</v>
          </cell>
          <cell r="EK1826">
            <v>0</v>
          </cell>
          <cell r="EL1826">
            <v>0</v>
          </cell>
          <cell r="EM1826">
            <v>0</v>
          </cell>
        </row>
        <row r="1827">
          <cell r="A1827" t="str">
            <v>sar 4</v>
          </cell>
          <cell r="B1827" t="str">
            <v>SAR-5045-OD</v>
          </cell>
          <cell r="K1827" t="str">
            <v>OD</v>
          </cell>
          <cell r="AA1827">
            <v>10666.5</v>
          </cell>
          <cell r="AB1827">
            <v>-7224.13</v>
          </cell>
          <cell r="AC1827">
            <v>37727.53</v>
          </cell>
          <cell r="AD1827">
            <v>2511.9299999999998</v>
          </cell>
          <cell r="AE1827">
            <v>32935.839999999997</v>
          </cell>
          <cell r="AF1827">
            <v>-35133.54</v>
          </cell>
          <cell r="AG1827">
            <v>74899.360000000001</v>
          </cell>
          <cell r="AH1827">
            <v>11051.42</v>
          </cell>
          <cell r="AI1827">
            <v>-18584.71</v>
          </cell>
          <cell r="AJ1827">
            <v>1076.5</v>
          </cell>
          <cell r="AK1827">
            <v>871.75</v>
          </cell>
          <cell r="AL1827">
            <v>-168291.05</v>
          </cell>
          <cell r="AN1827">
            <v>2.5</v>
          </cell>
          <cell r="AO1827">
            <v>450250.35</v>
          </cell>
          <cell r="AP1827">
            <v>-815254.12</v>
          </cell>
          <cell r="AQ1827">
            <v>-654957.12</v>
          </cell>
          <cell r="AR1827">
            <v>1137028.8400000001</v>
          </cell>
          <cell r="AS1827">
            <v>-238366.61</v>
          </cell>
          <cell r="AT1827">
            <v>-32305.229999999996</v>
          </cell>
          <cell r="AU1827">
            <v>819590.24</v>
          </cell>
          <cell r="AV1827">
            <v>-149097.81</v>
          </cell>
          <cell r="AW1827">
            <v>-16608.18</v>
          </cell>
          <cell r="AX1827">
            <v>507358.8</v>
          </cell>
          <cell r="AY1827">
            <v>-237455.13</v>
          </cell>
          <cell r="BZ1827">
            <v>0</v>
          </cell>
          <cell r="CA1827">
            <v>0</v>
          </cell>
          <cell r="CB1827">
            <v>0</v>
          </cell>
          <cell r="CV1827">
            <v>770186.33</v>
          </cell>
          <cell r="CW1827">
            <v>2.5</v>
          </cell>
          <cell r="CX1827">
            <v>450250.35</v>
          </cell>
          <cell r="CY1827">
            <v>-815254.12</v>
          </cell>
          <cell r="CZ1827">
            <v>-654957.12</v>
          </cell>
          <cell r="DA1827">
            <v>1137028.8400000001</v>
          </cell>
          <cell r="DB1827">
            <v>-238366.61</v>
          </cell>
          <cell r="DC1827">
            <v>-32305.229999999996</v>
          </cell>
          <cell r="DD1827">
            <v>819590.24</v>
          </cell>
          <cell r="DE1827">
            <v>-149097.81</v>
          </cell>
          <cell r="DF1827">
            <v>-16608.18</v>
          </cell>
          <cell r="DG1827">
            <v>507358.8</v>
          </cell>
          <cell r="DH1827">
            <v>-237455.13</v>
          </cell>
          <cell r="EB1827">
            <v>0</v>
          </cell>
          <cell r="EC1827">
            <v>0</v>
          </cell>
          <cell r="ED1827">
            <v>0</v>
          </cell>
          <cell r="EE1827">
            <v>0</v>
          </cell>
          <cell r="EF1827">
            <v>0</v>
          </cell>
          <cell r="EG1827">
            <v>0</v>
          </cell>
          <cell r="EH1827">
            <v>0</v>
          </cell>
          <cell r="EI1827">
            <v>0</v>
          </cell>
          <cell r="EJ1827">
            <v>0</v>
          </cell>
          <cell r="EK1827">
            <v>0</v>
          </cell>
          <cell r="EL1827">
            <v>0</v>
          </cell>
          <cell r="EM1827">
            <v>0</v>
          </cell>
        </row>
        <row r="1828">
          <cell r="A1828" t="str">
            <v>sar 4</v>
          </cell>
          <cell r="B1828" t="str">
            <v>SAR-5046-OD</v>
          </cell>
          <cell r="K1828" t="str">
            <v>OD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BZ1828">
            <v>0</v>
          </cell>
          <cell r="CA1828">
            <v>0</v>
          </cell>
          <cell r="CB1828">
            <v>0</v>
          </cell>
          <cell r="CV1828">
            <v>0</v>
          </cell>
          <cell r="CW1828">
            <v>0</v>
          </cell>
          <cell r="CX1828">
            <v>0</v>
          </cell>
          <cell r="CY1828">
            <v>0</v>
          </cell>
          <cell r="CZ1828">
            <v>0</v>
          </cell>
          <cell r="DA1828">
            <v>0</v>
          </cell>
          <cell r="DB1828">
            <v>0</v>
          </cell>
          <cell r="DC1828">
            <v>0</v>
          </cell>
          <cell r="DD1828">
            <v>0</v>
          </cell>
          <cell r="DE1828">
            <v>0</v>
          </cell>
          <cell r="DF1828">
            <v>0</v>
          </cell>
          <cell r="DG1828">
            <v>0</v>
          </cell>
          <cell r="DH1828">
            <v>0</v>
          </cell>
          <cell r="EB1828">
            <v>0</v>
          </cell>
          <cell r="EC1828">
            <v>0</v>
          </cell>
          <cell r="ED1828">
            <v>0</v>
          </cell>
          <cell r="EE1828">
            <v>0</v>
          </cell>
          <cell r="EF1828">
            <v>0</v>
          </cell>
          <cell r="EG1828">
            <v>0</v>
          </cell>
          <cell r="EH1828">
            <v>0</v>
          </cell>
          <cell r="EI1828">
            <v>0</v>
          </cell>
          <cell r="EJ1828">
            <v>0</v>
          </cell>
          <cell r="EK1828">
            <v>0</v>
          </cell>
          <cell r="EL1828">
            <v>0</v>
          </cell>
          <cell r="EM1828">
            <v>0</v>
          </cell>
        </row>
        <row r="1829">
          <cell r="A1829" t="str">
            <v>sar 4</v>
          </cell>
          <cell r="B1829" t="str">
            <v>SAR-5047-OD</v>
          </cell>
          <cell r="K1829" t="str">
            <v>OD</v>
          </cell>
          <cell r="AA1829">
            <v>-5575.86</v>
          </cell>
          <cell r="AB1829">
            <v>8377.7099999999991</v>
          </cell>
          <cell r="AC1829">
            <v>-972.01</v>
          </cell>
          <cell r="AD1829">
            <v>15583.69</v>
          </cell>
          <cell r="AE1829">
            <v>8856.98</v>
          </cell>
          <cell r="AF1829">
            <v>8314.73</v>
          </cell>
          <cell r="AG1829">
            <v>-53578.32</v>
          </cell>
          <cell r="AH1829">
            <v>3622.09</v>
          </cell>
          <cell r="AI1829">
            <v>-2959.28</v>
          </cell>
          <cell r="AJ1829">
            <v>7795.97</v>
          </cell>
          <cell r="AK1829">
            <v>-4291.68</v>
          </cell>
          <cell r="AL1829">
            <v>84541.37</v>
          </cell>
          <cell r="AN1829">
            <v>21601.03</v>
          </cell>
          <cell r="AO1829">
            <v>18405.5</v>
          </cell>
          <cell r="AP1829">
            <v>17362.64</v>
          </cell>
          <cell r="AQ1829">
            <v>-138016.47</v>
          </cell>
          <cell r="AR1829">
            <v>38067.46</v>
          </cell>
          <cell r="AS1829">
            <v>-39110</v>
          </cell>
          <cell r="AT1829">
            <v>4785.63</v>
          </cell>
          <cell r="AU1829">
            <v>6528.36</v>
          </cell>
          <cell r="AV1829">
            <v>-18255.11</v>
          </cell>
          <cell r="AW1829">
            <v>1022.98</v>
          </cell>
          <cell r="AX1829">
            <v>5274.62</v>
          </cell>
          <cell r="AY1829">
            <v>-9183.74</v>
          </cell>
          <cell r="BZ1829">
            <v>0</v>
          </cell>
          <cell r="CA1829">
            <v>0</v>
          </cell>
          <cell r="CB1829">
            <v>0</v>
          </cell>
          <cell r="CV1829">
            <v>-13548.86</v>
          </cell>
          <cell r="CW1829">
            <v>21601.03</v>
          </cell>
          <cell r="CX1829">
            <v>18405.5</v>
          </cell>
          <cell r="CY1829">
            <v>17362.64</v>
          </cell>
          <cell r="CZ1829">
            <v>-138016.47</v>
          </cell>
          <cell r="DA1829">
            <v>38067.46</v>
          </cell>
          <cell r="DB1829">
            <v>-39110</v>
          </cell>
          <cell r="DC1829">
            <v>4785.63</v>
          </cell>
          <cell r="DD1829">
            <v>6528.36</v>
          </cell>
          <cell r="DE1829">
            <v>-18255.11</v>
          </cell>
          <cell r="DF1829">
            <v>1022.98</v>
          </cell>
          <cell r="DG1829">
            <v>5274.62</v>
          </cell>
          <cell r="DH1829">
            <v>-9183.74</v>
          </cell>
          <cell r="EB1829">
            <v>0</v>
          </cell>
          <cell r="EC1829">
            <v>0</v>
          </cell>
          <cell r="ED1829">
            <v>0</v>
          </cell>
          <cell r="EE1829">
            <v>0</v>
          </cell>
          <cell r="EF1829">
            <v>0</v>
          </cell>
          <cell r="EG1829">
            <v>0</v>
          </cell>
          <cell r="EH1829">
            <v>0</v>
          </cell>
          <cell r="EI1829">
            <v>0</v>
          </cell>
          <cell r="EJ1829">
            <v>0</v>
          </cell>
          <cell r="EK1829">
            <v>0</v>
          </cell>
          <cell r="EL1829">
            <v>0</v>
          </cell>
          <cell r="EM1829">
            <v>0</v>
          </cell>
        </row>
        <row r="1830">
          <cell r="A1830" t="str">
            <v>sar 4</v>
          </cell>
          <cell r="B1830" t="str">
            <v>SAR-5048-OD</v>
          </cell>
          <cell r="K1830" t="str">
            <v>OD</v>
          </cell>
          <cell r="AA1830">
            <v>524.08000000000004</v>
          </cell>
          <cell r="AB1830">
            <v>3064.7</v>
          </cell>
          <cell r="AC1830">
            <v>31516.49</v>
          </cell>
          <cell r="AD1830">
            <v>-10895.05</v>
          </cell>
          <cell r="AE1830">
            <v>10004.629999999999</v>
          </cell>
          <cell r="AF1830">
            <v>8182.4</v>
          </cell>
          <cell r="AG1830">
            <v>-7115.22</v>
          </cell>
          <cell r="AH1830">
            <v>4210.7299999999996</v>
          </cell>
          <cell r="AI1830">
            <v>-16284.56</v>
          </cell>
          <cell r="AJ1830">
            <v>-1.3073986337985843E-12</v>
          </cell>
          <cell r="AK1830">
            <v>0</v>
          </cell>
          <cell r="AL1830">
            <v>-500</v>
          </cell>
          <cell r="AN1830">
            <v>0</v>
          </cell>
          <cell r="AO1830">
            <v>0</v>
          </cell>
          <cell r="AP1830">
            <v>-2672.22</v>
          </cell>
          <cell r="AQ1830">
            <v>486.08</v>
          </cell>
          <cell r="AR1830">
            <v>300.3</v>
          </cell>
          <cell r="AS1830">
            <v>7718.15</v>
          </cell>
          <cell r="AT1830">
            <v>211</v>
          </cell>
          <cell r="AU1830">
            <v>196.64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BZ1830">
            <v>0</v>
          </cell>
          <cell r="CA1830">
            <v>0</v>
          </cell>
          <cell r="CB1830">
            <v>0</v>
          </cell>
          <cell r="CV1830">
            <v>29000.35</v>
          </cell>
          <cell r="CW1830">
            <v>0</v>
          </cell>
          <cell r="CX1830">
            <v>0</v>
          </cell>
          <cell r="CY1830">
            <v>-2672.22</v>
          </cell>
          <cell r="CZ1830">
            <v>486.08</v>
          </cell>
          <cell r="DA1830">
            <v>300.3</v>
          </cell>
          <cell r="DB1830">
            <v>7718.15</v>
          </cell>
          <cell r="DC1830">
            <v>211</v>
          </cell>
          <cell r="DD1830">
            <v>196.64</v>
          </cell>
          <cell r="DE1830">
            <v>0</v>
          </cell>
          <cell r="DF1830">
            <v>0</v>
          </cell>
          <cell r="DG1830">
            <v>0</v>
          </cell>
          <cell r="DH1830">
            <v>0</v>
          </cell>
          <cell r="EB1830">
            <v>0</v>
          </cell>
          <cell r="EC1830">
            <v>0</v>
          </cell>
          <cell r="ED1830">
            <v>0</v>
          </cell>
          <cell r="EE1830">
            <v>0</v>
          </cell>
          <cell r="EF1830">
            <v>0</v>
          </cell>
          <cell r="EG1830">
            <v>0</v>
          </cell>
          <cell r="EH1830">
            <v>0</v>
          </cell>
          <cell r="EI1830">
            <v>0</v>
          </cell>
          <cell r="EJ1830">
            <v>0</v>
          </cell>
          <cell r="EK1830">
            <v>0</v>
          </cell>
          <cell r="EL1830">
            <v>0</v>
          </cell>
          <cell r="EM1830">
            <v>0</v>
          </cell>
        </row>
        <row r="1831">
          <cell r="A1831" t="str">
            <v>sar 4</v>
          </cell>
          <cell r="B1831" t="str">
            <v>SAR-5050-PP</v>
          </cell>
          <cell r="K1831" t="str">
            <v>PP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14968.75</v>
          </cell>
          <cell r="AV1831">
            <v>-73.53</v>
          </cell>
          <cell r="AW1831">
            <v>-239.56</v>
          </cell>
          <cell r="AX1831">
            <v>-239.56</v>
          </cell>
          <cell r="AY1831">
            <v>-239.56</v>
          </cell>
          <cell r="BZ1831">
            <v>0</v>
          </cell>
          <cell r="CA1831">
            <v>0</v>
          </cell>
          <cell r="CB1831">
            <v>0</v>
          </cell>
          <cell r="CV1831">
            <v>14176.54</v>
          </cell>
          <cell r="CW1831">
            <v>0</v>
          </cell>
          <cell r="CX1831">
            <v>0</v>
          </cell>
          <cell r="CY1831">
            <v>0</v>
          </cell>
          <cell r="CZ1831">
            <v>0</v>
          </cell>
          <cell r="DA1831">
            <v>0</v>
          </cell>
          <cell r="DB1831">
            <v>0</v>
          </cell>
          <cell r="DC1831">
            <v>0</v>
          </cell>
          <cell r="DD1831">
            <v>14968.75</v>
          </cell>
          <cell r="DE1831">
            <v>-73.53</v>
          </cell>
          <cell r="DF1831">
            <v>-239.56</v>
          </cell>
          <cell r="DG1831">
            <v>-239.56</v>
          </cell>
          <cell r="DH1831">
            <v>-239.56</v>
          </cell>
          <cell r="EB1831">
            <v>0</v>
          </cell>
          <cell r="EC1831">
            <v>0</v>
          </cell>
          <cell r="ED1831">
            <v>0</v>
          </cell>
          <cell r="EE1831">
            <v>0</v>
          </cell>
          <cell r="EF1831">
            <v>0</v>
          </cell>
          <cell r="EG1831">
            <v>0</v>
          </cell>
          <cell r="EH1831">
            <v>0</v>
          </cell>
          <cell r="EI1831">
            <v>0</v>
          </cell>
          <cell r="EJ1831">
            <v>0</v>
          </cell>
          <cell r="EK1831">
            <v>0</v>
          </cell>
          <cell r="EL1831">
            <v>0</v>
          </cell>
          <cell r="EM1831">
            <v>0</v>
          </cell>
        </row>
        <row r="1832">
          <cell r="A1832" t="str">
            <v>sar 4</v>
          </cell>
          <cell r="B1832" t="str">
            <v>SAR-5078-PP</v>
          </cell>
          <cell r="K1832" t="str">
            <v>PP</v>
          </cell>
          <cell r="AA1832">
            <v>-1084.8599999999999</v>
          </cell>
          <cell r="AB1832">
            <v>-1037.54</v>
          </cell>
          <cell r="AC1832">
            <v>-1037.54</v>
          </cell>
          <cell r="AD1832">
            <v>-1037.54</v>
          </cell>
          <cell r="AE1832">
            <v>-1037.54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5235.0200000000004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BZ1832">
            <v>0</v>
          </cell>
          <cell r="CA1832">
            <v>0</v>
          </cell>
          <cell r="CB1832">
            <v>0</v>
          </cell>
          <cell r="CV1832">
            <v>0</v>
          </cell>
          <cell r="CW1832">
            <v>0</v>
          </cell>
          <cell r="CX1832">
            <v>0</v>
          </cell>
          <cell r="CY1832">
            <v>0</v>
          </cell>
          <cell r="CZ1832">
            <v>0</v>
          </cell>
          <cell r="DA1832">
            <v>0</v>
          </cell>
          <cell r="DB1832">
            <v>0</v>
          </cell>
          <cell r="DC1832">
            <v>0</v>
          </cell>
          <cell r="DD1832">
            <v>0</v>
          </cell>
          <cell r="DE1832">
            <v>0</v>
          </cell>
          <cell r="DF1832">
            <v>0</v>
          </cell>
          <cell r="DG1832">
            <v>0</v>
          </cell>
          <cell r="DH1832">
            <v>0</v>
          </cell>
          <cell r="EB1832">
            <v>0</v>
          </cell>
          <cell r="EC1832">
            <v>0</v>
          </cell>
          <cell r="ED1832">
            <v>0</v>
          </cell>
          <cell r="EE1832">
            <v>0</v>
          </cell>
          <cell r="EF1832">
            <v>0</v>
          </cell>
          <cell r="EG1832">
            <v>0</v>
          </cell>
          <cell r="EH1832">
            <v>0</v>
          </cell>
          <cell r="EI1832">
            <v>0</v>
          </cell>
          <cell r="EJ1832">
            <v>0</v>
          </cell>
          <cell r="EK1832">
            <v>0</v>
          </cell>
          <cell r="EL1832">
            <v>0</v>
          </cell>
          <cell r="EM1832">
            <v>0</v>
          </cell>
        </row>
        <row r="1833">
          <cell r="A1833" t="str">
            <v>sar 4</v>
          </cell>
          <cell r="B1833" t="str">
            <v>SAR-5079-PP</v>
          </cell>
          <cell r="K1833" t="str">
            <v>PP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127771.24</v>
          </cell>
          <cell r="AN1833">
            <v>-22200.91</v>
          </cell>
          <cell r="AO1833">
            <v>-22200.91</v>
          </cell>
          <cell r="AP1833">
            <v>-22200.92</v>
          </cell>
          <cell r="AQ1833">
            <v>2878.33</v>
          </cell>
          <cell r="AR1833">
            <v>-27129.16</v>
          </cell>
          <cell r="AS1833">
            <v>-27129.16</v>
          </cell>
          <cell r="AT1833">
            <v>13071.75</v>
          </cell>
          <cell r="AU1833">
            <v>-4860.25</v>
          </cell>
          <cell r="AV1833">
            <v>-18000</v>
          </cell>
          <cell r="AW1833">
            <v>41666.660000000003</v>
          </cell>
          <cell r="AX1833">
            <v>-20833.330000000002</v>
          </cell>
          <cell r="AY1833">
            <v>-20833.330000000002</v>
          </cell>
          <cell r="BZ1833">
            <v>0</v>
          </cell>
          <cell r="CA1833">
            <v>0</v>
          </cell>
          <cell r="CB1833">
            <v>0</v>
          </cell>
          <cell r="CV1833">
            <v>9.9999999947613105E-3</v>
          </cell>
          <cell r="CW1833">
            <v>-22200.91</v>
          </cell>
          <cell r="CX1833">
            <v>-22200.91</v>
          </cell>
          <cell r="CY1833">
            <v>-22200.92</v>
          </cell>
          <cell r="CZ1833">
            <v>2878.33</v>
          </cell>
          <cell r="DA1833">
            <v>-27129.16</v>
          </cell>
          <cell r="DB1833">
            <v>-27129.16</v>
          </cell>
          <cell r="DC1833">
            <v>13071.75</v>
          </cell>
          <cell r="DD1833">
            <v>-4860.25</v>
          </cell>
          <cell r="DE1833">
            <v>-18000</v>
          </cell>
          <cell r="DF1833">
            <v>41666.660000000003</v>
          </cell>
          <cell r="DG1833">
            <v>-20833.330000000002</v>
          </cell>
          <cell r="DH1833">
            <v>-20833.330000000002</v>
          </cell>
          <cell r="EB1833">
            <v>0</v>
          </cell>
          <cell r="EC1833">
            <v>0</v>
          </cell>
          <cell r="ED1833">
            <v>0</v>
          </cell>
          <cell r="EE1833">
            <v>0</v>
          </cell>
          <cell r="EF1833">
            <v>0</v>
          </cell>
          <cell r="EG1833">
            <v>0</v>
          </cell>
          <cell r="EH1833">
            <v>0</v>
          </cell>
          <cell r="EI1833">
            <v>0</v>
          </cell>
          <cell r="EJ1833">
            <v>0</v>
          </cell>
          <cell r="EK1833">
            <v>0</v>
          </cell>
          <cell r="EL1833">
            <v>0</v>
          </cell>
          <cell r="EM1833">
            <v>0</v>
          </cell>
        </row>
        <row r="1834">
          <cell r="A1834" t="str">
            <v>sar 4</v>
          </cell>
          <cell r="B1834" t="str">
            <v>SAR-5080-PP</v>
          </cell>
          <cell r="K1834" t="str">
            <v>PP</v>
          </cell>
          <cell r="AA1834">
            <v>-8034</v>
          </cell>
          <cell r="AB1834">
            <v>-8034</v>
          </cell>
          <cell r="AC1834">
            <v>33577.199999999997</v>
          </cell>
          <cell r="AD1834">
            <v>-5234</v>
          </cell>
          <cell r="AE1834">
            <v>25253.18</v>
          </cell>
          <cell r="AF1834">
            <v>-3575.6</v>
          </cell>
          <cell r="AG1834">
            <v>-3575.6</v>
          </cell>
          <cell r="AH1834">
            <v>-3575.6</v>
          </cell>
          <cell r="AI1834">
            <v>-3575.6</v>
          </cell>
          <cell r="AJ1834">
            <v>-3575.6</v>
          </cell>
          <cell r="AK1834">
            <v>-3575.6</v>
          </cell>
          <cell r="AL1834">
            <v>-16074.78</v>
          </cell>
          <cell r="AN1834">
            <v>118917.78</v>
          </cell>
          <cell r="AO1834">
            <v>-20454.060000000001</v>
          </cell>
          <cell r="AP1834">
            <v>-9846.3700000000008</v>
          </cell>
          <cell r="AQ1834">
            <v>-9846.3700000000008</v>
          </cell>
          <cell r="AR1834">
            <v>-9846.3700000000008</v>
          </cell>
          <cell r="AS1834">
            <v>-9846.3700000000008</v>
          </cell>
          <cell r="AT1834">
            <v>-9846.3700000000008</v>
          </cell>
          <cell r="AU1834">
            <v>-9846.3700000000008</v>
          </cell>
          <cell r="AV1834">
            <v>-9846.3700000000008</v>
          </cell>
          <cell r="AW1834">
            <v>-9846.3700000000008</v>
          </cell>
          <cell r="AX1834">
            <v>-9846.3700000000008</v>
          </cell>
          <cell r="AY1834">
            <v>0</v>
          </cell>
          <cell r="BZ1834">
            <v>0</v>
          </cell>
          <cell r="CA1834">
            <v>0</v>
          </cell>
          <cell r="CB1834">
            <v>0</v>
          </cell>
          <cell r="CV1834">
            <v>9846.3900000000012</v>
          </cell>
          <cell r="CW1834">
            <v>118917.78</v>
          </cell>
          <cell r="CX1834">
            <v>-20454.060000000001</v>
          </cell>
          <cell r="CY1834">
            <v>-9846.3700000000008</v>
          </cell>
          <cell r="CZ1834">
            <v>-9846.3700000000008</v>
          </cell>
          <cell r="DA1834">
            <v>-9846.3700000000008</v>
          </cell>
          <cell r="DB1834">
            <v>-9846.3700000000008</v>
          </cell>
          <cell r="DC1834">
            <v>-9846.3700000000008</v>
          </cell>
          <cell r="DD1834">
            <v>-9846.3700000000008</v>
          </cell>
          <cell r="DE1834">
            <v>-9846.3700000000008</v>
          </cell>
          <cell r="DF1834">
            <v>-9846.3700000000008</v>
          </cell>
          <cell r="DG1834">
            <v>-9846.3700000000008</v>
          </cell>
          <cell r="DH1834">
            <v>0</v>
          </cell>
          <cell r="EB1834">
            <v>0</v>
          </cell>
          <cell r="EC1834">
            <v>0</v>
          </cell>
          <cell r="ED1834">
            <v>0</v>
          </cell>
          <cell r="EE1834">
            <v>0</v>
          </cell>
          <cell r="EF1834">
            <v>0</v>
          </cell>
          <cell r="EG1834">
            <v>0</v>
          </cell>
          <cell r="EH1834">
            <v>0</v>
          </cell>
          <cell r="EI1834">
            <v>0</v>
          </cell>
          <cell r="EJ1834">
            <v>0</v>
          </cell>
          <cell r="EK1834">
            <v>0</v>
          </cell>
          <cell r="EL1834">
            <v>0</v>
          </cell>
          <cell r="EM1834">
            <v>0</v>
          </cell>
        </row>
        <row r="1835">
          <cell r="A1835" t="str">
            <v>sar 4</v>
          </cell>
          <cell r="B1835" t="str">
            <v>SAR-5081-PP</v>
          </cell>
          <cell r="K1835" t="str">
            <v>PP</v>
          </cell>
          <cell r="AA1835">
            <v>-70353.47</v>
          </cell>
          <cell r="AB1835">
            <v>-42790.97</v>
          </cell>
          <cell r="AC1835">
            <v>126624.09999999999</v>
          </cell>
          <cell r="AD1835">
            <v>27890.28</v>
          </cell>
          <cell r="AE1835">
            <v>-93018.540000000008</v>
          </cell>
          <cell r="AF1835">
            <v>35090.279999999992</v>
          </cell>
          <cell r="AG1835">
            <v>-8584.7199999999975</v>
          </cell>
          <cell r="AH1835">
            <v>-40572.219999999994</v>
          </cell>
          <cell r="AI1835">
            <v>65028.3</v>
          </cell>
          <cell r="AJ1835">
            <v>-64592.53</v>
          </cell>
          <cell r="AK1835">
            <v>89930.39</v>
          </cell>
          <cell r="AL1835">
            <v>111690.7</v>
          </cell>
          <cell r="AN1835">
            <v>208.28999999999996</v>
          </cell>
          <cell r="AO1835">
            <v>19262.580000000002</v>
          </cell>
          <cell r="AP1835">
            <v>37439.199999999997</v>
          </cell>
          <cell r="AQ1835">
            <v>27358.41</v>
          </cell>
          <cell r="AR1835">
            <v>-15334.42</v>
          </cell>
          <cell r="AS1835">
            <v>4668.84</v>
          </cell>
          <cell r="AT1835">
            <v>-20584.419999999998</v>
          </cell>
          <cell r="AU1835">
            <v>-15620.75</v>
          </cell>
          <cell r="AV1835">
            <v>6571.31</v>
          </cell>
          <cell r="AW1835">
            <v>-18320.75</v>
          </cell>
          <cell r="AX1835">
            <v>6575.31</v>
          </cell>
          <cell r="AY1835">
            <v>695.06</v>
          </cell>
          <cell r="BZ1835">
            <v>0</v>
          </cell>
          <cell r="CA1835">
            <v>0</v>
          </cell>
          <cell r="CB1835">
            <v>0</v>
          </cell>
          <cell r="CV1835">
            <v>24572.760000000002</v>
          </cell>
          <cell r="CW1835">
            <v>208.28999999999996</v>
          </cell>
          <cell r="CX1835">
            <v>19262.580000000002</v>
          </cell>
          <cell r="CY1835">
            <v>37439.199999999997</v>
          </cell>
          <cell r="CZ1835">
            <v>27358.41</v>
          </cell>
          <cell r="DA1835">
            <v>-15334.42</v>
          </cell>
          <cell r="DB1835">
            <v>4668.84</v>
          </cell>
          <cell r="DC1835">
            <v>-20584.419999999998</v>
          </cell>
          <cell r="DD1835">
            <v>-15620.75</v>
          </cell>
          <cell r="DE1835">
            <v>6571.31</v>
          </cell>
          <cell r="DF1835">
            <v>-18320.75</v>
          </cell>
          <cell r="DG1835">
            <v>6575.31</v>
          </cell>
          <cell r="DH1835">
            <v>695.06</v>
          </cell>
          <cell r="EB1835">
            <v>0</v>
          </cell>
          <cell r="EC1835">
            <v>0</v>
          </cell>
          <cell r="ED1835">
            <v>0</v>
          </cell>
          <cell r="EE1835">
            <v>0</v>
          </cell>
          <cell r="EF1835">
            <v>0</v>
          </cell>
          <cell r="EG1835">
            <v>0</v>
          </cell>
          <cell r="EH1835">
            <v>0</v>
          </cell>
          <cell r="EI1835">
            <v>0</v>
          </cell>
          <cell r="EJ1835">
            <v>0</v>
          </cell>
          <cell r="EK1835">
            <v>0</v>
          </cell>
          <cell r="EL1835">
            <v>0</v>
          </cell>
          <cell r="EM1835">
            <v>0</v>
          </cell>
        </row>
        <row r="1836">
          <cell r="A1836" t="str">
            <v>sar 4</v>
          </cell>
          <cell r="B1836" t="str">
            <v>SAR-5082-PP</v>
          </cell>
          <cell r="K1836" t="str">
            <v>PP</v>
          </cell>
          <cell r="AA1836">
            <v>-521.05999999999995</v>
          </cell>
          <cell r="AB1836">
            <v>-4487.5</v>
          </cell>
          <cell r="AC1836">
            <v>48464.35</v>
          </cell>
          <cell r="AD1836">
            <v>-3892.7</v>
          </cell>
          <cell r="AE1836">
            <v>14722.14</v>
          </cell>
          <cell r="AF1836">
            <v>9645.0400000000009</v>
          </cell>
          <cell r="AG1836">
            <v>-15618.72</v>
          </cell>
          <cell r="AH1836">
            <v>3344.53</v>
          </cell>
          <cell r="AI1836">
            <v>-23657.47</v>
          </cell>
          <cell r="AJ1836">
            <v>1.1368683772161603E-12</v>
          </cell>
          <cell r="AK1836">
            <v>0</v>
          </cell>
          <cell r="AL1836">
            <v>-16198.33</v>
          </cell>
          <cell r="AN1836">
            <v>0</v>
          </cell>
          <cell r="AO1836">
            <v>0</v>
          </cell>
          <cell r="AP1836">
            <v>-9750.7999999999993</v>
          </cell>
          <cell r="AQ1836">
            <v>0</v>
          </cell>
          <cell r="AR1836">
            <v>0</v>
          </cell>
          <cell r="AS1836">
            <v>193.38</v>
          </cell>
          <cell r="AT1836">
            <v>39.96</v>
          </cell>
          <cell r="AU1836">
            <v>0</v>
          </cell>
          <cell r="AV1836">
            <v>-0.03</v>
          </cell>
          <cell r="AW1836">
            <v>-120.3</v>
          </cell>
          <cell r="AX1836">
            <v>2261.0700000000002</v>
          </cell>
          <cell r="AY1836">
            <v>-20924.72</v>
          </cell>
          <cell r="BZ1836">
            <v>0</v>
          </cell>
          <cell r="CA1836">
            <v>0</v>
          </cell>
          <cell r="CB1836">
            <v>0</v>
          </cell>
          <cell r="CV1836">
            <v>-16501.150000000001</v>
          </cell>
          <cell r="CW1836">
            <v>0</v>
          </cell>
          <cell r="CX1836">
            <v>0</v>
          </cell>
          <cell r="CY1836">
            <v>-9750.7999999999993</v>
          </cell>
          <cell r="CZ1836">
            <v>0</v>
          </cell>
          <cell r="DA1836">
            <v>0</v>
          </cell>
          <cell r="DB1836">
            <v>193.38</v>
          </cell>
          <cell r="DC1836">
            <v>39.96</v>
          </cell>
          <cell r="DD1836">
            <v>0</v>
          </cell>
          <cell r="DE1836">
            <v>-0.03</v>
          </cell>
          <cell r="DF1836">
            <v>-120.3</v>
          </cell>
          <cell r="DG1836">
            <v>2261.0700000000002</v>
          </cell>
          <cell r="DH1836">
            <v>-20924.72</v>
          </cell>
          <cell r="EB1836">
            <v>0</v>
          </cell>
          <cell r="EC1836">
            <v>0</v>
          </cell>
          <cell r="ED1836">
            <v>0</v>
          </cell>
          <cell r="EE1836">
            <v>0</v>
          </cell>
          <cell r="EF1836">
            <v>0</v>
          </cell>
          <cell r="EG1836">
            <v>0</v>
          </cell>
          <cell r="EH1836">
            <v>0</v>
          </cell>
          <cell r="EI1836">
            <v>0</v>
          </cell>
          <cell r="EJ1836">
            <v>0</v>
          </cell>
          <cell r="EK1836">
            <v>0</v>
          </cell>
          <cell r="EL1836">
            <v>0</v>
          </cell>
          <cell r="EM1836">
            <v>0</v>
          </cell>
        </row>
        <row r="1837">
          <cell r="A1837" t="str">
            <v>sar 4</v>
          </cell>
          <cell r="B1837" t="str">
            <v>SAR-5083-DI</v>
          </cell>
          <cell r="K1837" t="str">
            <v>DI</v>
          </cell>
          <cell r="AA1837">
            <v>203033.33</v>
          </cell>
          <cell r="AB1837">
            <v>148033.32999999999</v>
          </cell>
          <cell r="AC1837">
            <v>203033.33</v>
          </cell>
          <cell r="AD1837">
            <v>-337666.67</v>
          </cell>
          <cell r="AE1837">
            <v>37058.33</v>
          </cell>
          <cell r="AF1837">
            <v>93866.66</v>
          </cell>
          <cell r="AG1837">
            <v>-769050.03</v>
          </cell>
          <cell r="AH1837">
            <v>-120716.68</v>
          </cell>
          <cell r="AI1837">
            <v>43307.66</v>
          </cell>
          <cell r="AJ1837">
            <v>166782.66</v>
          </cell>
          <cell r="AK1837">
            <v>166782.66</v>
          </cell>
          <cell r="AL1837">
            <v>-418205.23</v>
          </cell>
          <cell r="AN1837">
            <v>-2500</v>
          </cell>
          <cell r="AO1837">
            <v>225996.26</v>
          </cell>
          <cell r="AP1837">
            <v>113496.26</v>
          </cell>
          <cell r="AQ1837">
            <v>31748.129999999997</v>
          </cell>
          <cell r="AR1837">
            <v>0</v>
          </cell>
          <cell r="AS1837">
            <v>-252500</v>
          </cell>
          <cell r="AT1837">
            <v>-99583.33</v>
          </cell>
          <cell r="AU1837">
            <v>152083.34</v>
          </cell>
          <cell r="AV1837">
            <v>78750</v>
          </cell>
          <cell r="AW1837">
            <v>62083.33</v>
          </cell>
          <cell r="AX1837">
            <v>137083.33000000002</v>
          </cell>
          <cell r="AY1837">
            <v>-1023500</v>
          </cell>
          <cell r="BZ1837">
            <v>0</v>
          </cell>
          <cell r="CA1837">
            <v>0</v>
          </cell>
          <cell r="CB1837">
            <v>0</v>
          </cell>
          <cell r="CV1837">
            <v>-1160583.33</v>
          </cell>
          <cell r="CW1837">
            <v>-2500</v>
          </cell>
          <cell r="CX1837">
            <v>225996.26</v>
          </cell>
          <cell r="CY1837">
            <v>113496.26</v>
          </cell>
          <cell r="CZ1837">
            <v>31748.129999999997</v>
          </cell>
          <cell r="DA1837">
            <v>0</v>
          </cell>
          <cell r="DB1837">
            <v>-252500</v>
          </cell>
          <cell r="DC1837">
            <v>-99583.33</v>
          </cell>
          <cell r="DD1837">
            <v>152083.34</v>
          </cell>
          <cell r="DE1837">
            <v>78750</v>
          </cell>
          <cell r="DF1837">
            <v>62083.33</v>
          </cell>
          <cell r="DG1837">
            <v>137083.33000000002</v>
          </cell>
          <cell r="DH1837">
            <v>-1023500</v>
          </cell>
          <cell r="EB1837">
            <v>0</v>
          </cell>
          <cell r="EC1837">
            <v>0</v>
          </cell>
          <cell r="ED1837">
            <v>0</v>
          </cell>
          <cell r="EE1837">
            <v>0</v>
          </cell>
          <cell r="EF1837">
            <v>0</v>
          </cell>
          <cell r="EG1837">
            <v>0</v>
          </cell>
          <cell r="EH1837">
            <v>0</v>
          </cell>
          <cell r="EI1837">
            <v>0</v>
          </cell>
          <cell r="EJ1837">
            <v>0</v>
          </cell>
          <cell r="EK1837">
            <v>0</v>
          </cell>
          <cell r="EL1837">
            <v>0</v>
          </cell>
          <cell r="EM1837">
            <v>0</v>
          </cell>
        </row>
        <row r="1838">
          <cell r="A1838" t="str">
            <v>sar 4</v>
          </cell>
          <cell r="B1838" t="str">
            <v>SAR-5084-DI</v>
          </cell>
          <cell r="K1838" t="str">
            <v>DI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BZ1838">
            <v>0</v>
          </cell>
          <cell r="CA1838">
            <v>0</v>
          </cell>
          <cell r="CB1838">
            <v>0</v>
          </cell>
          <cell r="CV1838">
            <v>0</v>
          </cell>
          <cell r="CW1838">
            <v>0</v>
          </cell>
          <cell r="CX1838">
            <v>0</v>
          </cell>
          <cell r="CY1838">
            <v>0</v>
          </cell>
          <cell r="CZ1838">
            <v>0</v>
          </cell>
          <cell r="DA1838">
            <v>0</v>
          </cell>
          <cell r="DB1838">
            <v>0</v>
          </cell>
          <cell r="DC1838">
            <v>0</v>
          </cell>
          <cell r="DD1838">
            <v>0</v>
          </cell>
          <cell r="DE1838">
            <v>0</v>
          </cell>
          <cell r="DF1838">
            <v>0</v>
          </cell>
          <cell r="DG1838">
            <v>0</v>
          </cell>
          <cell r="DH1838">
            <v>0</v>
          </cell>
          <cell r="EB1838">
            <v>0</v>
          </cell>
          <cell r="EC1838">
            <v>0</v>
          </cell>
          <cell r="ED1838">
            <v>0</v>
          </cell>
          <cell r="EE1838">
            <v>0</v>
          </cell>
          <cell r="EF1838">
            <v>0</v>
          </cell>
          <cell r="EG1838">
            <v>0</v>
          </cell>
          <cell r="EH1838">
            <v>0</v>
          </cell>
          <cell r="EI1838">
            <v>0</v>
          </cell>
          <cell r="EJ1838">
            <v>0</v>
          </cell>
          <cell r="EK1838">
            <v>0</v>
          </cell>
          <cell r="EL1838">
            <v>0</v>
          </cell>
          <cell r="EM1838">
            <v>0</v>
          </cell>
        </row>
        <row r="1839">
          <cell r="A1839" t="str">
            <v>sar 4</v>
          </cell>
          <cell r="B1839" t="str">
            <v>SAR-5085-DI</v>
          </cell>
          <cell r="K1839" t="str">
            <v>DI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BZ1839">
            <v>0</v>
          </cell>
          <cell r="CA1839">
            <v>0</v>
          </cell>
          <cell r="CB1839">
            <v>0</v>
          </cell>
          <cell r="CV1839">
            <v>-1.0004441719502211E-11</v>
          </cell>
          <cell r="CW1839">
            <v>0</v>
          </cell>
          <cell r="CX1839">
            <v>0</v>
          </cell>
          <cell r="CY1839">
            <v>0</v>
          </cell>
          <cell r="CZ1839">
            <v>0</v>
          </cell>
          <cell r="DA1839">
            <v>0</v>
          </cell>
          <cell r="DB1839">
            <v>0</v>
          </cell>
          <cell r="DC1839">
            <v>0</v>
          </cell>
          <cell r="DD1839">
            <v>0</v>
          </cell>
          <cell r="DE1839">
            <v>0</v>
          </cell>
          <cell r="DF1839">
            <v>0</v>
          </cell>
          <cell r="DG1839">
            <v>0</v>
          </cell>
          <cell r="DH1839">
            <v>0</v>
          </cell>
          <cell r="EB1839">
            <v>0</v>
          </cell>
          <cell r="EC1839">
            <v>0</v>
          </cell>
          <cell r="ED1839">
            <v>0</v>
          </cell>
          <cell r="EE1839">
            <v>0</v>
          </cell>
          <cell r="EF1839">
            <v>0</v>
          </cell>
          <cell r="EG1839">
            <v>0</v>
          </cell>
          <cell r="EH1839">
            <v>0</v>
          </cell>
          <cell r="EI1839">
            <v>0</v>
          </cell>
          <cell r="EJ1839">
            <v>0</v>
          </cell>
          <cell r="EK1839">
            <v>0</v>
          </cell>
          <cell r="EL1839">
            <v>0</v>
          </cell>
          <cell r="EM1839">
            <v>0</v>
          </cell>
        </row>
        <row r="1840">
          <cell r="A1840" t="str">
            <v>sar 4</v>
          </cell>
          <cell r="B1840" t="str">
            <v>SAR-5086-DI</v>
          </cell>
          <cell r="K1840" t="str">
            <v>DI</v>
          </cell>
          <cell r="AA1840">
            <v>-1528.34</v>
          </cell>
          <cell r="AB1840">
            <v>-55345.42</v>
          </cell>
          <cell r="AC1840">
            <v>18798.900000000001</v>
          </cell>
          <cell r="AD1840">
            <v>-127245.81</v>
          </cell>
          <cell r="AE1840">
            <v>-466078.47</v>
          </cell>
          <cell r="AF1840">
            <v>-160678.42000000001</v>
          </cell>
          <cell r="AG1840">
            <v>-217523.03</v>
          </cell>
          <cell r="AH1840">
            <v>-165474.4</v>
          </cell>
          <cell r="AI1840">
            <v>-40656.949999999997</v>
          </cell>
          <cell r="AJ1840">
            <v>-897.07999999999993</v>
          </cell>
          <cell r="AK1840">
            <v>1414.2</v>
          </cell>
          <cell r="AL1840">
            <v>1227660.1000000001</v>
          </cell>
          <cell r="AN1840">
            <v>3836.01</v>
          </cell>
          <cell r="AO1840">
            <v>-441194.17</v>
          </cell>
          <cell r="AP1840">
            <v>1002819.27</v>
          </cell>
          <cell r="AQ1840">
            <v>167022.74</v>
          </cell>
          <cell r="AR1840">
            <v>-1243280.07</v>
          </cell>
          <cell r="AS1840">
            <v>96339.02</v>
          </cell>
          <cell r="AT1840">
            <v>43745.740000000005</v>
          </cell>
          <cell r="AU1840">
            <v>-679215.92</v>
          </cell>
          <cell r="AV1840">
            <v>14228.069999999998</v>
          </cell>
          <cell r="AW1840">
            <v>69552.179999999993</v>
          </cell>
          <cell r="AX1840">
            <v>-425408.11</v>
          </cell>
          <cell r="AY1840">
            <v>29138.73</v>
          </cell>
          <cell r="BZ1840">
            <v>0</v>
          </cell>
          <cell r="CA1840">
            <v>0</v>
          </cell>
          <cell r="CB1840">
            <v>0</v>
          </cell>
          <cell r="CV1840">
            <v>-1362416.5099999998</v>
          </cell>
          <cell r="CW1840">
            <v>3836.01</v>
          </cell>
          <cell r="CX1840">
            <v>-441194.17</v>
          </cell>
          <cell r="CY1840">
            <v>1002819.27</v>
          </cell>
          <cell r="CZ1840">
            <v>167022.74</v>
          </cell>
          <cell r="DA1840">
            <v>-1243280.07</v>
          </cell>
          <cell r="DB1840">
            <v>96339.02</v>
          </cell>
          <cell r="DC1840">
            <v>43745.740000000005</v>
          </cell>
          <cell r="DD1840">
            <v>-679215.92</v>
          </cell>
          <cell r="DE1840">
            <v>14228.069999999998</v>
          </cell>
          <cell r="DF1840">
            <v>69552.179999999993</v>
          </cell>
          <cell r="DG1840">
            <v>-425408.11</v>
          </cell>
          <cell r="DH1840">
            <v>29138.73</v>
          </cell>
          <cell r="EB1840">
            <v>0</v>
          </cell>
          <cell r="EC1840">
            <v>0</v>
          </cell>
          <cell r="ED1840">
            <v>0</v>
          </cell>
          <cell r="EE1840">
            <v>0</v>
          </cell>
          <cell r="EF1840">
            <v>0</v>
          </cell>
          <cell r="EG1840">
            <v>0</v>
          </cell>
          <cell r="EH1840">
            <v>0</v>
          </cell>
          <cell r="EI1840">
            <v>0</v>
          </cell>
          <cell r="EJ1840">
            <v>0</v>
          </cell>
          <cell r="EK1840">
            <v>0</v>
          </cell>
          <cell r="EL1840">
            <v>0</v>
          </cell>
          <cell r="EM1840">
            <v>0</v>
          </cell>
        </row>
        <row r="1841">
          <cell r="A1841" t="str">
            <v>sar 4</v>
          </cell>
          <cell r="B1841" t="str">
            <v>SAR-5089-SH</v>
          </cell>
          <cell r="K1841" t="str">
            <v>SH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-80149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-150000</v>
          </cell>
          <cell r="AV1841">
            <v>159665.25</v>
          </cell>
          <cell r="AW1841">
            <v>6630.7199999999993</v>
          </cell>
          <cell r="AX1841">
            <v>33327.75</v>
          </cell>
          <cell r="AY1841">
            <v>0</v>
          </cell>
          <cell r="BZ1841">
            <v>0</v>
          </cell>
          <cell r="CA1841">
            <v>0</v>
          </cell>
          <cell r="CB1841">
            <v>0</v>
          </cell>
          <cell r="CV1841">
            <v>-30525.279999999999</v>
          </cell>
          <cell r="CW1841">
            <v>0</v>
          </cell>
          <cell r="CX1841">
            <v>0</v>
          </cell>
          <cell r="CY1841">
            <v>0</v>
          </cell>
          <cell r="CZ1841">
            <v>0</v>
          </cell>
          <cell r="DA1841">
            <v>0</v>
          </cell>
          <cell r="DB1841">
            <v>0</v>
          </cell>
          <cell r="DC1841">
            <v>0</v>
          </cell>
          <cell r="DD1841">
            <v>-150000</v>
          </cell>
          <cell r="DE1841">
            <v>159665.25</v>
          </cell>
          <cell r="DF1841">
            <v>6630.7199999999993</v>
          </cell>
          <cell r="DG1841">
            <v>33327.75</v>
          </cell>
          <cell r="DH1841">
            <v>0</v>
          </cell>
          <cell r="EB1841">
            <v>0</v>
          </cell>
          <cell r="EC1841">
            <v>0</v>
          </cell>
          <cell r="ED1841">
            <v>0</v>
          </cell>
          <cell r="EE1841">
            <v>0</v>
          </cell>
          <cell r="EF1841">
            <v>0</v>
          </cell>
          <cell r="EG1841">
            <v>0</v>
          </cell>
          <cell r="EH1841">
            <v>0</v>
          </cell>
          <cell r="EI1841">
            <v>0</v>
          </cell>
          <cell r="EJ1841">
            <v>0</v>
          </cell>
          <cell r="EK1841">
            <v>0</v>
          </cell>
          <cell r="EL1841">
            <v>0</v>
          </cell>
          <cell r="EM1841">
            <v>0</v>
          </cell>
        </row>
        <row r="1842">
          <cell r="A1842" t="str">
            <v>sar 4</v>
          </cell>
          <cell r="B1842" t="str">
            <v>SAR-5096-BS</v>
          </cell>
          <cell r="K1842" t="str">
            <v>BS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BZ1842">
            <v>0</v>
          </cell>
          <cell r="CA1842">
            <v>0</v>
          </cell>
          <cell r="CB1842">
            <v>0</v>
          </cell>
          <cell r="CV1842">
            <v>15998154.199999999</v>
          </cell>
          <cell r="CW1842">
            <v>0</v>
          </cell>
          <cell r="CX1842">
            <v>0</v>
          </cell>
          <cell r="CY1842">
            <v>0</v>
          </cell>
          <cell r="CZ1842">
            <v>0</v>
          </cell>
          <cell r="DA1842">
            <v>0</v>
          </cell>
          <cell r="DB1842">
            <v>0</v>
          </cell>
          <cell r="DC1842">
            <v>0</v>
          </cell>
          <cell r="DD1842">
            <v>0</v>
          </cell>
          <cell r="DE1842">
            <v>0</v>
          </cell>
          <cell r="DF1842">
            <v>0</v>
          </cell>
          <cell r="DG1842">
            <v>0</v>
          </cell>
          <cell r="DH1842">
            <v>0</v>
          </cell>
          <cell r="EB1842">
            <v>0</v>
          </cell>
          <cell r="EC1842">
            <v>0</v>
          </cell>
          <cell r="ED1842">
            <v>0</v>
          </cell>
          <cell r="EE1842">
            <v>0</v>
          </cell>
          <cell r="EF1842">
            <v>0</v>
          </cell>
          <cell r="EG1842">
            <v>0</v>
          </cell>
          <cell r="EH1842">
            <v>0</v>
          </cell>
          <cell r="EI1842">
            <v>0</v>
          </cell>
          <cell r="EJ1842">
            <v>0</v>
          </cell>
          <cell r="EK1842">
            <v>0</v>
          </cell>
          <cell r="EL1842">
            <v>0</v>
          </cell>
          <cell r="EM1842">
            <v>0</v>
          </cell>
        </row>
        <row r="1843">
          <cell r="A1843" t="str">
            <v>sar 4</v>
          </cell>
          <cell r="B1843" t="str">
            <v>SAR-5099-IC</v>
          </cell>
          <cell r="K1843" t="str">
            <v>IC</v>
          </cell>
          <cell r="AA1843">
            <v>9788.4</v>
          </cell>
          <cell r="AB1843">
            <v>0</v>
          </cell>
          <cell r="AC1843">
            <v>8775.92</v>
          </cell>
          <cell r="AD1843">
            <v>16625.27</v>
          </cell>
          <cell r="AE1843">
            <v>3035.98</v>
          </cell>
          <cell r="AF1843">
            <v>-30950</v>
          </cell>
          <cell r="AG1843">
            <v>-15580.2</v>
          </cell>
          <cell r="AH1843">
            <v>5025.95</v>
          </cell>
          <cell r="AI1843">
            <v>34876.5</v>
          </cell>
          <cell r="AJ1843">
            <v>0</v>
          </cell>
          <cell r="AK1843">
            <v>0</v>
          </cell>
          <cell r="AL1843">
            <v>-31597.82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202.51999999999998</v>
          </cell>
          <cell r="AY1843">
            <v>0</v>
          </cell>
          <cell r="BZ1843">
            <v>0</v>
          </cell>
          <cell r="CA1843">
            <v>0</v>
          </cell>
          <cell r="CB1843">
            <v>0</v>
          </cell>
          <cell r="CV1843">
            <v>202.51999999999998</v>
          </cell>
          <cell r="CW1843">
            <v>0</v>
          </cell>
          <cell r="CX1843">
            <v>0</v>
          </cell>
          <cell r="CY1843">
            <v>0</v>
          </cell>
          <cell r="CZ1843">
            <v>0</v>
          </cell>
          <cell r="DA1843">
            <v>0</v>
          </cell>
          <cell r="DB1843">
            <v>0</v>
          </cell>
          <cell r="DC1843">
            <v>0</v>
          </cell>
          <cell r="DD1843">
            <v>0</v>
          </cell>
          <cell r="DE1843">
            <v>0</v>
          </cell>
          <cell r="DF1843">
            <v>0</v>
          </cell>
          <cell r="DG1843">
            <v>202.51999999999998</v>
          </cell>
          <cell r="DH1843">
            <v>0</v>
          </cell>
          <cell r="EB1843">
            <v>0</v>
          </cell>
          <cell r="EC1843">
            <v>0</v>
          </cell>
          <cell r="ED1843">
            <v>0</v>
          </cell>
          <cell r="EE1843">
            <v>0</v>
          </cell>
          <cell r="EF1843">
            <v>0</v>
          </cell>
          <cell r="EG1843">
            <v>0</v>
          </cell>
          <cell r="EH1843">
            <v>0</v>
          </cell>
          <cell r="EI1843">
            <v>0</v>
          </cell>
          <cell r="EJ1843">
            <v>0</v>
          </cell>
          <cell r="EK1843">
            <v>0</v>
          </cell>
          <cell r="EL1843">
            <v>0</v>
          </cell>
          <cell r="EM1843">
            <v>0</v>
          </cell>
        </row>
        <row r="1844">
          <cell r="A1844" t="str">
            <v>sar 4</v>
          </cell>
          <cell r="B1844" t="str">
            <v>SAR-5099-ID</v>
          </cell>
          <cell r="K1844" t="str">
            <v>ID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BZ1844">
            <v>0</v>
          </cell>
          <cell r="CA1844">
            <v>0</v>
          </cell>
          <cell r="CB1844">
            <v>0</v>
          </cell>
          <cell r="CV1844">
            <v>0</v>
          </cell>
          <cell r="CW1844">
            <v>0</v>
          </cell>
          <cell r="CX1844">
            <v>0</v>
          </cell>
          <cell r="CY1844">
            <v>0</v>
          </cell>
          <cell r="CZ1844">
            <v>0</v>
          </cell>
          <cell r="DA1844">
            <v>0</v>
          </cell>
          <cell r="DB1844">
            <v>0</v>
          </cell>
          <cell r="DC1844">
            <v>0</v>
          </cell>
          <cell r="DD1844">
            <v>0</v>
          </cell>
          <cell r="DE1844">
            <v>0</v>
          </cell>
          <cell r="DF1844">
            <v>0</v>
          </cell>
          <cell r="DG1844">
            <v>0</v>
          </cell>
          <cell r="DH1844">
            <v>0</v>
          </cell>
          <cell r="EB1844">
            <v>0</v>
          </cell>
          <cell r="EC1844">
            <v>0</v>
          </cell>
          <cell r="ED1844">
            <v>0</v>
          </cell>
          <cell r="EE1844">
            <v>0</v>
          </cell>
          <cell r="EF1844">
            <v>0</v>
          </cell>
          <cell r="EG1844">
            <v>0</v>
          </cell>
          <cell r="EH1844">
            <v>0</v>
          </cell>
          <cell r="EI1844">
            <v>0</v>
          </cell>
          <cell r="EJ1844">
            <v>0</v>
          </cell>
          <cell r="EK1844">
            <v>0</v>
          </cell>
          <cell r="EL1844">
            <v>0</v>
          </cell>
          <cell r="EM1844">
            <v>0</v>
          </cell>
        </row>
        <row r="1845">
          <cell r="A1845" t="str">
            <v>sar 4</v>
          </cell>
          <cell r="B1845" t="str">
            <v>SAR-5150-OD</v>
          </cell>
          <cell r="K1845" t="str">
            <v>OD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-102446.95</v>
          </cell>
          <cell r="AR1845">
            <v>-33879.160000000003</v>
          </cell>
          <cell r="AS1845">
            <v>-52610.99</v>
          </cell>
          <cell r="AT1845">
            <v>-7749.47</v>
          </cell>
          <cell r="AU1845">
            <v>-871.25</v>
          </cell>
          <cell r="AV1845">
            <v>0</v>
          </cell>
          <cell r="AW1845">
            <v>-14515.87</v>
          </cell>
          <cell r="AX1845">
            <v>-10910.38</v>
          </cell>
          <cell r="AY1845">
            <v>-7400.67</v>
          </cell>
          <cell r="BZ1845">
            <v>0</v>
          </cell>
          <cell r="CA1845">
            <v>0</v>
          </cell>
          <cell r="CB1845">
            <v>0</v>
          </cell>
          <cell r="CV1845">
            <v>-230384.74</v>
          </cell>
          <cell r="CW1845">
            <v>0</v>
          </cell>
          <cell r="CX1845">
            <v>0</v>
          </cell>
          <cell r="CY1845">
            <v>0</v>
          </cell>
          <cell r="CZ1845">
            <v>-102446.95</v>
          </cell>
          <cell r="DA1845">
            <v>-33879.160000000003</v>
          </cell>
          <cell r="DB1845">
            <v>-52610.99</v>
          </cell>
          <cell r="DC1845">
            <v>-7749.47</v>
          </cell>
          <cell r="DD1845">
            <v>-871.25</v>
          </cell>
          <cell r="DE1845">
            <v>0</v>
          </cell>
          <cell r="DF1845">
            <v>-14515.87</v>
          </cell>
          <cell r="DG1845">
            <v>-10910.38</v>
          </cell>
          <cell r="DH1845">
            <v>-7400.67</v>
          </cell>
          <cell r="EB1845">
            <v>0</v>
          </cell>
          <cell r="EC1845">
            <v>0</v>
          </cell>
          <cell r="ED1845">
            <v>0</v>
          </cell>
          <cell r="EE1845">
            <v>0</v>
          </cell>
          <cell r="EF1845">
            <v>0</v>
          </cell>
          <cell r="EG1845">
            <v>0</v>
          </cell>
          <cell r="EH1845">
            <v>0</v>
          </cell>
          <cell r="EI1845">
            <v>0</v>
          </cell>
          <cell r="EJ1845">
            <v>0</v>
          </cell>
          <cell r="EK1845">
            <v>0</v>
          </cell>
          <cell r="EL1845">
            <v>0</v>
          </cell>
          <cell r="EM1845">
            <v>0</v>
          </cell>
        </row>
        <row r="1846">
          <cell r="A1846" t="str">
            <v>sar 4</v>
          </cell>
          <cell r="B1846" t="str">
            <v>SAR-5151-OD</v>
          </cell>
          <cell r="K1846" t="str">
            <v>OD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N1846">
            <v>0</v>
          </cell>
          <cell r="AO1846">
            <v>0</v>
          </cell>
          <cell r="AP1846">
            <v>-26807.29</v>
          </cell>
          <cell r="AQ1846">
            <v>-123307.99</v>
          </cell>
          <cell r="AR1846">
            <v>-48828.99</v>
          </cell>
          <cell r="AS1846">
            <v>-129321.07</v>
          </cell>
          <cell r="AT1846">
            <v>-32163.63</v>
          </cell>
          <cell r="AU1846">
            <v>-8745.08</v>
          </cell>
          <cell r="AV1846">
            <v>-46860.17</v>
          </cell>
          <cell r="AW1846">
            <v>-8795.2999999999993</v>
          </cell>
          <cell r="AX1846">
            <v>-68381.320000000007</v>
          </cell>
          <cell r="AY1846">
            <v>-45775.8</v>
          </cell>
          <cell r="BZ1846">
            <v>0</v>
          </cell>
          <cell r="CA1846">
            <v>0</v>
          </cell>
          <cell r="CB1846">
            <v>0</v>
          </cell>
          <cell r="CV1846">
            <v>-538986.64</v>
          </cell>
          <cell r="CW1846">
            <v>0</v>
          </cell>
          <cell r="CX1846">
            <v>0</v>
          </cell>
          <cell r="CY1846">
            <v>-26807.29</v>
          </cell>
          <cell r="CZ1846">
            <v>-123307.99</v>
          </cell>
          <cell r="DA1846">
            <v>-48828.99</v>
          </cell>
          <cell r="DB1846">
            <v>-129321.07</v>
          </cell>
          <cell r="DC1846">
            <v>-32163.63</v>
          </cell>
          <cell r="DD1846">
            <v>-8745.08</v>
          </cell>
          <cell r="DE1846">
            <v>-46860.17</v>
          </cell>
          <cell r="DF1846">
            <v>-8795.2999999999993</v>
          </cell>
          <cell r="DG1846">
            <v>-68381.320000000007</v>
          </cell>
          <cell r="DH1846">
            <v>-45775.8</v>
          </cell>
          <cell r="EB1846">
            <v>0</v>
          </cell>
          <cell r="EC1846">
            <v>0</v>
          </cell>
          <cell r="ED1846">
            <v>0</v>
          </cell>
          <cell r="EE1846">
            <v>0</v>
          </cell>
          <cell r="EF1846">
            <v>0</v>
          </cell>
          <cell r="EG1846">
            <v>0</v>
          </cell>
          <cell r="EH1846">
            <v>0</v>
          </cell>
          <cell r="EI1846">
            <v>0</v>
          </cell>
          <cell r="EJ1846">
            <v>0</v>
          </cell>
          <cell r="EK1846">
            <v>0</v>
          </cell>
          <cell r="EL1846">
            <v>0</v>
          </cell>
          <cell r="EM1846">
            <v>0</v>
          </cell>
        </row>
        <row r="1847">
          <cell r="A1847" t="str">
            <v>sar 4</v>
          </cell>
          <cell r="B1847" t="str">
            <v>SAR-5161-CA</v>
          </cell>
          <cell r="K1847" t="str">
            <v>CA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BZ1847">
            <v>0</v>
          </cell>
          <cell r="CA1847">
            <v>0</v>
          </cell>
          <cell r="CB1847">
            <v>0</v>
          </cell>
          <cell r="CV1847">
            <v>0</v>
          </cell>
          <cell r="CW1847">
            <v>0</v>
          </cell>
          <cell r="CX1847">
            <v>0</v>
          </cell>
          <cell r="CY1847">
            <v>0</v>
          </cell>
          <cell r="CZ1847">
            <v>0</v>
          </cell>
          <cell r="DA1847">
            <v>0</v>
          </cell>
          <cell r="DB1847">
            <v>0</v>
          </cell>
          <cell r="DC1847">
            <v>0</v>
          </cell>
          <cell r="DD1847">
            <v>0</v>
          </cell>
          <cell r="DE1847">
            <v>0</v>
          </cell>
          <cell r="DF1847">
            <v>0</v>
          </cell>
          <cell r="DG1847">
            <v>0</v>
          </cell>
          <cell r="DH1847">
            <v>0</v>
          </cell>
          <cell r="EB1847">
            <v>0</v>
          </cell>
          <cell r="EC1847">
            <v>0</v>
          </cell>
          <cell r="ED1847">
            <v>0</v>
          </cell>
          <cell r="EE1847">
            <v>0</v>
          </cell>
          <cell r="EF1847">
            <v>0</v>
          </cell>
          <cell r="EG1847">
            <v>0</v>
          </cell>
          <cell r="EH1847">
            <v>0</v>
          </cell>
          <cell r="EI1847">
            <v>0</v>
          </cell>
          <cell r="EJ1847">
            <v>0</v>
          </cell>
          <cell r="EK1847">
            <v>0</v>
          </cell>
          <cell r="EL1847">
            <v>0</v>
          </cell>
          <cell r="EM1847">
            <v>0</v>
          </cell>
        </row>
        <row r="1848">
          <cell r="A1848" t="str">
            <v>sar 4</v>
          </cell>
          <cell r="B1848" t="str">
            <v>SAR-6001-CT</v>
          </cell>
          <cell r="K1848" t="str">
            <v>CT</v>
          </cell>
          <cell r="AA1848">
            <v>62.02</v>
          </cell>
          <cell r="AB1848">
            <v>-7812.55</v>
          </cell>
          <cell r="AC1848">
            <v>-309.68</v>
          </cell>
          <cell r="AD1848">
            <v>1649.41</v>
          </cell>
          <cell r="AE1848">
            <v>-1901</v>
          </cell>
          <cell r="AF1848">
            <v>1626.78</v>
          </cell>
          <cell r="AG1848">
            <v>2701.88</v>
          </cell>
          <cell r="AH1848">
            <v>2472.5100000000002</v>
          </cell>
          <cell r="AI1848">
            <v>-261.64</v>
          </cell>
          <cell r="AJ1848">
            <v>-25</v>
          </cell>
          <cell r="AK1848">
            <v>-32</v>
          </cell>
          <cell r="AL1848">
            <v>3677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-199.53</v>
          </cell>
          <cell r="AS1848">
            <v>-425.94</v>
          </cell>
          <cell r="AT1848">
            <v>0</v>
          </cell>
          <cell r="AU1848">
            <v>-1865.1</v>
          </cell>
          <cell r="AV1848">
            <v>-822.66</v>
          </cell>
          <cell r="AW1848">
            <v>-609.5</v>
          </cell>
          <cell r="AX1848">
            <v>0</v>
          </cell>
          <cell r="AY1848">
            <v>0</v>
          </cell>
          <cell r="BZ1848">
            <v>0</v>
          </cell>
          <cell r="CA1848">
            <v>0</v>
          </cell>
          <cell r="CB1848">
            <v>0</v>
          </cell>
          <cell r="CV1848">
            <v>1472.7900000000013</v>
          </cell>
          <cell r="CW1848">
            <v>0</v>
          </cell>
          <cell r="CX1848">
            <v>0</v>
          </cell>
          <cell r="CY1848">
            <v>0</v>
          </cell>
          <cell r="CZ1848">
            <v>0</v>
          </cell>
          <cell r="DA1848">
            <v>-199.53</v>
          </cell>
          <cell r="DB1848">
            <v>-425.94</v>
          </cell>
          <cell r="DC1848">
            <v>0</v>
          </cell>
          <cell r="DD1848">
            <v>-1865.1</v>
          </cell>
          <cell r="DE1848">
            <v>-822.66</v>
          </cell>
          <cell r="DF1848">
            <v>-609.5</v>
          </cell>
          <cell r="DG1848">
            <v>0</v>
          </cell>
          <cell r="DH1848">
            <v>0</v>
          </cell>
          <cell r="EB1848">
            <v>0</v>
          </cell>
          <cell r="EC1848">
            <v>0</v>
          </cell>
          <cell r="ED1848">
            <v>0</v>
          </cell>
          <cell r="EE1848">
            <v>0</v>
          </cell>
          <cell r="EF1848">
            <v>0</v>
          </cell>
          <cell r="EG1848">
            <v>0</v>
          </cell>
          <cell r="EH1848">
            <v>0</v>
          </cell>
          <cell r="EI1848">
            <v>0</v>
          </cell>
          <cell r="EJ1848">
            <v>0</v>
          </cell>
          <cell r="EK1848">
            <v>0</v>
          </cell>
          <cell r="EL1848">
            <v>0</v>
          </cell>
          <cell r="EM1848">
            <v>0</v>
          </cell>
        </row>
        <row r="1849">
          <cell r="A1849" t="str">
            <v>sar 4</v>
          </cell>
          <cell r="B1849" t="str">
            <v>SAR-6002-CT</v>
          </cell>
          <cell r="K1849" t="str">
            <v>CT</v>
          </cell>
          <cell r="AA1849">
            <v>101.87</v>
          </cell>
          <cell r="AB1849">
            <v>683.31</v>
          </cell>
          <cell r="AC1849">
            <v>9433.2800000000007</v>
          </cell>
          <cell r="AD1849">
            <v>12324.52</v>
          </cell>
          <cell r="AE1849">
            <v>-3139.12</v>
          </cell>
          <cell r="AF1849">
            <v>12528.19</v>
          </cell>
          <cell r="AG1849">
            <v>-2763.12</v>
          </cell>
          <cell r="AH1849">
            <v>-3217.46</v>
          </cell>
          <cell r="AI1849">
            <v>7051.78</v>
          </cell>
          <cell r="AJ1849">
            <v>-460</v>
          </cell>
          <cell r="AK1849">
            <v>-566</v>
          </cell>
          <cell r="AL1849">
            <v>-36874.6</v>
          </cell>
          <cell r="AN1849">
            <v>0</v>
          </cell>
          <cell r="AO1849">
            <v>1069.56</v>
          </cell>
          <cell r="AP1849">
            <v>0</v>
          </cell>
          <cell r="AQ1849">
            <v>0</v>
          </cell>
          <cell r="AR1849">
            <v>-2742.62</v>
          </cell>
          <cell r="AS1849">
            <v>272.77999999999997</v>
          </cell>
          <cell r="AT1849">
            <v>0</v>
          </cell>
          <cell r="AU1849">
            <v>-31.95</v>
          </cell>
          <cell r="AV1849">
            <v>-197.36</v>
          </cell>
          <cell r="AW1849">
            <v>-174.74</v>
          </cell>
          <cell r="AX1849">
            <v>-1296.3</v>
          </cell>
          <cell r="AY1849">
            <v>0</v>
          </cell>
          <cell r="BZ1849">
            <v>0</v>
          </cell>
          <cell r="CA1849">
            <v>0</v>
          </cell>
          <cell r="CB1849">
            <v>0</v>
          </cell>
          <cell r="CV1849">
            <v>1319.7600000000004</v>
          </cell>
          <cell r="CW1849">
            <v>0</v>
          </cell>
          <cell r="CX1849">
            <v>1069.56</v>
          </cell>
          <cell r="CY1849">
            <v>0</v>
          </cell>
          <cell r="CZ1849">
            <v>0</v>
          </cell>
          <cell r="DA1849">
            <v>-2742.62</v>
          </cell>
          <cell r="DB1849">
            <v>272.77999999999997</v>
          </cell>
          <cell r="DC1849">
            <v>0</v>
          </cell>
          <cell r="DD1849">
            <v>-31.95</v>
          </cell>
          <cell r="DE1849">
            <v>-197.36</v>
          </cell>
          <cell r="DF1849">
            <v>-174.74</v>
          </cell>
          <cell r="DG1849">
            <v>-1296.3</v>
          </cell>
          <cell r="DH1849">
            <v>0</v>
          </cell>
          <cell r="EB1849">
            <v>0</v>
          </cell>
          <cell r="EC1849">
            <v>0</v>
          </cell>
          <cell r="ED1849">
            <v>0</v>
          </cell>
          <cell r="EE1849">
            <v>0</v>
          </cell>
          <cell r="EF1849">
            <v>0</v>
          </cell>
          <cell r="EG1849">
            <v>0</v>
          </cell>
          <cell r="EH1849">
            <v>0</v>
          </cell>
          <cell r="EI1849">
            <v>0</v>
          </cell>
          <cell r="EJ1849">
            <v>0</v>
          </cell>
          <cell r="EK1849">
            <v>0</v>
          </cell>
          <cell r="EL1849">
            <v>0</v>
          </cell>
          <cell r="EM1849">
            <v>0</v>
          </cell>
        </row>
        <row r="1850">
          <cell r="A1850" t="str">
            <v>sar 4</v>
          </cell>
          <cell r="B1850" t="str">
            <v>SAR-6003-CT</v>
          </cell>
          <cell r="K1850" t="str">
            <v>CT</v>
          </cell>
          <cell r="AA1850">
            <v>-573.95000000000005</v>
          </cell>
          <cell r="AB1850">
            <v>239.41</v>
          </cell>
          <cell r="AC1850">
            <v>11810.35</v>
          </cell>
          <cell r="AD1850">
            <v>5443.1</v>
          </cell>
          <cell r="AE1850">
            <v>-4026.8</v>
          </cell>
          <cell r="AF1850">
            <v>15696.22</v>
          </cell>
          <cell r="AG1850">
            <v>1944.19</v>
          </cell>
          <cell r="AH1850">
            <v>1852.1</v>
          </cell>
          <cell r="AI1850">
            <v>-5795.95</v>
          </cell>
          <cell r="AJ1850">
            <v>-244</v>
          </cell>
          <cell r="AK1850">
            <v>-301</v>
          </cell>
          <cell r="AL1850">
            <v>-16547.099999999999</v>
          </cell>
          <cell r="AN1850">
            <v>0</v>
          </cell>
          <cell r="AO1850">
            <v>-4025.68</v>
          </cell>
          <cell r="AP1850">
            <v>0</v>
          </cell>
          <cell r="AQ1850">
            <v>-3589.15</v>
          </cell>
          <cell r="AR1850">
            <v>0</v>
          </cell>
          <cell r="AS1850">
            <v>2356.65</v>
          </cell>
          <cell r="AT1850">
            <v>0</v>
          </cell>
          <cell r="AU1850">
            <v>-306.24</v>
          </cell>
          <cell r="AV1850">
            <v>-1653.32</v>
          </cell>
          <cell r="AW1850">
            <v>229.97</v>
          </cell>
          <cell r="AX1850">
            <v>3308.7</v>
          </cell>
          <cell r="AY1850">
            <v>0</v>
          </cell>
          <cell r="BZ1850">
            <v>0</v>
          </cell>
          <cell r="CA1850">
            <v>0</v>
          </cell>
          <cell r="CB1850">
            <v>0</v>
          </cell>
          <cell r="CV1850">
            <v>19456.789999999997</v>
          </cell>
          <cell r="CW1850">
            <v>0</v>
          </cell>
          <cell r="CX1850">
            <v>-4025.68</v>
          </cell>
          <cell r="CY1850">
            <v>0</v>
          </cell>
          <cell r="CZ1850">
            <v>-3589.15</v>
          </cell>
          <cell r="DA1850">
            <v>0</v>
          </cell>
          <cell r="DB1850">
            <v>2356.65</v>
          </cell>
          <cell r="DC1850">
            <v>0</v>
          </cell>
          <cell r="DD1850">
            <v>-306.24</v>
          </cell>
          <cell r="DE1850">
            <v>-1653.32</v>
          </cell>
          <cell r="DF1850">
            <v>229.97</v>
          </cell>
          <cell r="DG1850">
            <v>3308.7</v>
          </cell>
          <cell r="DH1850">
            <v>0</v>
          </cell>
          <cell r="EB1850">
            <v>0</v>
          </cell>
          <cell r="EC1850">
            <v>0</v>
          </cell>
          <cell r="ED1850">
            <v>0</v>
          </cell>
          <cell r="EE1850">
            <v>0</v>
          </cell>
          <cell r="EF1850">
            <v>0</v>
          </cell>
          <cell r="EG1850">
            <v>0</v>
          </cell>
          <cell r="EH1850">
            <v>0</v>
          </cell>
          <cell r="EI1850">
            <v>0</v>
          </cell>
          <cell r="EJ1850">
            <v>0</v>
          </cell>
          <cell r="EK1850">
            <v>0</v>
          </cell>
          <cell r="EL1850">
            <v>0</v>
          </cell>
          <cell r="EM1850">
            <v>0</v>
          </cell>
        </row>
        <row r="1851">
          <cell r="A1851" t="str">
            <v>sar 4</v>
          </cell>
          <cell r="B1851" t="str">
            <v>SAR-9702-AI</v>
          </cell>
          <cell r="K1851" t="str">
            <v>AI</v>
          </cell>
          <cell r="AA1851">
            <v>0</v>
          </cell>
          <cell r="AB1851">
            <v>0</v>
          </cell>
          <cell r="AC1851">
            <v>960.8</v>
          </cell>
          <cell r="AD1851">
            <v>1624</v>
          </cell>
          <cell r="AE1851">
            <v>1151.2</v>
          </cell>
          <cell r="AF1851">
            <v>3234.03</v>
          </cell>
          <cell r="AG1851">
            <v>3300</v>
          </cell>
          <cell r="AH1851">
            <v>868</v>
          </cell>
          <cell r="AI1851">
            <v>-11138.03</v>
          </cell>
          <cell r="AJ1851">
            <v>0</v>
          </cell>
          <cell r="AK1851">
            <v>0</v>
          </cell>
          <cell r="AL1851">
            <v>2300</v>
          </cell>
          <cell r="AN1851">
            <v>-9844.39</v>
          </cell>
          <cell r="AO1851">
            <v>-7494.45</v>
          </cell>
          <cell r="AP1851">
            <v>12505.55</v>
          </cell>
          <cell r="AQ1851">
            <v>-24144.45</v>
          </cell>
          <cell r="AR1851">
            <v>12505.55</v>
          </cell>
          <cell r="AS1851">
            <v>25937.52</v>
          </cell>
          <cell r="AT1851">
            <v>82328.91</v>
          </cell>
          <cell r="AU1851">
            <v>6233.55</v>
          </cell>
          <cell r="AV1851">
            <v>11865.55</v>
          </cell>
          <cell r="AW1851">
            <v>-45704.45</v>
          </cell>
          <cell r="AX1851">
            <v>-10208.93</v>
          </cell>
          <cell r="AY1851">
            <v>10505.55</v>
          </cell>
          <cell r="BZ1851">
            <v>0</v>
          </cell>
          <cell r="CA1851">
            <v>0</v>
          </cell>
          <cell r="CB1851">
            <v>0</v>
          </cell>
          <cell r="CV1851">
            <v>66785.510000000009</v>
          </cell>
          <cell r="CW1851">
            <v>-9844.39</v>
          </cell>
          <cell r="CX1851">
            <v>-7494.45</v>
          </cell>
          <cell r="CY1851">
            <v>12505.55</v>
          </cell>
          <cell r="CZ1851">
            <v>-24144.45</v>
          </cell>
          <cell r="DA1851">
            <v>12505.55</v>
          </cell>
          <cell r="DB1851">
            <v>25937.52</v>
          </cell>
          <cell r="DC1851">
            <v>82328.91</v>
          </cell>
          <cell r="DD1851">
            <v>6233.55</v>
          </cell>
          <cell r="DE1851">
            <v>11865.55</v>
          </cell>
          <cell r="DF1851">
            <v>-45704.45</v>
          </cell>
          <cell r="DG1851">
            <v>-10208.93</v>
          </cell>
          <cell r="DH1851">
            <v>10505.55</v>
          </cell>
          <cell r="EB1851">
            <v>0</v>
          </cell>
          <cell r="EC1851">
            <v>0</v>
          </cell>
          <cell r="ED1851">
            <v>0</v>
          </cell>
          <cell r="EE1851">
            <v>0</v>
          </cell>
          <cell r="EF1851">
            <v>0</v>
          </cell>
          <cell r="EG1851">
            <v>0</v>
          </cell>
          <cell r="EH1851">
            <v>0</v>
          </cell>
          <cell r="EI1851">
            <v>0</v>
          </cell>
          <cell r="EJ1851">
            <v>0</v>
          </cell>
          <cell r="EK1851">
            <v>0</v>
          </cell>
          <cell r="EL1851">
            <v>0</v>
          </cell>
          <cell r="EM1851">
            <v>0</v>
          </cell>
        </row>
        <row r="1852">
          <cell r="A1852" t="str">
            <v>sar 4</v>
          </cell>
          <cell r="B1852" t="str">
            <v>LEA-5110-LVT</v>
          </cell>
          <cell r="K1852" t="str">
            <v>LVT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BZ1852">
            <v>0</v>
          </cell>
          <cell r="CA1852">
            <v>0</v>
          </cell>
          <cell r="CB1852">
            <v>0</v>
          </cell>
          <cell r="CV1852">
            <v>-50041.940000000017</v>
          </cell>
          <cell r="CW1852">
            <v>0</v>
          </cell>
          <cell r="CX1852">
            <v>0</v>
          </cell>
          <cell r="CY1852">
            <v>0</v>
          </cell>
          <cell r="CZ1852">
            <v>0</v>
          </cell>
          <cell r="DA1852">
            <v>0</v>
          </cell>
          <cell r="DB1852">
            <v>0</v>
          </cell>
          <cell r="DC1852">
            <v>0</v>
          </cell>
          <cell r="DD1852">
            <v>0</v>
          </cell>
          <cell r="DE1852">
            <v>0</v>
          </cell>
          <cell r="DF1852">
            <v>0</v>
          </cell>
          <cell r="DG1852">
            <v>0</v>
          </cell>
          <cell r="DH1852">
            <v>0</v>
          </cell>
          <cell r="EB1852">
            <v>0</v>
          </cell>
          <cell r="EC1852">
            <v>0</v>
          </cell>
          <cell r="ED1852">
            <v>0</v>
          </cell>
          <cell r="EE1852">
            <v>0</v>
          </cell>
          <cell r="EF1852">
            <v>0</v>
          </cell>
          <cell r="EG1852">
            <v>0</v>
          </cell>
          <cell r="EH1852">
            <v>0</v>
          </cell>
          <cell r="EI1852">
            <v>0</v>
          </cell>
          <cell r="EJ1852">
            <v>0</v>
          </cell>
          <cell r="EK1852">
            <v>0</v>
          </cell>
          <cell r="EL1852">
            <v>0</v>
          </cell>
          <cell r="EM1852">
            <v>0</v>
          </cell>
        </row>
        <row r="1853">
          <cell r="A1853" t="str">
            <v>sar 4</v>
          </cell>
          <cell r="B1853" t="str">
            <v>LEA-9800-LCR</v>
          </cell>
          <cell r="K1853" t="str">
            <v>LCR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BZ1853">
            <v>0</v>
          </cell>
          <cell r="CA1853">
            <v>0</v>
          </cell>
          <cell r="CB1853">
            <v>0</v>
          </cell>
          <cell r="CV1853">
            <v>-27999.080000000027</v>
          </cell>
          <cell r="CW1853">
            <v>0</v>
          </cell>
          <cell r="CX1853">
            <v>0</v>
          </cell>
          <cell r="CY1853">
            <v>0</v>
          </cell>
          <cell r="CZ1853">
            <v>0</v>
          </cell>
          <cell r="DA1853">
            <v>0</v>
          </cell>
          <cell r="DB1853">
            <v>0</v>
          </cell>
          <cell r="DC1853">
            <v>0</v>
          </cell>
          <cell r="DD1853">
            <v>0</v>
          </cell>
          <cell r="DE1853">
            <v>0</v>
          </cell>
          <cell r="DF1853">
            <v>0</v>
          </cell>
          <cell r="DG1853">
            <v>0</v>
          </cell>
          <cell r="DH1853">
            <v>0</v>
          </cell>
          <cell r="EB1853">
            <v>0</v>
          </cell>
          <cell r="EC1853">
            <v>0</v>
          </cell>
          <cell r="ED1853">
            <v>0</v>
          </cell>
          <cell r="EE1853">
            <v>0</v>
          </cell>
          <cell r="EF1853">
            <v>0</v>
          </cell>
          <cell r="EG1853">
            <v>0</v>
          </cell>
          <cell r="EH1853">
            <v>0</v>
          </cell>
          <cell r="EI1853">
            <v>0</v>
          </cell>
          <cell r="EJ1853">
            <v>0</v>
          </cell>
          <cell r="EK1853">
            <v>0</v>
          </cell>
          <cell r="EL1853">
            <v>0</v>
          </cell>
          <cell r="EM1853">
            <v>0</v>
          </cell>
        </row>
        <row r="1854">
          <cell r="A1854" t="str">
            <v>sar 4</v>
          </cell>
          <cell r="B1854" t="str">
            <v>LEA-9801-LCR</v>
          </cell>
          <cell r="K1854" t="str">
            <v>LCR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BZ1854">
            <v>0</v>
          </cell>
          <cell r="CA1854">
            <v>0</v>
          </cell>
          <cell r="CB1854">
            <v>0</v>
          </cell>
          <cell r="CV1854">
            <v>104818.07000000004</v>
          </cell>
          <cell r="CW1854">
            <v>0</v>
          </cell>
          <cell r="CX1854">
            <v>0</v>
          </cell>
          <cell r="CY1854">
            <v>0</v>
          </cell>
          <cell r="CZ1854">
            <v>0</v>
          </cell>
          <cell r="DA1854">
            <v>0</v>
          </cell>
          <cell r="DB1854">
            <v>0</v>
          </cell>
          <cell r="DC1854">
            <v>0</v>
          </cell>
          <cell r="DD1854">
            <v>0</v>
          </cell>
          <cell r="DE1854">
            <v>0</v>
          </cell>
          <cell r="DF1854">
            <v>0</v>
          </cell>
          <cell r="DG1854">
            <v>0</v>
          </cell>
          <cell r="DH1854">
            <v>0</v>
          </cell>
          <cell r="EB1854">
            <v>0</v>
          </cell>
          <cell r="EC1854">
            <v>0</v>
          </cell>
          <cell r="ED1854">
            <v>0</v>
          </cell>
          <cell r="EE1854">
            <v>0</v>
          </cell>
          <cell r="EF1854">
            <v>0</v>
          </cell>
          <cell r="EG1854">
            <v>0</v>
          </cell>
          <cell r="EH1854">
            <v>0</v>
          </cell>
          <cell r="EI1854">
            <v>0</v>
          </cell>
          <cell r="EJ1854">
            <v>0</v>
          </cell>
          <cell r="EK1854">
            <v>0</v>
          </cell>
          <cell r="EL1854">
            <v>0</v>
          </cell>
          <cell r="EM1854">
            <v>0</v>
          </cell>
        </row>
        <row r="1855">
          <cell r="A1855" t="str">
            <v>sar 4</v>
          </cell>
          <cell r="B1855" t="str">
            <v>LEA-9802-LCR</v>
          </cell>
          <cell r="K1855" t="str">
            <v>LCR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BZ1855">
            <v>0</v>
          </cell>
          <cell r="CA1855">
            <v>0</v>
          </cell>
          <cell r="CB1855">
            <v>0</v>
          </cell>
          <cell r="CV1855">
            <v>-607.12000000000035</v>
          </cell>
          <cell r="CW1855">
            <v>0</v>
          </cell>
          <cell r="CX1855">
            <v>0</v>
          </cell>
          <cell r="CY1855">
            <v>0</v>
          </cell>
          <cell r="CZ1855">
            <v>0</v>
          </cell>
          <cell r="DA1855">
            <v>0</v>
          </cell>
          <cell r="DB1855">
            <v>0</v>
          </cell>
          <cell r="DC1855">
            <v>0</v>
          </cell>
          <cell r="DD1855">
            <v>0</v>
          </cell>
          <cell r="DE1855">
            <v>0</v>
          </cell>
          <cell r="DF1855">
            <v>0</v>
          </cell>
          <cell r="DG1855">
            <v>0</v>
          </cell>
          <cell r="DH1855">
            <v>0</v>
          </cell>
          <cell r="EB1855">
            <v>0</v>
          </cell>
          <cell r="EC1855">
            <v>0</v>
          </cell>
          <cell r="ED1855">
            <v>0</v>
          </cell>
          <cell r="EE1855">
            <v>0</v>
          </cell>
          <cell r="EF1855">
            <v>0</v>
          </cell>
          <cell r="EG1855">
            <v>0</v>
          </cell>
          <cell r="EH1855">
            <v>0</v>
          </cell>
          <cell r="EI1855">
            <v>0</v>
          </cell>
          <cell r="EJ1855">
            <v>0</v>
          </cell>
          <cell r="EK1855">
            <v>0</v>
          </cell>
          <cell r="EL1855">
            <v>0</v>
          </cell>
          <cell r="EM1855">
            <v>0</v>
          </cell>
        </row>
        <row r="1856">
          <cell r="A1856" t="str">
            <v>sar 4</v>
          </cell>
          <cell r="B1856" t="str">
            <v>LEA-9803-LOC</v>
          </cell>
          <cell r="K1856" t="str">
            <v>LOC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BZ1856">
            <v>0</v>
          </cell>
          <cell r="CA1856">
            <v>0</v>
          </cell>
          <cell r="CB1856">
            <v>0</v>
          </cell>
          <cell r="CV1856">
            <v>-1740.68</v>
          </cell>
          <cell r="CW1856">
            <v>0</v>
          </cell>
          <cell r="CX1856">
            <v>0</v>
          </cell>
          <cell r="CY1856">
            <v>0</v>
          </cell>
          <cell r="CZ1856">
            <v>0</v>
          </cell>
          <cell r="DA1856">
            <v>0</v>
          </cell>
          <cell r="DB1856">
            <v>0</v>
          </cell>
          <cell r="DC1856">
            <v>0</v>
          </cell>
          <cell r="DD1856">
            <v>0</v>
          </cell>
          <cell r="DE1856">
            <v>0</v>
          </cell>
          <cell r="DF1856">
            <v>0</v>
          </cell>
          <cell r="DG1856">
            <v>0</v>
          </cell>
          <cell r="DH1856">
            <v>0</v>
          </cell>
          <cell r="EB1856">
            <v>0</v>
          </cell>
          <cell r="EC1856">
            <v>0</v>
          </cell>
          <cell r="ED1856">
            <v>0</v>
          </cell>
          <cell r="EE1856">
            <v>0</v>
          </cell>
          <cell r="EF1856">
            <v>0</v>
          </cell>
          <cell r="EG1856">
            <v>0</v>
          </cell>
          <cell r="EH1856">
            <v>0</v>
          </cell>
          <cell r="EI1856">
            <v>0</v>
          </cell>
          <cell r="EJ1856">
            <v>0</v>
          </cell>
          <cell r="EK1856">
            <v>0</v>
          </cell>
          <cell r="EL1856">
            <v>0</v>
          </cell>
          <cell r="EM1856">
            <v>0</v>
          </cell>
        </row>
        <row r="1857">
          <cell r="A1857" t="str">
            <v>sar 4</v>
          </cell>
          <cell r="B1857" t="str">
            <v>LEA-9804-LAC</v>
          </cell>
          <cell r="K1857" t="str">
            <v>LAC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BZ1857">
            <v>0</v>
          </cell>
          <cell r="CA1857">
            <v>0</v>
          </cell>
          <cell r="CB1857">
            <v>0</v>
          </cell>
          <cell r="CV1857">
            <v>239.26000000000204</v>
          </cell>
          <cell r="CW1857">
            <v>0</v>
          </cell>
          <cell r="CX1857">
            <v>0</v>
          </cell>
          <cell r="CY1857">
            <v>0</v>
          </cell>
          <cell r="CZ1857">
            <v>0</v>
          </cell>
          <cell r="DA1857">
            <v>0</v>
          </cell>
          <cell r="DB1857">
            <v>0</v>
          </cell>
          <cell r="DC1857">
            <v>0</v>
          </cell>
          <cell r="DD1857">
            <v>0</v>
          </cell>
          <cell r="DE1857">
            <v>0</v>
          </cell>
          <cell r="DF1857">
            <v>0</v>
          </cell>
          <cell r="DG1857">
            <v>0</v>
          </cell>
          <cell r="DH1857">
            <v>0</v>
          </cell>
          <cell r="EB1857">
            <v>0</v>
          </cell>
          <cell r="EC1857">
            <v>0</v>
          </cell>
          <cell r="ED1857">
            <v>0</v>
          </cell>
          <cell r="EE1857">
            <v>0</v>
          </cell>
          <cell r="EF1857">
            <v>0</v>
          </cell>
          <cell r="EG1857">
            <v>0</v>
          </cell>
          <cell r="EH1857">
            <v>0</v>
          </cell>
          <cell r="EI1857">
            <v>0</v>
          </cell>
          <cell r="EJ1857">
            <v>0</v>
          </cell>
          <cell r="EK1857">
            <v>0</v>
          </cell>
          <cell r="EL1857">
            <v>0</v>
          </cell>
          <cell r="EM1857">
            <v>0</v>
          </cell>
        </row>
        <row r="1858">
          <cell r="A1858" t="str">
            <v>sar 4</v>
          </cell>
          <cell r="B1858" t="str">
            <v>LEA-9807-LNI</v>
          </cell>
          <cell r="K1858" t="str">
            <v>LNI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BZ1858">
            <v>0</v>
          </cell>
          <cell r="CA1858">
            <v>0</v>
          </cell>
          <cell r="CB1858">
            <v>0</v>
          </cell>
          <cell r="CV1858">
            <v>-9061.5599999999959</v>
          </cell>
          <cell r="CW1858">
            <v>0</v>
          </cell>
          <cell r="CX1858">
            <v>0</v>
          </cell>
          <cell r="CY1858">
            <v>0</v>
          </cell>
          <cell r="CZ1858">
            <v>0</v>
          </cell>
          <cell r="DA1858">
            <v>0</v>
          </cell>
          <cell r="DB1858">
            <v>0</v>
          </cell>
          <cell r="DC1858">
            <v>0</v>
          </cell>
          <cell r="DD1858">
            <v>0</v>
          </cell>
          <cell r="DE1858">
            <v>0</v>
          </cell>
          <cell r="DF1858">
            <v>0</v>
          </cell>
          <cell r="DG1858">
            <v>0</v>
          </cell>
          <cell r="DH1858">
            <v>0</v>
          </cell>
          <cell r="EB1858">
            <v>0</v>
          </cell>
          <cell r="EC1858">
            <v>0</v>
          </cell>
          <cell r="ED1858">
            <v>0</v>
          </cell>
          <cell r="EE1858">
            <v>0</v>
          </cell>
          <cell r="EF1858">
            <v>0</v>
          </cell>
          <cell r="EG1858">
            <v>0</v>
          </cell>
          <cell r="EH1858">
            <v>0</v>
          </cell>
          <cell r="EI1858">
            <v>0</v>
          </cell>
          <cell r="EJ1858">
            <v>0</v>
          </cell>
          <cell r="EK1858">
            <v>0</v>
          </cell>
          <cell r="EL1858">
            <v>0</v>
          </cell>
          <cell r="EM1858">
            <v>0</v>
          </cell>
        </row>
        <row r="1859">
          <cell r="A1859" t="str">
            <v>sar 4</v>
          </cell>
          <cell r="B1859" t="str">
            <v>LEA-9808-LSD</v>
          </cell>
          <cell r="K1859" t="str">
            <v>LSD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BZ1859">
            <v>0</v>
          </cell>
          <cell r="CA1859">
            <v>0</v>
          </cell>
          <cell r="CB1859">
            <v>0</v>
          </cell>
          <cell r="CV1859">
            <v>-4732.5899999999992</v>
          </cell>
          <cell r="CW1859">
            <v>0</v>
          </cell>
          <cell r="CX1859">
            <v>0</v>
          </cell>
          <cell r="CY1859">
            <v>0</v>
          </cell>
          <cell r="CZ1859">
            <v>0</v>
          </cell>
          <cell r="DA1859">
            <v>0</v>
          </cell>
          <cell r="DB1859">
            <v>0</v>
          </cell>
          <cell r="DC1859">
            <v>0</v>
          </cell>
          <cell r="DD1859">
            <v>0</v>
          </cell>
          <cell r="DE1859">
            <v>0</v>
          </cell>
          <cell r="DF1859">
            <v>0</v>
          </cell>
          <cell r="DG1859">
            <v>0</v>
          </cell>
          <cell r="DH1859">
            <v>0</v>
          </cell>
          <cell r="EB1859">
            <v>0</v>
          </cell>
          <cell r="EC1859">
            <v>0</v>
          </cell>
          <cell r="ED1859">
            <v>0</v>
          </cell>
          <cell r="EE1859">
            <v>0</v>
          </cell>
          <cell r="EF1859">
            <v>0</v>
          </cell>
          <cell r="EG1859">
            <v>0</v>
          </cell>
          <cell r="EH1859">
            <v>0</v>
          </cell>
          <cell r="EI1859">
            <v>0</v>
          </cell>
          <cell r="EJ1859">
            <v>0</v>
          </cell>
          <cell r="EK1859">
            <v>0</v>
          </cell>
          <cell r="EL1859">
            <v>0</v>
          </cell>
          <cell r="EM1859">
            <v>0</v>
          </cell>
        </row>
        <row r="1860">
          <cell r="A1860" t="str">
            <v>sar 4</v>
          </cell>
          <cell r="B1860" t="str">
            <v>LEA-9809-LOC</v>
          </cell>
          <cell r="K1860" t="str">
            <v>LOC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BZ1860">
            <v>0</v>
          </cell>
          <cell r="CA1860">
            <v>0</v>
          </cell>
          <cell r="CB1860">
            <v>0</v>
          </cell>
          <cell r="CV1860">
            <v>55466.229999999996</v>
          </cell>
          <cell r="CW1860">
            <v>0</v>
          </cell>
          <cell r="CX1860">
            <v>0</v>
          </cell>
          <cell r="CY1860">
            <v>0</v>
          </cell>
          <cell r="CZ1860">
            <v>0</v>
          </cell>
          <cell r="DA1860">
            <v>0</v>
          </cell>
          <cell r="DB1860">
            <v>0</v>
          </cell>
          <cell r="DC1860">
            <v>0</v>
          </cell>
          <cell r="DD1860">
            <v>0</v>
          </cell>
          <cell r="DE1860">
            <v>0</v>
          </cell>
          <cell r="DF1860">
            <v>0</v>
          </cell>
          <cell r="DG1860">
            <v>0</v>
          </cell>
          <cell r="DH1860">
            <v>0</v>
          </cell>
          <cell r="EB1860">
            <v>0</v>
          </cell>
          <cell r="EC1860">
            <v>0</v>
          </cell>
          <cell r="ED1860">
            <v>0</v>
          </cell>
          <cell r="EE1860">
            <v>0</v>
          </cell>
          <cell r="EF1860">
            <v>0</v>
          </cell>
          <cell r="EG1860">
            <v>0</v>
          </cell>
          <cell r="EH1860">
            <v>0</v>
          </cell>
          <cell r="EI1860">
            <v>0</v>
          </cell>
          <cell r="EJ1860">
            <v>0</v>
          </cell>
          <cell r="EK1860">
            <v>0</v>
          </cell>
          <cell r="EL1860">
            <v>0</v>
          </cell>
          <cell r="EM1860">
            <v>0</v>
          </cell>
        </row>
        <row r="1861">
          <cell r="A1861" t="str">
            <v>sar 4</v>
          </cell>
          <cell r="B1861" t="str">
            <v>LEA-9810-LOC</v>
          </cell>
          <cell r="K1861" t="str">
            <v>LOC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BZ1861">
            <v>0</v>
          </cell>
          <cell r="CA1861">
            <v>0</v>
          </cell>
          <cell r="CB1861">
            <v>0</v>
          </cell>
          <cell r="CV1861">
            <v>0</v>
          </cell>
          <cell r="CW1861">
            <v>0</v>
          </cell>
          <cell r="CX1861">
            <v>0</v>
          </cell>
          <cell r="CY1861">
            <v>0</v>
          </cell>
          <cell r="CZ1861">
            <v>0</v>
          </cell>
          <cell r="DA1861">
            <v>0</v>
          </cell>
          <cell r="DB1861">
            <v>0</v>
          </cell>
          <cell r="DC1861">
            <v>0</v>
          </cell>
          <cell r="DD1861">
            <v>0</v>
          </cell>
          <cell r="DE1861">
            <v>0</v>
          </cell>
          <cell r="DF1861">
            <v>0</v>
          </cell>
          <cell r="DG1861">
            <v>0</v>
          </cell>
          <cell r="DH1861">
            <v>0</v>
          </cell>
          <cell r="EB1861">
            <v>0</v>
          </cell>
          <cell r="EC1861">
            <v>0</v>
          </cell>
          <cell r="ED1861">
            <v>0</v>
          </cell>
          <cell r="EE1861">
            <v>0</v>
          </cell>
          <cell r="EF1861">
            <v>0</v>
          </cell>
          <cell r="EG1861">
            <v>0</v>
          </cell>
          <cell r="EH1861">
            <v>0</v>
          </cell>
          <cell r="EI1861">
            <v>0</v>
          </cell>
          <cell r="EJ1861">
            <v>0</v>
          </cell>
          <cell r="EK1861">
            <v>0</v>
          </cell>
          <cell r="EL1861">
            <v>0</v>
          </cell>
          <cell r="EM1861">
            <v>0</v>
          </cell>
        </row>
        <row r="1862">
          <cell r="A1862" t="str">
            <v>sar 4</v>
          </cell>
          <cell r="B1862" t="str">
            <v>LEA-9812-LOC</v>
          </cell>
          <cell r="K1862" t="str">
            <v>LOC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BZ1862">
            <v>0</v>
          </cell>
          <cell r="CA1862">
            <v>0</v>
          </cell>
          <cell r="CB1862">
            <v>0</v>
          </cell>
          <cell r="CV1862">
            <v>-1034.1099999999999</v>
          </cell>
          <cell r="CW1862">
            <v>0</v>
          </cell>
          <cell r="CX1862">
            <v>0</v>
          </cell>
          <cell r="CY1862">
            <v>0</v>
          </cell>
          <cell r="CZ1862">
            <v>0</v>
          </cell>
          <cell r="DA1862">
            <v>0</v>
          </cell>
          <cell r="DB1862">
            <v>0</v>
          </cell>
          <cell r="DC1862">
            <v>0</v>
          </cell>
          <cell r="DD1862">
            <v>0</v>
          </cell>
          <cell r="DE1862">
            <v>0</v>
          </cell>
          <cell r="DF1862">
            <v>0</v>
          </cell>
          <cell r="DG1862">
            <v>0</v>
          </cell>
          <cell r="DH1862">
            <v>0</v>
          </cell>
          <cell r="EB1862">
            <v>0</v>
          </cell>
          <cell r="EC1862">
            <v>0</v>
          </cell>
          <cell r="ED1862">
            <v>0</v>
          </cell>
          <cell r="EE1862">
            <v>0</v>
          </cell>
          <cell r="EF1862">
            <v>0</v>
          </cell>
          <cell r="EG1862">
            <v>0</v>
          </cell>
          <cell r="EH1862">
            <v>0</v>
          </cell>
          <cell r="EI1862">
            <v>0</v>
          </cell>
          <cell r="EJ1862">
            <v>0</v>
          </cell>
          <cell r="EK1862">
            <v>0</v>
          </cell>
          <cell r="EL1862">
            <v>0</v>
          </cell>
          <cell r="EM1862">
            <v>0</v>
          </cell>
        </row>
        <row r="1863">
          <cell r="A1863" t="str">
            <v>sar 4</v>
          </cell>
          <cell r="B1863" t="str">
            <v>LLP-5051-BS</v>
          </cell>
          <cell r="K1863" t="str">
            <v>BS</v>
          </cell>
          <cell r="AA1863">
            <v>325606.03999999998</v>
          </cell>
          <cell r="AB1863">
            <v>-347282.29</v>
          </cell>
          <cell r="AC1863">
            <v>-223413.34</v>
          </cell>
          <cell r="AD1863">
            <v>87427.61</v>
          </cell>
          <cell r="AE1863">
            <v>-195956.78</v>
          </cell>
          <cell r="AF1863">
            <v>211199.73</v>
          </cell>
          <cell r="AG1863">
            <v>70342.13</v>
          </cell>
          <cell r="AH1863">
            <v>24892.31</v>
          </cell>
          <cell r="AI1863">
            <v>272102.21999999997</v>
          </cell>
          <cell r="AJ1863">
            <v>131493.78</v>
          </cell>
          <cell r="AK1863">
            <v>-3367.44</v>
          </cell>
          <cell r="AL1863">
            <v>-55478.64</v>
          </cell>
          <cell r="AN1863">
            <v>-2023.28</v>
          </cell>
          <cell r="AO1863">
            <v>-9698.14</v>
          </cell>
          <cell r="AP1863">
            <v>-20400</v>
          </cell>
          <cell r="AQ1863">
            <v>76553.63</v>
          </cell>
          <cell r="AR1863">
            <v>15218.54</v>
          </cell>
          <cell r="AS1863">
            <v>8083.33</v>
          </cell>
          <cell r="AT1863">
            <v>-11760</v>
          </cell>
          <cell r="AU1863">
            <v>-21421.62</v>
          </cell>
          <cell r="AV1863">
            <v>18107.339999999997</v>
          </cell>
          <cell r="AW1863">
            <v>-440329.25</v>
          </cell>
          <cell r="AX1863">
            <v>-271012.69</v>
          </cell>
          <cell r="AY1863">
            <v>724526.58</v>
          </cell>
          <cell r="BZ1863">
            <v>0</v>
          </cell>
          <cell r="CA1863">
            <v>0</v>
          </cell>
          <cell r="CB1863">
            <v>0</v>
          </cell>
          <cell r="CV1863">
            <v>-264225.67000000004</v>
          </cell>
          <cell r="CW1863">
            <v>-2023.28</v>
          </cell>
          <cell r="CX1863">
            <v>-9698.14</v>
          </cell>
          <cell r="CY1863">
            <v>-20400</v>
          </cell>
          <cell r="CZ1863">
            <v>76553.63</v>
          </cell>
          <cell r="DA1863">
            <v>15218.54</v>
          </cell>
          <cell r="DB1863">
            <v>8083.33</v>
          </cell>
          <cell r="DC1863">
            <v>-11760</v>
          </cell>
          <cell r="DD1863">
            <v>-21421.62</v>
          </cell>
          <cell r="DE1863">
            <v>18107.339999999997</v>
          </cell>
          <cell r="DF1863">
            <v>-440329.25</v>
          </cell>
          <cell r="DG1863">
            <v>-271012.69</v>
          </cell>
          <cell r="DH1863">
            <v>724526.58</v>
          </cell>
          <cell r="EB1863">
            <v>0</v>
          </cell>
          <cell r="EC1863">
            <v>0</v>
          </cell>
          <cell r="ED1863">
            <v>0</v>
          </cell>
          <cell r="EE1863">
            <v>0</v>
          </cell>
          <cell r="EF1863">
            <v>0</v>
          </cell>
          <cell r="EG1863">
            <v>0</v>
          </cell>
          <cell r="EH1863">
            <v>0</v>
          </cell>
          <cell r="EI1863">
            <v>0</v>
          </cell>
          <cell r="EJ1863">
            <v>0</v>
          </cell>
          <cell r="EK1863">
            <v>0</v>
          </cell>
          <cell r="EL1863">
            <v>0</v>
          </cell>
          <cell r="EM1863">
            <v>0</v>
          </cell>
        </row>
        <row r="1864">
          <cell r="A1864" t="str">
            <v>sar 4</v>
          </cell>
          <cell r="B1864" t="str">
            <v>LLP-5109-BS</v>
          </cell>
          <cell r="K1864" t="str">
            <v>BS</v>
          </cell>
          <cell r="AA1864">
            <v>329392.95</v>
          </cell>
          <cell r="AB1864">
            <v>0</v>
          </cell>
          <cell r="AC1864">
            <v>4000</v>
          </cell>
          <cell r="AD1864">
            <v>0</v>
          </cell>
          <cell r="AE1864">
            <v>0</v>
          </cell>
          <cell r="AF1864">
            <v>4725</v>
          </cell>
          <cell r="AG1864">
            <v>425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-15262.57</v>
          </cell>
          <cell r="AN1864">
            <v>-1400</v>
          </cell>
          <cell r="AO1864">
            <v>-1400</v>
          </cell>
          <cell r="AP1864">
            <v>-1400</v>
          </cell>
          <cell r="AQ1864">
            <v>-1400</v>
          </cell>
          <cell r="AR1864">
            <v>-1400</v>
          </cell>
          <cell r="AS1864">
            <v>-1400</v>
          </cell>
          <cell r="AT1864">
            <v>5600</v>
          </cell>
          <cell r="AU1864">
            <v>1205</v>
          </cell>
          <cell r="AV1864">
            <v>-1400</v>
          </cell>
          <cell r="AW1864">
            <v>-29116.66</v>
          </cell>
          <cell r="AX1864">
            <v>11433.33</v>
          </cell>
          <cell r="AY1864">
            <v>0</v>
          </cell>
          <cell r="BZ1864">
            <v>0</v>
          </cell>
          <cell r="CA1864">
            <v>0</v>
          </cell>
          <cell r="CB1864">
            <v>0</v>
          </cell>
          <cell r="CV1864">
            <v>-40033.33</v>
          </cell>
          <cell r="CW1864">
            <v>-1400</v>
          </cell>
          <cell r="CX1864">
            <v>-1400</v>
          </cell>
          <cell r="CY1864">
            <v>-1400</v>
          </cell>
          <cell r="CZ1864">
            <v>-1400</v>
          </cell>
          <cell r="DA1864">
            <v>-1400</v>
          </cell>
          <cell r="DB1864">
            <v>-1400</v>
          </cell>
          <cell r="DC1864">
            <v>5600</v>
          </cell>
          <cell r="DD1864">
            <v>1205</v>
          </cell>
          <cell r="DE1864">
            <v>-1400</v>
          </cell>
          <cell r="DF1864">
            <v>-29116.66</v>
          </cell>
          <cell r="DG1864">
            <v>11433.33</v>
          </cell>
          <cell r="DH1864">
            <v>0</v>
          </cell>
          <cell r="EB1864">
            <v>0</v>
          </cell>
          <cell r="EC1864">
            <v>0</v>
          </cell>
          <cell r="ED1864">
            <v>0</v>
          </cell>
          <cell r="EE1864">
            <v>0</v>
          </cell>
          <cell r="EF1864">
            <v>0</v>
          </cell>
          <cell r="EG1864">
            <v>0</v>
          </cell>
          <cell r="EH1864">
            <v>0</v>
          </cell>
          <cell r="EI1864">
            <v>0</v>
          </cell>
          <cell r="EJ1864">
            <v>0</v>
          </cell>
          <cell r="EK1864">
            <v>0</v>
          </cell>
          <cell r="EL1864">
            <v>0</v>
          </cell>
          <cell r="EM1864">
            <v>0</v>
          </cell>
        </row>
        <row r="1865">
          <cell r="A1865" t="str">
            <v>sar 4</v>
          </cell>
          <cell r="B1865" t="str">
            <v>LLP-5110-BS</v>
          </cell>
          <cell r="K1865" t="str">
            <v>BS</v>
          </cell>
          <cell r="AA1865">
            <v>44030.98</v>
          </cell>
          <cell r="AB1865">
            <v>136964.57</v>
          </cell>
          <cell r="AC1865">
            <v>118301.77</v>
          </cell>
          <cell r="AD1865">
            <v>12602.89</v>
          </cell>
          <cell r="AE1865">
            <v>-271698.68</v>
          </cell>
          <cell r="AF1865">
            <v>17801.84</v>
          </cell>
          <cell r="AG1865">
            <v>-22173.88</v>
          </cell>
          <cell r="AH1865">
            <v>-30077.18</v>
          </cell>
          <cell r="AI1865">
            <v>1163.95</v>
          </cell>
          <cell r="AJ1865">
            <v>-19162.09</v>
          </cell>
          <cell r="AK1865">
            <v>-2802.19</v>
          </cell>
          <cell r="AL1865">
            <v>3892.66</v>
          </cell>
          <cell r="AN1865">
            <v>-8.89</v>
          </cell>
          <cell r="AO1865">
            <v>-36930.44</v>
          </cell>
          <cell r="AP1865">
            <v>1090.0999999999999</v>
          </cell>
          <cell r="AQ1865">
            <v>42084.22</v>
          </cell>
          <cell r="AR1865">
            <v>35.64</v>
          </cell>
          <cell r="AS1865">
            <v>13830.48</v>
          </cell>
          <cell r="AT1865">
            <v>-1580</v>
          </cell>
          <cell r="AU1865">
            <v>-10818.38</v>
          </cell>
          <cell r="AV1865">
            <v>-8210</v>
          </cell>
          <cell r="AW1865">
            <v>137077.4</v>
          </cell>
          <cell r="AX1865">
            <v>117510.26</v>
          </cell>
          <cell r="AY1865">
            <v>-266133.99</v>
          </cell>
          <cell r="BZ1865">
            <v>0</v>
          </cell>
          <cell r="CA1865">
            <v>0</v>
          </cell>
          <cell r="CB1865">
            <v>0</v>
          </cell>
          <cell r="CV1865">
            <v>1184.0100000000675</v>
          </cell>
          <cell r="CW1865">
            <v>-8.89</v>
          </cell>
          <cell r="CX1865">
            <v>-36930.44</v>
          </cell>
          <cell r="CY1865">
            <v>1090.0999999999999</v>
          </cell>
          <cell r="CZ1865">
            <v>42084.22</v>
          </cell>
          <cell r="DA1865">
            <v>35.64</v>
          </cell>
          <cell r="DB1865">
            <v>13830.48</v>
          </cell>
          <cell r="DC1865">
            <v>-1580</v>
          </cell>
          <cell r="DD1865">
            <v>-10818.38</v>
          </cell>
          <cell r="DE1865">
            <v>-8210</v>
          </cell>
          <cell r="DF1865">
            <v>137077.4</v>
          </cell>
          <cell r="DG1865">
            <v>117510.26</v>
          </cell>
          <cell r="DH1865">
            <v>-266133.99</v>
          </cell>
          <cell r="EB1865">
            <v>0</v>
          </cell>
          <cell r="EC1865">
            <v>0</v>
          </cell>
          <cell r="ED1865">
            <v>0</v>
          </cell>
          <cell r="EE1865">
            <v>0</v>
          </cell>
          <cell r="EF1865">
            <v>0</v>
          </cell>
          <cell r="EG1865">
            <v>0</v>
          </cell>
          <cell r="EH1865">
            <v>0</v>
          </cell>
          <cell r="EI1865">
            <v>0</v>
          </cell>
          <cell r="EJ1865">
            <v>0</v>
          </cell>
          <cell r="EK1865">
            <v>0</v>
          </cell>
          <cell r="EL1865">
            <v>0</v>
          </cell>
          <cell r="EM1865">
            <v>0</v>
          </cell>
        </row>
        <row r="1866">
          <cell r="A1866" t="str">
            <v>sar 4</v>
          </cell>
          <cell r="B1866" t="str">
            <v>LLP-5208-IC</v>
          </cell>
          <cell r="K1866" t="str">
            <v>IC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-125000</v>
          </cell>
          <cell r="AJ1866">
            <v>0</v>
          </cell>
          <cell r="AK1866">
            <v>0</v>
          </cell>
          <cell r="AL1866">
            <v>-300000</v>
          </cell>
          <cell r="AN1866">
            <v>-12000</v>
          </cell>
          <cell r="AO1866">
            <v>-6000</v>
          </cell>
          <cell r="AP1866">
            <v>-6000</v>
          </cell>
          <cell r="AQ1866">
            <v>-6000</v>
          </cell>
          <cell r="AR1866">
            <v>355000</v>
          </cell>
          <cell r="AS1866">
            <v>-6000</v>
          </cell>
          <cell r="AT1866">
            <v>-6000</v>
          </cell>
          <cell r="AU1866">
            <v>-6000</v>
          </cell>
          <cell r="AV1866">
            <v>-6000</v>
          </cell>
          <cell r="AW1866">
            <v>-38062</v>
          </cell>
          <cell r="AX1866">
            <v>-105947.24</v>
          </cell>
          <cell r="AY1866">
            <v>-77452.289999999994</v>
          </cell>
          <cell r="BZ1866">
            <v>0</v>
          </cell>
          <cell r="CA1866">
            <v>0</v>
          </cell>
          <cell r="CB1866">
            <v>0</v>
          </cell>
          <cell r="CV1866">
            <v>-345461.52999999997</v>
          </cell>
          <cell r="CW1866">
            <v>-12000</v>
          </cell>
          <cell r="CX1866">
            <v>-6000</v>
          </cell>
          <cell r="CY1866">
            <v>-6000</v>
          </cell>
          <cell r="CZ1866">
            <v>-6000</v>
          </cell>
          <cell r="DA1866">
            <v>355000</v>
          </cell>
          <cell r="DB1866">
            <v>-6000</v>
          </cell>
          <cell r="DC1866">
            <v>-6000</v>
          </cell>
          <cell r="DD1866">
            <v>-6000</v>
          </cell>
          <cell r="DE1866">
            <v>-6000</v>
          </cell>
          <cell r="DF1866">
            <v>-38062</v>
          </cell>
          <cell r="DG1866">
            <v>-105947.24</v>
          </cell>
          <cell r="DH1866">
            <v>-77452.289999999994</v>
          </cell>
          <cell r="EB1866">
            <v>0</v>
          </cell>
          <cell r="EC1866">
            <v>0</v>
          </cell>
          <cell r="ED1866">
            <v>0</v>
          </cell>
          <cell r="EE1866">
            <v>0</v>
          </cell>
          <cell r="EF1866">
            <v>0</v>
          </cell>
          <cell r="EG1866">
            <v>0</v>
          </cell>
          <cell r="EH1866">
            <v>0</v>
          </cell>
          <cell r="EI1866">
            <v>0</v>
          </cell>
          <cell r="EJ1866">
            <v>0</v>
          </cell>
          <cell r="EK1866">
            <v>0</v>
          </cell>
          <cell r="EL1866">
            <v>0</v>
          </cell>
          <cell r="EM1866">
            <v>0</v>
          </cell>
        </row>
        <row r="1867">
          <cell r="A1867" t="str">
            <v>sar 4</v>
          </cell>
          <cell r="B1867" t="str">
            <v>LLP-9802-BS</v>
          </cell>
          <cell r="K1867" t="str">
            <v>BS</v>
          </cell>
          <cell r="AA1867">
            <v>6492.57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BZ1867">
            <v>0</v>
          </cell>
          <cell r="CA1867">
            <v>0</v>
          </cell>
          <cell r="CB1867">
            <v>0</v>
          </cell>
          <cell r="CV1867">
            <v>0</v>
          </cell>
          <cell r="CW1867">
            <v>0</v>
          </cell>
          <cell r="CX1867">
            <v>0</v>
          </cell>
          <cell r="CY1867">
            <v>0</v>
          </cell>
          <cell r="CZ1867">
            <v>0</v>
          </cell>
          <cell r="DA1867">
            <v>0</v>
          </cell>
          <cell r="DB1867">
            <v>0</v>
          </cell>
          <cell r="DC1867">
            <v>0</v>
          </cell>
          <cell r="DD1867">
            <v>0</v>
          </cell>
          <cell r="DE1867">
            <v>0</v>
          </cell>
          <cell r="DF1867">
            <v>0</v>
          </cell>
          <cell r="DG1867">
            <v>0</v>
          </cell>
          <cell r="DH1867">
            <v>0</v>
          </cell>
          <cell r="EB1867">
            <v>0</v>
          </cell>
          <cell r="EC1867">
            <v>0</v>
          </cell>
          <cell r="ED1867">
            <v>0</v>
          </cell>
          <cell r="EE1867">
            <v>0</v>
          </cell>
          <cell r="EF1867">
            <v>0</v>
          </cell>
          <cell r="EG1867">
            <v>0</v>
          </cell>
          <cell r="EH1867">
            <v>0</v>
          </cell>
          <cell r="EI1867">
            <v>0</v>
          </cell>
          <cell r="EJ1867">
            <v>0</v>
          </cell>
          <cell r="EK1867">
            <v>0</v>
          </cell>
          <cell r="EL1867">
            <v>0</v>
          </cell>
          <cell r="EM1867">
            <v>0</v>
          </cell>
        </row>
        <row r="1868">
          <cell r="A1868" t="str">
            <v>sar 4</v>
          </cell>
          <cell r="B1868" t="str">
            <v>MAV-5051-BS</v>
          </cell>
          <cell r="K1868" t="str">
            <v>BS</v>
          </cell>
          <cell r="AA1868">
            <v>-739.5</v>
          </cell>
          <cell r="AB1868">
            <v>-10329.34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BZ1868">
            <v>0</v>
          </cell>
          <cell r="CA1868">
            <v>0</v>
          </cell>
          <cell r="CB1868">
            <v>0</v>
          </cell>
          <cell r="CV1868">
            <v>-11068.84</v>
          </cell>
          <cell r="CW1868">
            <v>0</v>
          </cell>
          <cell r="CX1868">
            <v>0</v>
          </cell>
          <cell r="CY1868">
            <v>0</v>
          </cell>
          <cell r="CZ1868">
            <v>0</v>
          </cell>
          <cell r="DA1868">
            <v>0</v>
          </cell>
          <cell r="DB1868">
            <v>0</v>
          </cell>
          <cell r="DC1868">
            <v>0</v>
          </cell>
          <cell r="DD1868">
            <v>0</v>
          </cell>
          <cell r="DE1868">
            <v>0</v>
          </cell>
          <cell r="DF1868">
            <v>0</v>
          </cell>
          <cell r="DG1868">
            <v>0</v>
          </cell>
          <cell r="DH1868">
            <v>0</v>
          </cell>
          <cell r="EB1868">
            <v>0</v>
          </cell>
          <cell r="EC1868">
            <v>0</v>
          </cell>
          <cell r="ED1868">
            <v>0</v>
          </cell>
          <cell r="EE1868">
            <v>0</v>
          </cell>
          <cell r="EF1868">
            <v>0</v>
          </cell>
          <cell r="EG1868">
            <v>0</v>
          </cell>
          <cell r="EH1868">
            <v>0</v>
          </cell>
          <cell r="EI1868">
            <v>0</v>
          </cell>
          <cell r="EJ1868">
            <v>0</v>
          </cell>
          <cell r="EK1868">
            <v>0</v>
          </cell>
          <cell r="EL1868">
            <v>0</v>
          </cell>
          <cell r="EM1868">
            <v>0</v>
          </cell>
        </row>
        <row r="1869">
          <cell r="A1869" t="str">
            <v>sar 4</v>
          </cell>
          <cell r="B1869" t="str">
            <v>MAV-5110-BS</v>
          </cell>
          <cell r="K1869" t="str">
            <v>BS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BZ1869">
            <v>0</v>
          </cell>
          <cell r="CA1869">
            <v>0</v>
          </cell>
          <cell r="CB1869">
            <v>0</v>
          </cell>
          <cell r="CV1869">
            <v>0</v>
          </cell>
          <cell r="CW1869">
            <v>0</v>
          </cell>
          <cell r="CX1869">
            <v>0</v>
          </cell>
          <cell r="CY1869">
            <v>0</v>
          </cell>
          <cell r="CZ1869">
            <v>0</v>
          </cell>
          <cell r="DA1869">
            <v>0</v>
          </cell>
          <cell r="DB1869">
            <v>0</v>
          </cell>
          <cell r="DC1869">
            <v>0</v>
          </cell>
          <cell r="DD1869">
            <v>0</v>
          </cell>
          <cell r="DE1869">
            <v>0</v>
          </cell>
          <cell r="DF1869">
            <v>0</v>
          </cell>
          <cell r="DG1869">
            <v>0</v>
          </cell>
          <cell r="DH1869">
            <v>0</v>
          </cell>
          <cell r="EB1869">
            <v>0</v>
          </cell>
          <cell r="EC1869">
            <v>0</v>
          </cell>
          <cell r="ED1869">
            <v>0</v>
          </cell>
          <cell r="EE1869">
            <v>0</v>
          </cell>
          <cell r="EF1869">
            <v>0</v>
          </cell>
          <cell r="EG1869">
            <v>0</v>
          </cell>
          <cell r="EH1869">
            <v>0</v>
          </cell>
          <cell r="EI1869">
            <v>0</v>
          </cell>
          <cell r="EJ1869">
            <v>0</v>
          </cell>
          <cell r="EK1869">
            <v>0</v>
          </cell>
          <cell r="EL1869">
            <v>0</v>
          </cell>
          <cell r="EM1869">
            <v>0</v>
          </cell>
        </row>
        <row r="1870">
          <cell r="A1870" t="str">
            <v>sar 4</v>
          </cell>
          <cell r="B1870" t="str">
            <v>PTH-5051-BS</v>
          </cell>
          <cell r="K1870" t="str">
            <v>BS</v>
          </cell>
          <cell r="AA1870">
            <v>0</v>
          </cell>
          <cell r="AB1870">
            <v>0</v>
          </cell>
          <cell r="AC1870">
            <v>-4320</v>
          </cell>
          <cell r="AD1870">
            <v>0</v>
          </cell>
          <cell r="AE1870">
            <v>0</v>
          </cell>
          <cell r="AF1870">
            <v>0</v>
          </cell>
          <cell r="AG1870">
            <v>-1440</v>
          </cell>
          <cell r="AH1870">
            <v>0</v>
          </cell>
          <cell r="AI1870">
            <v>-1434</v>
          </cell>
          <cell r="AJ1870">
            <v>0</v>
          </cell>
          <cell r="AK1870">
            <v>0</v>
          </cell>
          <cell r="AL1870">
            <v>-5880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7194</v>
          </cell>
          <cell r="AS1870">
            <v>0</v>
          </cell>
          <cell r="AT1870">
            <v>0</v>
          </cell>
          <cell r="AU1870">
            <v>5880</v>
          </cell>
          <cell r="AV1870">
            <v>0</v>
          </cell>
          <cell r="AW1870">
            <v>-15000</v>
          </cell>
          <cell r="AX1870">
            <v>15000</v>
          </cell>
          <cell r="AY1870">
            <v>0</v>
          </cell>
          <cell r="BZ1870">
            <v>0</v>
          </cell>
          <cell r="CA1870">
            <v>0</v>
          </cell>
          <cell r="CB1870">
            <v>0</v>
          </cell>
          <cell r="CV1870">
            <v>0</v>
          </cell>
          <cell r="CW1870">
            <v>0</v>
          </cell>
          <cell r="CX1870">
            <v>0</v>
          </cell>
          <cell r="CY1870">
            <v>0</v>
          </cell>
          <cell r="CZ1870">
            <v>0</v>
          </cell>
          <cell r="DA1870">
            <v>7194</v>
          </cell>
          <cell r="DB1870">
            <v>0</v>
          </cell>
          <cell r="DC1870">
            <v>0</v>
          </cell>
          <cell r="DD1870">
            <v>5880</v>
          </cell>
          <cell r="DE1870">
            <v>0</v>
          </cell>
          <cell r="DF1870">
            <v>-15000</v>
          </cell>
          <cell r="DG1870">
            <v>15000</v>
          </cell>
          <cell r="DH1870">
            <v>0</v>
          </cell>
          <cell r="EB1870">
            <v>0</v>
          </cell>
          <cell r="EC1870">
            <v>0</v>
          </cell>
          <cell r="ED1870">
            <v>0</v>
          </cell>
          <cell r="EE1870">
            <v>0</v>
          </cell>
          <cell r="EF1870">
            <v>0</v>
          </cell>
          <cell r="EG1870">
            <v>0</v>
          </cell>
          <cell r="EH1870">
            <v>0</v>
          </cell>
          <cell r="EI1870">
            <v>0</v>
          </cell>
          <cell r="EJ1870">
            <v>0</v>
          </cell>
          <cell r="EK1870">
            <v>0</v>
          </cell>
          <cell r="EL1870">
            <v>0</v>
          </cell>
          <cell r="EM1870">
            <v>0</v>
          </cell>
        </row>
        <row r="1871">
          <cell r="A1871" t="str">
            <v>sar 4</v>
          </cell>
          <cell r="B1871" t="str">
            <v>PTH-5110-BS</v>
          </cell>
          <cell r="K1871" t="str">
            <v>BS</v>
          </cell>
          <cell r="AA1871">
            <v>460.58</v>
          </cell>
          <cell r="AB1871">
            <v>0</v>
          </cell>
          <cell r="AC1871">
            <v>-865.91</v>
          </cell>
          <cell r="AD1871">
            <v>0</v>
          </cell>
          <cell r="AE1871">
            <v>0</v>
          </cell>
          <cell r="AF1871">
            <v>0</v>
          </cell>
          <cell r="AG1871">
            <v>240</v>
          </cell>
          <cell r="AH1871">
            <v>0</v>
          </cell>
          <cell r="AI1871">
            <v>239</v>
          </cell>
          <cell r="AJ1871">
            <v>0</v>
          </cell>
          <cell r="AK1871">
            <v>0</v>
          </cell>
          <cell r="AL1871">
            <v>980</v>
          </cell>
          <cell r="AN1871">
            <v>0</v>
          </cell>
          <cell r="AO1871">
            <v>0</v>
          </cell>
          <cell r="AP1871">
            <v>-1199</v>
          </cell>
          <cell r="AQ1871">
            <v>0</v>
          </cell>
          <cell r="AR1871">
            <v>-800</v>
          </cell>
          <cell r="AS1871">
            <v>0</v>
          </cell>
          <cell r="AT1871">
            <v>0</v>
          </cell>
          <cell r="AU1871">
            <v>-180</v>
          </cell>
          <cell r="AV1871">
            <v>90</v>
          </cell>
          <cell r="AW1871">
            <v>2500</v>
          </cell>
          <cell r="AX1871">
            <v>0</v>
          </cell>
          <cell r="AY1871">
            <v>-2590</v>
          </cell>
          <cell r="BZ1871">
            <v>0</v>
          </cell>
          <cell r="CA1871">
            <v>0</v>
          </cell>
          <cell r="CB1871">
            <v>0</v>
          </cell>
          <cell r="CV1871">
            <v>0</v>
          </cell>
          <cell r="CW1871">
            <v>0</v>
          </cell>
          <cell r="CX1871">
            <v>0</v>
          </cell>
          <cell r="CY1871">
            <v>-1199</v>
          </cell>
          <cell r="CZ1871">
            <v>0</v>
          </cell>
          <cell r="DA1871">
            <v>-800</v>
          </cell>
          <cell r="DB1871">
            <v>0</v>
          </cell>
          <cell r="DC1871">
            <v>0</v>
          </cell>
          <cell r="DD1871">
            <v>-180</v>
          </cell>
          <cell r="DE1871">
            <v>90</v>
          </cell>
          <cell r="DF1871">
            <v>2500</v>
          </cell>
          <cell r="DG1871">
            <v>0</v>
          </cell>
          <cell r="DH1871">
            <v>-2590</v>
          </cell>
          <cell r="EB1871">
            <v>0</v>
          </cell>
          <cell r="EC1871">
            <v>0</v>
          </cell>
          <cell r="ED1871">
            <v>0</v>
          </cell>
          <cell r="EE1871">
            <v>0</v>
          </cell>
          <cell r="EF1871">
            <v>0</v>
          </cell>
          <cell r="EG1871">
            <v>0</v>
          </cell>
          <cell r="EH1871">
            <v>0</v>
          </cell>
          <cell r="EI1871">
            <v>0</v>
          </cell>
          <cell r="EJ1871">
            <v>0</v>
          </cell>
          <cell r="EK1871">
            <v>0</v>
          </cell>
          <cell r="EL1871">
            <v>0</v>
          </cell>
          <cell r="EM1871">
            <v>0</v>
          </cell>
        </row>
        <row r="1872">
          <cell r="A1872" t="str">
            <v>sar 4</v>
          </cell>
          <cell r="B1872" t="str">
            <v>PTH-5203-BS</v>
          </cell>
          <cell r="K1872" t="str">
            <v>BS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-3850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BZ1872">
            <v>0</v>
          </cell>
          <cell r="CA1872">
            <v>0</v>
          </cell>
          <cell r="CB1872">
            <v>0</v>
          </cell>
          <cell r="CV1872">
            <v>-13460</v>
          </cell>
          <cell r="CW1872">
            <v>0</v>
          </cell>
          <cell r="CX1872">
            <v>0</v>
          </cell>
          <cell r="CY1872">
            <v>0</v>
          </cell>
          <cell r="CZ1872">
            <v>0</v>
          </cell>
          <cell r="DA1872">
            <v>0</v>
          </cell>
          <cell r="DB1872">
            <v>0</v>
          </cell>
          <cell r="DC1872">
            <v>0</v>
          </cell>
          <cell r="DD1872">
            <v>0</v>
          </cell>
          <cell r="DE1872">
            <v>0</v>
          </cell>
          <cell r="DF1872">
            <v>0</v>
          </cell>
          <cell r="DG1872">
            <v>0</v>
          </cell>
          <cell r="DH1872">
            <v>0</v>
          </cell>
          <cell r="EB1872">
            <v>0</v>
          </cell>
          <cell r="EC1872">
            <v>0</v>
          </cell>
          <cell r="ED1872">
            <v>0</v>
          </cell>
          <cell r="EE1872">
            <v>0</v>
          </cell>
          <cell r="EF1872">
            <v>0</v>
          </cell>
          <cell r="EG1872">
            <v>0</v>
          </cell>
          <cell r="EH1872">
            <v>0</v>
          </cell>
          <cell r="EI1872">
            <v>0</v>
          </cell>
          <cell r="EJ1872">
            <v>0</v>
          </cell>
          <cell r="EK1872">
            <v>0</v>
          </cell>
          <cell r="EL1872">
            <v>0</v>
          </cell>
          <cell r="EM1872">
            <v>0</v>
          </cell>
        </row>
        <row r="1873">
          <cell r="A1873" t="str">
            <v>sar 4</v>
          </cell>
          <cell r="B1873" t="str">
            <v>PTH-5400-BS</v>
          </cell>
          <cell r="K1873" t="str">
            <v>BS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-6360272.3100000005</v>
          </cell>
          <cell r="AF1873">
            <v>0</v>
          </cell>
          <cell r="AG1873">
            <v>-800000</v>
          </cell>
          <cell r="AH1873">
            <v>-339727.69</v>
          </cell>
          <cell r="AI1873">
            <v>0</v>
          </cell>
          <cell r="AJ1873">
            <v>-233000</v>
          </cell>
          <cell r="AK1873">
            <v>-180000</v>
          </cell>
          <cell r="AL1873">
            <v>-1152892.8899999999</v>
          </cell>
          <cell r="AN1873">
            <v>-1047000</v>
          </cell>
          <cell r="AO1873">
            <v>-1370000</v>
          </cell>
          <cell r="AP1873">
            <v>-2731804.46</v>
          </cell>
          <cell r="AQ1873">
            <v>-445953.62</v>
          </cell>
          <cell r="AR1873">
            <v>-484950.14</v>
          </cell>
          <cell r="AS1873">
            <v>-1638058.39</v>
          </cell>
          <cell r="AT1873">
            <v>-1840000</v>
          </cell>
          <cell r="AU1873">
            <v>0</v>
          </cell>
          <cell r="AV1873">
            <v>-5880</v>
          </cell>
          <cell r="AW1873">
            <v>0</v>
          </cell>
          <cell r="AX1873">
            <v>-15000</v>
          </cell>
          <cell r="AY1873">
            <v>0</v>
          </cell>
          <cell r="BZ1873">
            <v>0</v>
          </cell>
          <cell r="CA1873">
            <v>0</v>
          </cell>
          <cell r="CB1873">
            <v>0</v>
          </cell>
          <cell r="CV1873">
            <v>-18980197.5</v>
          </cell>
          <cell r="CW1873">
            <v>-1047000</v>
          </cell>
          <cell r="CX1873">
            <v>-1370000</v>
          </cell>
          <cell r="CY1873">
            <v>-2731804.46</v>
          </cell>
          <cell r="CZ1873">
            <v>-445953.62</v>
          </cell>
          <cell r="DA1873">
            <v>-484950.14</v>
          </cell>
          <cell r="DB1873">
            <v>-1638058.39</v>
          </cell>
          <cell r="DC1873">
            <v>-1840000</v>
          </cell>
          <cell r="DD1873">
            <v>0</v>
          </cell>
          <cell r="DE1873">
            <v>-5880</v>
          </cell>
          <cell r="DF1873">
            <v>0</v>
          </cell>
          <cell r="DG1873">
            <v>-15000</v>
          </cell>
          <cell r="DH1873">
            <v>0</v>
          </cell>
          <cell r="EB1873">
            <v>0</v>
          </cell>
          <cell r="EC1873">
            <v>0</v>
          </cell>
          <cell r="ED1873">
            <v>0</v>
          </cell>
          <cell r="EE1873">
            <v>0</v>
          </cell>
          <cell r="EF1873">
            <v>0</v>
          </cell>
          <cell r="EG1873">
            <v>0</v>
          </cell>
          <cell r="EH1873">
            <v>0</v>
          </cell>
          <cell r="EI1873">
            <v>0</v>
          </cell>
          <cell r="EJ1873">
            <v>0</v>
          </cell>
          <cell r="EK1873">
            <v>0</v>
          </cell>
          <cell r="EL1873">
            <v>0</v>
          </cell>
          <cell r="EM1873">
            <v>0</v>
          </cell>
        </row>
        <row r="1874">
          <cell r="A1874" t="str">
            <v>sar 4</v>
          </cell>
          <cell r="B1874" t="str">
            <v>PTH-5401-BS</v>
          </cell>
          <cell r="K1874" t="str">
            <v>BS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BZ1874">
            <v>0</v>
          </cell>
          <cell r="CA1874">
            <v>0</v>
          </cell>
          <cell r="CB1874">
            <v>0</v>
          </cell>
          <cell r="CV1874">
            <v>0</v>
          </cell>
          <cell r="CW1874">
            <v>0</v>
          </cell>
          <cell r="CX1874">
            <v>0</v>
          </cell>
          <cell r="CY1874">
            <v>0</v>
          </cell>
          <cell r="CZ1874">
            <v>0</v>
          </cell>
          <cell r="DA1874">
            <v>0</v>
          </cell>
          <cell r="DB1874">
            <v>0</v>
          </cell>
          <cell r="DC1874">
            <v>0</v>
          </cell>
          <cell r="DD1874">
            <v>0</v>
          </cell>
          <cell r="DE1874">
            <v>0</v>
          </cell>
          <cell r="DF1874">
            <v>0</v>
          </cell>
          <cell r="DG1874">
            <v>0</v>
          </cell>
          <cell r="DH1874">
            <v>0</v>
          </cell>
          <cell r="EB1874">
            <v>0</v>
          </cell>
          <cell r="EC1874">
            <v>0</v>
          </cell>
          <cell r="ED1874">
            <v>0</v>
          </cell>
          <cell r="EE1874">
            <v>0</v>
          </cell>
          <cell r="EF1874">
            <v>0</v>
          </cell>
          <cell r="EG1874">
            <v>0</v>
          </cell>
          <cell r="EH1874">
            <v>0</v>
          </cell>
          <cell r="EI1874">
            <v>0</v>
          </cell>
          <cell r="EJ1874">
            <v>0</v>
          </cell>
          <cell r="EK1874">
            <v>0</v>
          </cell>
          <cell r="EL1874">
            <v>0</v>
          </cell>
          <cell r="EM1874">
            <v>0</v>
          </cell>
        </row>
        <row r="1875">
          <cell r="A1875" t="str">
            <v>sar 4</v>
          </cell>
          <cell r="B1875" t="str">
            <v>SAR-4306-OC</v>
          </cell>
          <cell r="K1875" t="str">
            <v>OC</v>
          </cell>
          <cell r="AA1875">
            <v>0</v>
          </cell>
          <cell r="AB1875">
            <v>12021.48</v>
          </cell>
          <cell r="AC1875">
            <v>6830.56</v>
          </cell>
          <cell r="AD1875">
            <v>0</v>
          </cell>
          <cell r="AE1875">
            <v>5989.0700000000006</v>
          </cell>
          <cell r="AF1875">
            <v>4443.55</v>
          </cell>
          <cell r="AG1875">
            <v>0</v>
          </cell>
          <cell r="AH1875">
            <v>1083.2299999999996</v>
          </cell>
          <cell r="AI1875">
            <v>55</v>
          </cell>
          <cell r="AJ1875">
            <v>0</v>
          </cell>
          <cell r="AK1875">
            <v>1350.5</v>
          </cell>
          <cell r="AL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-110</v>
          </cell>
          <cell r="AW1875">
            <v>0</v>
          </cell>
          <cell r="AX1875">
            <v>0</v>
          </cell>
          <cell r="AY1875">
            <v>0</v>
          </cell>
          <cell r="BZ1875">
            <v>0</v>
          </cell>
          <cell r="CA1875">
            <v>0</v>
          </cell>
          <cell r="CB1875">
            <v>0</v>
          </cell>
          <cell r="CV1875">
            <v>31663.39</v>
          </cell>
          <cell r="CW1875">
            <v>0</v>
          </cell>
          <cell r="CX1875">
            <v>0</v>
          </cell>
          <cell r="CY1875">
            <v>0</v>
          </cell>
          <cell r="CZ1875">
            <v>0</v>
          </cell>
          <cell r="DA1875">
            <v>0</v>
          </cell>
          <cell r="DB1875">
            <v>0</v>
          </cell>
          <cell r="DC1875">
            <v>0</v>
          </cell>
          <cell r="DD1875">
            <v>0</v>
          </cell>
          <cell r="DE1875">
            <v>-110</v>
          </cell>
          <cell r="DF1875">
            <v>0</v>
          </cell>
          <cell r="DG1875">
            <v>0</v>
          </cell>
          <cell r="DH1875">
            <v>0</v>
          </cell>
          <cell r="EB1875">
            <v>0</v>
          </cell>
          <cell r="EC1875">
            <v>0</v>
          </cell>
          <cell r="ED1875">
            <v>0</v>
          </cell>
          <cell r="EE1875">
            <v>0</v>
          </cell>
          <cell r="EF1875">
            <v>0</v>
          </cell>
          <cell r="EG1875">
            <v>0</v>
          </cell>
          <cell r="EH1875">
            <v>0</v>
          </cell>
          <cell r="EI1875">
            <v>0</v>
          </cell>
          <cell r="EJ1875">
            <v>0</v>
          </cell>
          <cell r="EK1875">
            <v>0</v>
          </cell>
          <cell r="EL1875">
            <v>0</v>
          </cell>
          <cell r="EM1875">
            <v>0</v>
          </cell>
        </row>
        <row r="1876">
          <cell r="A1876" t="str">
            <v>sar 4</v>
          </cell>
          <cell r="B1876" t="str">
            <v>SAR-5049-DS</v>
          </cell>
          <cell r="K1876" t="str">
            <v>DS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-123516.85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764.25</v>
          </cell>
          <cell r="AW1876">
            <v>0</v>
          </cell>
          <cell r="AX1876">
            <v>3830</v>
          </cell>
          <cell r="AY1876">
            <v>0</v>
          </cell>
          <cell r="BZ1876">
            <v>0</v>
          </cell>
          <cell r="CA1876">
            <v>0</v>
          </cell>
          <cell r="CB1876">
            <v>0</v>
          </cell>
          <cell r="CV1876">
            <v>-134430.75</v>
          </cell>
          <cell r="CW1876">
            <v>0</v>
          </cell>
          <cell r="CX1876">
            <v>0</v>
          </cell>
          <cell r="CY1876">
            <v>0</v>
          </cell>
          <cell r="CZ1876">
            <v>0</v>
          </cell>
          <cell r="DA1876">
            <v>0</v>
          </cell>
          <cell r="DB1876">
            <v>0</v>
          </cell>
          <cell r="DC1876">
            <v>0</v>
          </cell>
          <cell r="DD1876">
            <v>0</v>
          </cell>
          <cell r="DE1876">
            <v>764.25</v>
          </cell>
          <cell r="DF1876">
            <v>0</v>
          </cell>
          <cell r="DG1876">
            <v>3830</v>
          </cell>
          <cell r="DH1876">
            <v>0</v>
          </cell>
          <cell r="EB1876">
            <v>0</v>
          </cell>
          <cell r="EC1876">
            <v>0</v>
          </cell>
          <cell r="ED1876">
            <v>0</v>
          </cell>
          <cell r="EE1876">
            <v>0</v>
          </cell>
          <cell r="EF1876">
            <v>0</v>
          </cell>
          <cell r="EG1876">
            <v>0</v>
          </cell>
          <cell r="EH1876">
            <v>0</v>
          </cell>
          <cell r="EI1876">
            <v>0</v>
          </cell>
          <cell r="EJ1876">
            <v>0</v>
          </cell>
          <cell r="EK1876">
            <v>0</v>
          </cell>
          <cell r="EL1876">
            <v>0</v>
          </cell>
          <cell r="EM1876">
            <v>0</v>
          </cell>
        </row>
        <row r="1877">
          <cell r="A1877" t="str">
            <v>sar 4</v>
          </cell>
          <cell r="B1877" t="str">
            <v>SAR-5051-TC</v>
          </cell>
          <cell r="K1877" t="str">
            <v>TC</v>
          </cell>
          <cell r="AA1877">
            <v>481580.13</v>
          </cell>
          <cell r="AB1877">
            <v>-261963.63</v>
          </cell>
          <cell r="AC1877">
            <v>-995382.48</v>
          </cell>
          <cell r="AD1877">
            <v>-305326.93000000005</v>
          </cell>
          <cell r="AE1877">
            <v>157318.17000000001</v>
          </cell>
          <cell r="AF1877">
            <v>-345016.52</v>
          </cell>
          <cell r="AG1877">
            <v>307870.46000000002</v>
          </cell>
          <cell r="AH1877">
            <v>966102.95</v>
          </cell>
          <cell r="AI1877">
            <v>-669503.91</v>
          </cell>
          <cell r="AJ1877">
            <v>-284371.21999999997</v>
          </cell>
          <cell r="AK1877">
            <v>177692.27</v>
          </cell>
          <cell r="AL1877">
            <v>-22961.67</v>
          </cell>
          <cell r="AN1877">
            <v>-729872.58</v>
          </cell>
          <cell r="AO1877">
            <v>-516005</v>
          </cell>
          <cell r="AP1877">
            <v>919637.92</v>
          </cell>
          <cell r="AQ1877">
            <v>-437655.27</v>
          </cell>
          <cell r="AR1877">
            <v>235511.58000000002</v>
          </cell>
          <cell r="AS1877">
            <v>58849.84</v>
          </cell>
          <cell r="AT1877">
            <v>1382179.7899999998</v>
          </cell>
          <cell r="AU1877">
            <v>286458.40999999997</v>
          </cell>
          <cell r="AV1877">
            <v>23096.99</v>
          </cell>
          <cell r="AW1877">
            <v>74953.38</v>
          </cell>
          <cell r="AX1877">
            <v>111803.77</v>
          </cell>
          <cell r="AY1877">
            <v>-106017.57</v>
          </cell>
          <cell r="BZ1877">
            <v>0</v>
          </cell>
          <cell r="CA1877">
            <v>0</v>
          </cell>
          <cell r="CB1877">
            <v>0</v>
          </cell>
          <cell r="CV1877">
            <v>-1039844.2400000005</v>
          </cell>
          <cell r="CW1877">
            <v>-729872.58</v>
          </cell>
          <cell r="CX1877">
            <v>-516005</v>
          </cell>
          <cell r="CY1877">
            <v>919637.92</v>
          </cell>
          <cell r="CZ1877">
            <v>-437655.27</v>
          </cell>
          <cell r="DA1877">
            <v>235511.58000000002</v>
          </cell>
          <cell r="DB1877">
            <v>58849.84</v>
          </cell>
          <cell r="DC1877">
            <v>1382179.7899999998</v>
          </cell>
          <cell r="DD1877">
            <v>286458.40999999997</v>
          </cell>
          <cell r="DE1877">
            <v>23096.99</v>
          </cell>
          <cell r="DF1877">
            <v>74953.38</v>
          </cell>
          <cell r="DG1877">
            <v>111803.77</v>
          </cell>
          <cell r="DH1877">
            <v>-106017.57</v>
          </cell>
          <cell r="EB1877">
            <v>0</v>
          </cell>
          <cell r="EC1877">
            <v>0</v>
          </cell>
          <cell r="ED1877">
            <v>0</v>
          </cell>
          <cell r="EE1877">
            <v>0</v>
          </cell>
          <cell r="EF1877">
            <v>0</v>
          </cell>
          <cell r="EG1877">
            <v>0</v>
          </cell>
          <cell r="EH1877">
            <v>0</v>
          </cell>
          <cell r="EI1877">
            <v>0</v>
          </cell>
          <cell r="EJ1877">
            <v>0</v>
          </cell>
          <cell r="EK1877">
            <v>0</v>
          </cell>
          <cell r="EL1877">
            <v>0</v>
          </cell>
          <cell r="EM1877">
            <v>0</v>
          </cell>
        </row>
        <row r="1878">
          <cell r="A1878" t="str">
            <v>sar 4</v>
          </cell>
          <cell r="B1878" t="str">
            <v>SAR-5052-PY</v>
          </cell>
          <cell r="K1878" t="str">
            <v>PY</v>
          </cell>
          <cell r="AA1878">
            <v>-94117.04</v>
          </cell>
          <cell r="AB1878">
            <v>87757.34</v>
          </cell>
          <cell r="AC1878">
            <v>-237.15</v>
          </cell>
          <cell r="AD1878">
            <v>-26394.959999999999</v>
          </cell>
          <cell r="AE1878">
            <v>219118.02</v>
          </cell>
          <cell r="AF1878">
            <v>601214.06000000006</v>
          </cell>
          <cell r="AG1878">
            <v>1996.5299999999997</v>
          </cell>
          <cell r="AH1878">
            <v>-129307.78</v>
          </cell>
          <cell r="AI1878">
            <v>56637.53</v>
          </cell>
          <cell r="AJ1878">
            <v>-223683.20000000001</v>
          </cell>
          <cell r="AK1878">
            <v>-327753.14</v>
          </cell>
          <cell r="AL1878">
            <v>-1197305.6200000001</v>
          </cell>
          <cell r="AN1878">
            <v>354490.12</v>
          </cell>
          <cell r="AO1878">
            <v>-140618.47</v>
          </cell>
          <cell r="AP1878">
            <v>278677.53999999998</v>
          </cell>
          <cell r="AQ1878">
            <v>254863.24</v>
          </cell>
          <cell r="AR1878">
            <v>54532.62</v>
          </cell>
          <cell r="AS1878">
            <v>158484.26999999999</v>
          </cell>
          <cell r="AT1878">
            <v>-62769.36</v>
          </cell>
          <cell r="AU1878">
            <v>268905.51</v>
          </cell>
          <cell r="AV1878">
            <v>-6172.55</v>
          </cell>
          <cell r="AW1878">
            <v>-250855.02</v>
          </cell>
          <cell r="AX1878">
            <v>151353.91</v>
          </cell>
          <cell r="AY1878">
            <v>-23314.86</v>
          </cell>
          <cell r="BZ1878">
            <v>0</v>
          </cell>
          <cell r="CA1878">
            <v>0</v>
          </cell>
          <cell r="CB1878">
            <v>0</v>
          </cell>
          <cell r="CV1878">
            <v>-512125.80999999994</v>
          </cell>
          <cell r="CW1878">
            <v>354490.12</v>
          </cell>
          <cell r="CX1878">
            <v>-140618.47</v>
          </cell>
          <cell r="CY1878">
            <v>278677.53999999998</v>
          </cell>
          <cell r="CZ1878">
            <v>254863.24</v>
          </cell>
          <cell r="DA1878">
            <v>54532.62</v>
          </cell>
          <cell r="DB1878">
            <v>158484.26999999999</v>
          </cell>
          <cell r="DC1878">
            <v>-62769.36</v>
          </cell>
          <cell r="DD1878">
            <v>268905.51</v>
          </cell>
          <cell r="DE1878">
            <v>-6172.55</v>
          </cell>
          <cell r="DF1878">
            <v>-250855.02</v>
          </cell>
          <cell r="DG1878">
            <v>151353.91</v>
          </cell>
          <cell r="DH1878">
            <v>-23314.86</v>
          </cell>
          <cell r="EB1878">
            <v>0</v>
          </cell>
          <cell r="EC1878">
            <v>0</v>
          </cell>
          <cell r="ED1878">
            <v>0</v>
          </cell>
          <cell r="EE1878">
            <v>0</v>
          </cell>
          <cell r="EF1878">
            <v>0</v>
          </cell>
          <cell r="EG1878">
            <v>0</v>
          </cell>
          <cell r="EH1878">
            <v>0</v>
          </cell>
          <cell r="EI1878">
            <v>0</v>
          </cell>
          <cell r="EJ1878">
            <v>0</v>
          </cell>
          <cell r="EK1878">
            <v>0</v>
          </cell>
          <cell r="EL1878">
            <v>0</v>
          </cell>
          <cell r="EM1878">
            <v>0</v>
          </cell>
        </row>
        <row r="1879">
          <cell r="A1879" t="str">
            <v>sar 4</v>
          </cell>
          <cell r="B1879" t="str">
            <v>SAR-5053-PE</v>
          </cell>
          <cell r="K1879" t="str">
            <v>PE</v>
          </cell>
          <cell r="AA1879">
            <v>-663.17999999999984</v>
          </cell>
          <cell r="AB1879">
            <v>-17849.25</v>
          </cell>
          <cell r="AC1879">
            <v>-2044.28</v>
          </cell>
          <cell r="AD1879">
            <v>-309.73</v>
          </cell>
          <cell r="AE1879">
            <v>22061.49</v>
          </cell>
          <cell r="AF1879">
            <v>16622.63</v>
          </cell>
          <cell r="AG1879">
            <v>-2872.8</v>
          </cell>
          <cell r="AH1879">
            <v>-2116.5700000000002</v>
          </cell>
          <cell r="AI1879">
            <v>-9539.5</v>
          </cell>
          <cell r="AJ1879">
            <v>12442.910000000002</v>
          </cell>
          <cell r="AK1879">
            <v>250.14000000000001</v>
          </cell>
          <cell r="AL1879">
            <v>20168.72</v>
          </cell>
          <cell r="AN1879">
            <v>10465.429999999998</v>
          </cell>
          <cell r="AO1879">
            <v>-15140.72</v>
          </cell>
          <cell r="AP1879">
            <v>1550.41</v>
          </cell>
          <cell r="AQ1879">
            <v>153.13999999999999</v>
          </cell>
          <cell r="AR1879">
            <v>-757.45</v>
          </cell>
          <cell r="AS1879">
            <v>617.61</v>
          </cell>
          <cell r="AT1879">
            <v>-13012.23</v>
          </cell>
          <cell r="AU1879">
            <v>15350.89</v>
          </cell>
          <cell r="AV1879">
            <v>583.45000000000005</v>
          </cell>
          <cell r="AW1879">
            <v>1266.4000000000001</v>
          </cell>
          <cell r="AX1879">
            <v>17.43</v>
          </cell>
          <cell r="AY1879">
            <v>-740.97</v>
          </cell>
          <cell r="BZ1879">
            <v>0</v>
          </cell>
          <cell r="CA1879">
            <v>0</v>
          </cell>
          <cell r="CB1879">
            <v>0</v>
          </cell>
          <cell r="CV1879">
            <v>-39840.619999999995</v>
          </cell>
          <cell r="CW1879">
            <v>10465.429999999998</v>
          </cell>
          <cell r="CX1879">
            <v>-15140.72</v>
          </cell>
          <cell r="CY1879">
            <v>1550.41</v>
          </cell>
          <cell r="CZ1879">
            <v>153.13999999999999</v>
          </cell>
          <cell r="DA1879">
            <v>-757.45</v>
          </cell>
          <cell r="DB1879">
            <v>617.61</v>
          </cell>
          <cell r="DC1879">
            <v>-13012.23</v>
          </cell>
          <cell r="DD1879">
            <v>15350.89</v>
          </cell>
          <cell r="DE1879">
            <v>583.45000000000005</v>
          </cell>
          <cell r="DF1879">
            <v>1266.4000000000001</v>
          </cell>
          <cell r="DG1879">
            <v>17.43</v>
          </cell>
          <cell r="DH1879">
            <v>-740.97</v>
          </cell>
          <cell r="EB1879">
            <v>0</v>
          </cell>
          <cell r="EC1879">
            <v>0</v>
          </cell>
          <cell r="ED1879">
            <v>0</v>
          </cell>
          <cell r="EE1879">
            <v>0</v>
          </cell>
          <cell r="EF1879">
            <v>0</v>
          </cell>
          <cell r="EG1879">
            <v>0</v>
          </cell>
          <cell r="EH1879">
            <v>0</v>
          </cell>
          <cell r="EI1879">
            <v>0</v>
          </cell>
          <cell r="EJ1879">
            <v>0</v>
          </cell>
          <cell r="EK1879">
            <v>0</v>
          </cell>
          <cell r="EL1879">
            <v>0</v>
          </cell>
          <cell r="EM1879">
            <v>0</v>
          </cell>
        </row>
        <row r="1880">
          <cell r="A1880" t="str">
            <v>sar 4</v>
          </cell>
          <cell r="B1880" t="str">
            <v>SAR-5054-VT</v>
          </cell>
          <cell r="K1880" t="str">
            <v>VT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BZ1880">
            <v>0</v>
          </cell>
          <cell r="CA1880">
            <v>0</v>
          </cell>
          <cell r="CB1880">
            <v>0</v>
          </cell>
          <cell r="CV1880">
            <v>0</v>
          </cell>
          <cell r="CW1880">
            <v>0</v>
          </cell>
          <cell r="CX1880">
            <v>0</v>
          </cell>
          <cell r="CY1880">
            <v>0</v>
          </cell>
          <cell r="CZ1880">
            <v>0</v>
          </cell>
          <cell r="DA1880">
            <v>0</v>
          </cell>
          <cell r="DB1880">
            <v>0</v>
          </cell>
          <cell r="DC1880">
            <v>0</v>
          </cell>
          <cell r="DD1880">
            <v>0</v>
          </cell>
          <cell r="DE1880">
            <v>0</v>
          </cell>
          <cell r="DF1880">
            <v>0</v>
          </cell>
          <cell r="DG1880">
            <v>0</v>
          </cell>
          <cell r="DH1880">
            <v>0</v>
          </cell>
          <cell r="EB1880">
            <v>0</v>
          </cell>
          <cell r="EC1880">
            <v>0</v>
          </cell>
          <cell r="ED1880">
            <v>0</v>
          </cell>
          <cell r="EE1880">
            <v>0</v>
          </cell>
          <cell r="EF1880">
            <v>0</v>
          </cell>
          <cell r="EG1880">
            <v>0</v>
          </cell>
          <cell r="EH1880">
            <v>0</v>
          </cell>
          <cell r="EI1880">
            <v>0</v>
          </cell>
          <cell r="EJ1880">
            <v>0</v>
          </cell>
          <cell r="EK1880">
            <v>0</v>
          </cell>
          <cell r="EL1880">
            <v>0</v>
          </cell>
          <cell r="EM1880">
            <v>0</v>
          </cell>
        </row>
        <row r="1881">
          <cell r="A1881" t="str">
            <v>sar 4</v>
          </cell>
          <cell r="B1881" t="str">
            <v>SAR-5055-AL</v>
          </cell>
          <cell r="K1881" t="str">
            <v>AL</v>
          </cell>
          <cell r="AA1881">
            <v>908534.86</v>
          </cell>
          <cell r="AB1881">
            <v>-144047.82999999999</v>
          </cell>
          <cell r="AC1881">
            <v>-146023.17000000001</v>
          </cell>
          <cell r="AD1881">
            <v>94369.13</v>
          </cell>
          <cell r="AE1881">
            <v>5493073.9000000004</v>
          </cell>
          <cell r="AF1881">
            <v>363874.92</v>
          </cell>
          <cell r="AG1881">
            <v>61786.04</v>
          </cell>
          <cell r="AH1881">
            <v>113571.12</v>
          </cell>
          <cell r="AI1881">
            <v>-54546.36</v>
          </cell>
          <cell r="AJ1881">
            <v>309581.74000000005</v>
          </cell>
          <cell r="AK1881">
            <v>-33669.479999999996</v>
          </cell>
          <cell r="AL1881">
            <v>742811.86</v>
          </cell>
          <cell r="AN1881">
            <v>528351.46</v>
          </cell>
          <cell r="AO1881">
            <v>135857.76</v>
          </cell>
          <cell r="AP1881">
            <v>-556684.67000000004</v>
          </cell>
          <cell r="AQ1881">
            <v>487006.44</v>
          </cell>
          <cell r="AR1881">
            <v>261524.93</v>
          </cell>
          <cell r="AS1881">
            <v>45037.48</v>
          </cell>
          <cell r="AT1881">
            <v>-29092.26</v>
          </cell>
          <cell r="AU1881">
            <v>-304766.12</v>
          </cell>
          <cell r="AV1881">
            <v>93658.35</v>
          </cell>
          <cell r="AW1881">
            <v>30155.31</v>
          </cell>
          <cell r="AX1881">
            <v>-104551.95</v>
          </cell>
          <cell r="AY1881">
            <v>-1920.55</v>
          </cell>
          <cell r="BZ1881">
            <v>0</v>
          </cell>
          <cell r="CA1881">
            <v>0</v>
          </cell>
          <cell r="CB1881">
            <v>0</v>
          </cell>
          <cell r="CV1881">
            <v>-557565.78</v>
          </cell>
          <cell r="CW1881">
            <v>528351.46</v>
          </cell>
          <cell r="CX1881">
            <v>135857.76</v>
          </cell>
          <cell r="CY1881">
            <v>-556684.67000000004</v>
          </cell>
          <cell r="CZ1881">
            <v>487006.44</v>
          </cell>
          <cell r="DA1881">
            <v>261524.93</v>
          </cell>
          <cell r="DB1881">
            <v>45037.48</v>
          </cell>
          <cell r="DC1881">
            <v>-29092.26</v>
          </cell>
          <cell r="DD1881">
            <v>-304766.12</v>
          </cell>
          <cell r="DE1881">
            <v>93658.35</v>
          </cell>
          <cell r="DF1881">
            <v>30155.31</v>
          </cell>
          <cell r="DG1881">
            <v>-104551.95</v>
          </cell>
          <cell r="DH1881">
            <v>-1920.55</v>
          </cell>
          <cell r="EB1881">
            <v>0</v>
          </cell>
          <cell r="EC1881">
            <v>0</v>
          </cell>
          <cell r="ED1881">
            <v>0</v>
          </cell>
          <cell r="EE1881">
            <v>0</v>
          </cell>
          <cell r="EF1881">
            <v>0</v>
          </cell>
          <cell r="EG1881">
            <v>0</v>
          </cell>
          <cell r="EH1881">
            <v>0</v>
          </cell>
          <cell r="EI1881">
            <v>0</v>
          </cell>
          <cell r="EJ1881">
            <v>0</v>
          </cell>
          <cell r="EK1881">
            <v>0</v>
          </cell>
          <cell r="EL1881">
            <v>0</v>
          </cell>
          <cell r="EM1881">
            <v>0</v>
          </cell>
        </row>
        <row r="1882">
          <cell r="A1882" t="str">
            <v>sar 4</v>
          </cell>
          <cell r="B1882" t="str">
            <v>SAR-5056-AL</v>
          </cell>
          <cell r="K1882" t="str">
            <v>AL</v>
          </cell>
          <cell r="AA1882">
            <v>-26065.95</v>
          </cell>
          <cell r="AB1882">
            <v>-11971.95</v>
          </cell>
          <cell r="AC1882">
            <v>-11971.95</v>
          </cell>
          <cell r="AD1882">
            <v>-11971.95</v>
          </cell>
          <cell r="AE1882">
            <v>-11971.95</v>
          </cell>
          <cell r="AF1882">
            <v>-11971.95</v>
          </cell>
          <cell r="AG1882">
            <v>-11971.95</v>
          </cell>
          <cell r="AH1882">
            <v>-11971.95</v>
          </cell>
          <cell r="AI1882">
            <v>-11971.95</v>
          </cell>
          <cell r="AJ1882">
            <v>-278754.86</v>
          </cell>
          <cell r="AK1882">
            <v>-278754.86</v>
          </cell>
          <cell r="AL1882">
            <v>-2000671.74</v>
          </cell>
          <cell r="AN1882">
            <v>-198818.98</v>
          </cell>
          <cell r="AO1882">
            <v>515686.84</v>
          </cell>
          <cell r="AP1882">
            <v>116900.3</v>
          </cell>
          <cell r="AQ1882">
            <v>289236.03999999998</v>
          </cell>
          <cell r="AR1882">
            <v>103334.51</v>
          </cell>
          <cell r="AS1882">
            <v>-54604.18</v>
          </cell>
          <cell r="AT1882">
            <v>543568.15</v>
          </cell>
          <cell r="AU1882">
            <v>82840.800000000003</v>
          </cell>
          <cell r="AV1882">
            <v>73661.429999999993</v>
          </cell>
          <cell r="AW1882">
            <v>73661.429999999993</v>
          </cell>
          <cell r="AX1882">
            <v>73661.429999999993</v>
          </cell>
          <cell r="AY1882">
            <v>24194.79</v>
          </cell>
          <cell r="BZ1882">
            <v>0</v>
          </cell>
          <cell r="CA1882">
            <v>0</v>
          </cell>
          <cell r="CB1882">
            <v>0</v>
          </cell>
          <cell r="CV1882">
            <v>-1001487.2300000004</v>
          </cell>
          <cell r="CW1882">
            <v>-198818.98</v>
          </cell>
          <cell r="CX1882">
            <v>515686.84</v>
          </cell>
          <cell r="CY1882">
            <v>116900.3</v>
          </cell>
          <cell r="CZ1882">
            <v>289236.03999999998</v>
          </cell>
          <cell r="DA1882">
            <v>103334.51</v>
          </cell>
          <cell r="DB1882">
            <v>-54604.18</v>
          </cell>
          <cell r="DC1882">
            <v>543568.15</v>
          </cell>
          <cell r="DD1882">
            <v>82840.800000000003</v>
          </cell>
          <cell r="DE1882">
            <v>73661.429999999993</v>
          </cell>
          <cell r="DF1882">
            <v>73661.429999999993</v>
          </cell>
          <cell r="DG1882">
            <v>73661.429999999993</v>
          </cell>
          <cell r="DH1882">
            <v>24194.79</v>
          </cell>
          <cell r="EB1882">
            <v>0</v>
          </cell>
          <cell r="EC1882">
            <v>0</v>
          </cell>
          <cell r="ED1882">
            <v>0</v>
          </cell>
          <cell r="EE1882">
            <v>0</v>
          </cell>
          <cell r="EF1882">
            <v>0</v>
          </cell>
          <cell r="EG1882">
            <v>0</v>
          </cell>
          <cell r="EH1882">
            <v>0</v>
          </cell>
          <cell r="EI1882">
            <v>0</v>
          </cell>
          <cell r="EJ1882">
            <v>0</v>
          </cell>
          <cell r="EK1882">
            <v>0</v>
          </cell>
          <cell r="EL1882">
            <v>0</v>
          </cell>
          <cell r="EM1882">
            <v>0</v>
          </cell>
        </row>
        <row r="1883">
          <cell r="A1883" t="str">
            <v>sar 4</v>
          </cell>
          <cell r="B1883" t="str">
            <v>SAR-5057-DI</v>
          </cell>
          <cell r="K1883" t="str">
            <v>DI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BZ1883">
            <v>0</v>
          </cell>
          <cell r="CA1883">
            <v>0</v>
          </cell>
          <cell r="CB1883">
            <v>0</v>
          </cell>
          <cell r="CV1883">
            <v>0</v>
          </cell>
          <cell r="CW1883">
            <v>0</v>
          </cell>
          <cell r="CX1883">
            <v>0</v>
          </cell>
          <cell r="CY1883">
            <v>0</v>
          </cell>
          <cell r="CZ1883">
            <v>0</v>
          </cell>
          <cell r="DA1883">
            <v>0</v>
          </cell>
          <cell r="DB1883">
            <v>0</v>
          </cell>
          <cell r="DC1883">
            <v>0</v>
          </cell>
          <cell r="DD1883">
            <v>0</v>
          </cell>
          <cell r="DE1883">
            <v>0</v>
          </cell>
          <cell r="DF1883">
            <v>0</v>
          </cell>
          <cell r="DG1883">
            <v>0</v>
          </cell>
          <cell r="DH1883">
            <v>0</v>
          </cell>
          <cell r="EB1883">
            <v>0</v>
          </cell>
          <cell r="EC1883">
            <v>0</v>
          </cell>
          <cell r="ED1883">
            <v>0</v>
          </cell>
          <cell r="EE1883">
            <v>0</v>
          </cell>
          <cell r="EF1883">
            <v>0</v>
          </cell>
          <cell r="EG1883">
            <v>0</v>
          </cell>
          <cell r="EH1883">
            <v>0</v>
          </cell>
          <cell r="EI1883">
            <v>0</v>
          </cell>
          <cell r="EJ1883">
            <v>0</v>
          </cell>
          <cell r="EK1883">
            <v>0</v>
          </cell>
          <cell r="EL1883">
            <v>0</v>
          </cell>
          <cell r="EM1883">
            <v>0</v>
          </cell>
        </row>
        <row r="1884">
          <cell r="A1884" t="str">
            <v>sar 4</v>
          </cell>
          <cell r="B1884" t="str">
            <v>SAR-5058-OC</v>
          </cell>
          <cell r="K1884" t="str">
            <v>OC</v>
          </cell>
          <cell r="AA1884">
            <v>1000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N1884">
            <v>0</v>
          </cell>
          <cell r="AO1884">
            <v>0</v>
          </cell>
          <cell r="AP1884">
            <v>500</v>
          </cell>
          <cell r="AQ1884">
            <v>0</v>
          </cell>
          <cell r="AR1884">
            <v>0</v>
          </cell>
          <cell r="AS1884">
            <v>0</v>
          </cell>
          <cell r="AT1884">
            <v>500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BZ1884">
            <v>0</v>
          </cell>
          <cell r="CA1884">
            <v>0</v>
          </cell>
          <cell r="CB1884">
            <v>0</v>
          </cell>
          <cell r="CV1884">
            <v>-7000.0000000000036</v>
          </cell>
          <cell r="CW1884">
            <v>0</v>
          </cell>
          <cell r="CX1884">
            <v>0</v>
          </cell>
          <cell r="CY1884">
            <v>500</v>
          </cell>
          <cell r="CZ1884">
            <v>0</v>
          </cell>
          <cell r="DA1884">
            <v>0</v>
          </cell>
          <cell r="DB1884">
            <v>0</v>
          </cell>
          <cell r="DC1884">
            <v>500</v>
          </cell>
          <cell r="DD1884">
            <v>0</v>
          </cell>
          <cell r="DE1884">
            <v>0</v>
          </cell>
          <cell r="DF1884">
            <v>0</v>
          </cell>
          <cell r="DG1884">
            <v>0</v>
          </cell>
          <cell r="DH1884">
            <v>0</v>
          </cell>
          <cell r="EB1884">
            <v>0</v>
          </cell>
          <cell r="EC1884">
            <v>0</v>
          </cell>
          <cell r="ED1884">
            <v>0</v>
          </cell>
          <cell r="EE1884">
            <v>0</v>
          </cell>
          <cell r="EF1884">
            <v>0</v>
          </cell>
          <cell r="EG1884">
            <v>0</v>
          </cell>
          <cell r="EH1884">
            <v>0</v>
          </cell>
          <cell r="EI1884">
            <v>0</v>
          </cell>
          <cell r="EJ1884">
            <v>0</v>
          </cell>
          <cell r="EK1884">
            <v>0</v>
          </cell>
          <cell r="EL1884">
            <v>0</v>
          </cell>
          <cell r="EM1884">
            <v>0</v>
          </cell>
        </row>
        <row r="1885">
          <cell r="A1885" t="str">
            <v>sar 4</v>
          </cell>
          <cell r="B1885" t="str">
            <v>SAR-5059-DI</v>
          </cell>
          <cell r="K1885" t="str">
            <v>DI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BZ1885">
            <v>0</v>
          </cell>
          <cell r="CA1885">
            <v>0</v>
          </cell>
          <cell r="CB1885">
            <v>0</v>
          </cell>
          <cell r="CV1885">
            <v>0</v>
          </cell>
          <cell r="CW1885">
            <v>0</v>
          </cell>
          <cell r="CX1885">
            <v>0</v>
          </cell>
          <cell r="CY1885">
            <v>0</v>
          </cell>
          <cell r="CZ1885">
            <v>0</v>
          </cell>
          <cell r="DA1885">
            <v>0</v>
          </cell>
          <cell r="DB1885">
            <v>0</v>
          </cell>
          <cell r="DC1885">
            <v>0</v>
          </cell>
          <cell r="DD1885">
            <v>0</v>
          </cell>
          <cell r="DE1885">
            <v>0</v>
          </cell>
          <cell r="DF1885">
            <v>0</v>
          </cell>
          <cell r="DG1885">
            <v>0</v>
          </cell>
          <cell r="DH1885">
            <v>0</v>
          </cell>
          <cell r="EB1885">
            <v>0</v>
          </cell>
          <cell r="EC1885">
            <v>0</v>
          </cell>
          <cell r="ED1885">
            <v>0</v>
          </cell>
          <cell r="EE1885">
            <v>0</v>
          </cell>
          <cell r="EF1885">
            <v>0</v>
          </cell>
          <cell r="EG1885">
            <v>0</v>
          </cell>
          <cell r="EH1885">
            <v>0</v>
          </cell>
          <cell r="EI1885">
            <v>0</v>
          </cell>
          <cell r="EJ1885">
            <v>0</v>
          </cell>
          <cell r="EK1885">
            <v>0</v>
          </cell>
          <cell r="EL1885">
            <v>0</v>
          </cell>
          <cell r="EM1885">
            <v>0</v>
          </cell>
        </row>
        <row r="1886">
          <cell r="A1886" t="str">
            <v>sar 4</v>
          </cell>
          <cell r="B1886" t="str">
            <v>SAR-5060-DI</v>
          </cell>
          <cell r="K1886" t="str">
            <v>DI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BZ1886">
            <v>0</v>
          </cell>
          <cell r="CA1886">
            <v>0</v>
          </cell>
          <cell r="CB1886">
            <v>0</v>
          </cell>
          <cell r="CV1886">
            <v>0</v>
          </cell>
          <cell r="CW1886">
            <v>0</v>
          </cell>
          <cell r="CX1886">
            <v>0</v>
          </cell>
          <cell r="CY1886">
            <v>0</v>
          </cell>
          <cell r="CZ1886">
            <v>0</v>
          </cell>
          <cell r="DA1886">
            <v>0</v>
          </cell>
          <cell r="DB1886">
            <v>0</v>
          </cell>
          <cell r="DC1886">
            <v>0</v>
          </cell>
          <cell r="DD1886">
            <v>0</v>
          </cell>
          <cell r="DE1886">
            <v>0</v>
          </cell>
          <cell r="DF1886">
            <v>0</v>
          </cell>
          <cell r="DG1886">
            <v>0</v>
          </cell>
          <cell r="DH1886">
            <v>0</v>
          </cell>
          <cell r="EB1886">
            <v>0</v>
          </cell>
          <cell r="EC1886">
            <v>0</v>
          </cell>
          <cell r="ED1886">
            <v>0</v>
          </cell>
          <cell r="EE1886">
            <v>0</v>
          </cell>
          <cell r="EF1886">
            <v>0</v>
          </cell>
          <cell r="EG1886">
            <v>0</v>
          </cell>
          <cell r="EH1886">
            <v>0</v>
          </cell>
          <cell r="EI1886">
            <v>0</v>
          </cell>
          <cell r="EJ1886">
            <v>0</v>
          </cell>
          <cell r="EK1886">
            <v>0</v>
          </cell>
          <cell r="EL1886">
            <v>0</v>
          </cell>
          <cell r="EM1886">
            <v>0</v>
          </cell>
        </row>
        <row r="1887">
          <cell r="A1887" t="str">
            <v>sar 4</v>
          </cell>
          <cell r="B1887" t="str">
            <v>SAR-5061-DI</v>
          </cell>
          <cell r="K1887" t="str">
            <v>DI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BZ1887">
            <v>0</v>
          </cell>
          <cell r="CA1887">
            <v>0</v>
          </cell>
          <cell r="CB1887">
            <v>0</v>
          </cell>
          <cell r="CV1887">
            <v>0</v>
          </cell>
          <cell r="CW1887">
            <v>0</v>
          </cell>
          <cell r="CX1887">
            <v>0</v>
          </cell>
          <cell r="CY1887">
            <v>0</v>
          </cell>
          <cell r="CZ1887">
            <v>0</v>
          </cell>
          <cell r="DA1887">
            <v>0</v>
          </cell>
          <cell r="DB1887">
            <v>0</v>
          </cell>
          <cell r="DC1887">
            <v>0</v>
          </cell>
          <cell r="DD1887">
            <v>0</v>
          </cell>
          <cell r="DE1887">
            <v>0</v>
          </cell>
          <cell r="DF1887">
            <v>0</v>
          </cell>
          <cell r="DG1887">
            <v>0</v>
          </cell>
          <cell r="DH1887">
            <v>0</v>
          </cell>
          <cell r="EB1887">
            <v>0</v>
          </cell>
          <cell r="EC1887">
            <v>0</v>
          </cell>
          <cell r="ED1887">
            <v>0</v>
          </cell>
          <cell r="EE1887">
            <v>0</v>
          </cell>
          <cell r="EF1887">
            <v>0</v>
          </cell>
          <cell r="EG1887">
            <v>0</v>
          </cell>
          <cell r="EH1887">
            <v>0</v>
          </cell>
          <cell r="EI1887">
            <v>0</v>
          </cell>
          <cell r="EJ1887">
            <v>0</v>
          </cell>
          <cell r="EK1887">
            <v>0</v>
          </cell>
          <cell r="EL1887">
            <v>0</v>
          </cell>
          <cell r="EM1887">
            <v>0</v>
          </cell>
        </row>
        <row r="1888">
          <cell r="A1888" t="str">
            <v>sar 4</v>
          </cell>
          <cell r="B1888" t="str">
            <v>SAR-5062-DI</v>
          </cell>
          <cell r="K1888" t="str">
            <v>DI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-1063164.82</v>
          </cell>
          <cell r="AN1888">
            <v>0</v>
          </cell>
          <cell r="AO1888">
            <v>4000</v>
          </cell>
          <cell r="AP1888">
            <v>107907.18</v>
          </cell>
          <cell r="AQ1888">
            <v>-9802.2199999999993</v>
          </cell>
          <cell r="AR1888">
            <v>-6010.75</v>
          </cell>
          <cell r="AS1888">
            <v>77.77</v>
          </cell>
          <cell r="AT1888">
            <v>-14249.98</v>
          </cell>
          <cell r="AU1888">
            <v>1562.5</v>
          </cell>
          <cell r="AV1888">
            <v>3437.5</v>
          </cell>
          <cell r="AW1888">
            <v>0</v>
          </cell>
          <cell r="AX1888">
            <v>0</v>
          </cell>
          <cell r="AY1888">
            <v>0</v>
          </cell>
          <cell r="BZ1888">
            <v>0</v>
          </cell>
          <cell r="CA1888">
            <v>0</v>
          </cell>
          <cell r="CB1888">
            <v>0</v>
          </cell>
          <cell r="CV1888">
            <v>-1011787.8600000001</v>
          </cell>
          <cell r="CW1888">
            <v>0</v>
          </cell>
          <cell r="CX1888">
            <v>4000</v>
          </cell>
          <cell r="CY1888">
            <v>107907.18</v>
          </cell>
          <cell r="CZ1888">
            <v>-9802.2199999999993</v>
          </cell>
          <cell r="DA1888">
            <v>-6010.75</v>
          </cell>
          <cell r="DB1888">
            <v>77.77</v>
          </cell>
          <cell r="DC1888">
            <v>-14249.98</v>
          </cell>
          <cell r="DD1888">
            <v>1562.5</v>
          </cell>
          <cell r="DE1888">
            <v>3437.5</v>
          </cell>
          <cell r="DF1888">
            <v>0</v>
          </cell>
          <cell r="DG1888">
            <v>0</v>
          </cell>
          <cell r="DH1888">
            <v>0</v>
          </cell>
          <cell r="EB1888">
            <v>0</v>
          </cell>
          <cell r="EC1888">
            <v>0</v>
          </cell>
          <cell r="ED1888">
            <v>0</v>
          </cell>
          <cell r="EE1888">
            <v>0</v>
          </cell>
          <cell r="EF1888">
            <v>0</v>
          </cell>
          <cell r="EG1888">
            <v>0</v>
          </cell>
          <cell r="EH1888">
            <v>0</v>
          </cell>
          <cell r="EI1888">
            <v>0</v>
          </cell>
          <cell r="EJ1888">
            <v>0</v>
          </cell>
          <cell r="EK1888">
            <v>0</v>
          </cell>
          <cell r="EL1888">
            <v>0</v>
          </cell>
          <cell r="EM1888">
            <v>0</v>
          </cell>
        </row>
        <row r="1889">
          <cell r="A1889" t="str">
            <v>sar 4</v>
          </cell>
          <cell r="B1889" t="str">
            <v>SAR-5063-OC</v>
          </cell>
          <cell r="K1889" t="str">
            <v>OC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4352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BZ1889">
            <v>0</v>
          </cell>
          <cell r="CA1889">
            <v>0</v>
          </cell>
          <cell r="CB1889">
            <v>0</v>
          </cell>
          <cell r="CV1889">
            <v>0.28999999999999998</v>
          </cell>
          <cell r="CW1889">
            <v>0</v>
          </cell>
          <cell r="CX1889">
            <v>0</v>
          </cell>
          <cell r="CY1889">
            <v>0</v>
          </cell>
          <cell r="CZ1889">
            <v>0</v>
          </cell>
          <cell r="DA1889">
            <v>0</v>
          </cell>
          <cell r="DB1889">
            <v>0</v>
          </cell>
          <cell r="DC1889">
            <v>0</v>
          </cell>
          <cell r="DD1889">
            <v>0</v>
          </cell>
          <cell r="DE1889">
            <v>0</v>
          </cell>
          <cell r="DF1889">
            <v>0</v>
          </cell>
          <cell r="DG1889">
            <v>0</v>
          </cell>
          <cell r="DH1889">
            <v>0</v>
          </cell>
          <cell r="EB1889">
            <v>0</v>
          </cell>
          <cell r="EC1889">
            <v>0</v>
          </cell>
          <cell r="ED1889">
            <v>0</v>
          </cell>
          <cell r="EE1889">
            <v>0</v>
          </cell>
          <cell r="EF1889">
            <v>0</v>
          </cell>
          <cell r="EG1889">
            <v>0</v>
          </cell>
          <cell r="EH1889">
            <v>0</v>
          </cell>
          <cell r="EI1889">
            <v>0</v>
          </cell>
          <cell r="EJ1889">
            <v>0</v>
          </cell>
          <cell r="EK1889">
            <v>0</v>
          </cell>
          <cell r="EL1889">
            <v>0</v>
          </cell>
          <cell r="EM1889">
            <v>0</v>
          </cell>
        </row>
        <row r="1890">
          <cell r="A1890" t="str">
            <v>sar 4</v>
          </cell>
          <cell r="B1890" t="str">
            <v>SAR-5064-DI</v>
          </cell>
          <cell r="K1890" t="str">
            <v>DI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BZ1890">
            <v>0</v>
          </cell>
          <cell r="CA1890">
            <v>0</v>
          </cell>
          <cell r="CB1890">
            <v>0</v>
          </cell>
          <cell r="CV1890">
            <v>0</v>
          </cell>
          <cell r="CW1890">
            <v>0</v>
          </cell>
          <cell r="CX1890">
            <v>0</v>
          </cell>
          <cell r="CY1890">
            <v>0</v>
          </cell>
          <cell r="CZ1890">
            <v>0</v>
          </cell>
          <cell r="DA1890">
            <v>0</v>
          </cell>
          <cell r="DB1890">
            <v>0</v>
          </cell>
          <cell r="DC1890">
            <v>0</v>
          </cell>
          <cell r="DD1890">
            <v>0</v>
          </cell>
          <cell r="DE1890">
            <v>0</v>
          </cell>
          <cell r="DF1890">
            <v>0</v>
          </cell>
          <cell r="DG1890">
            <v>0</v>
          </cell>
          <cell r="DH1890">
            <v>0</v>
          </cell>
          <cell r="EB1890">
            <v>0</v>
          </cell>
          <cell r="EC1890">
            <v>0</v>
          </cell>
          <cell r="ED1890">
            <v>0</v>
          </cell>
          <cell r="EE1890">
            <v>0</v>
          </cell>
          <cell r="EF1890">
            <v>0</v>
          </cell>
          <cell r="EG1890">
            <v>0</v>
          </cell>
          <cell r="EH1890">
            <v>0</v>
          </cell>
          <cell r="EI1890">
            <v>0</v>
          </cell>
          <cell r="EJ1890">
            <v>0</v>
          </cell>
          <cell r="EK1890">
            <v>0</v>
          </cell>
          <cell r="EL1890">
            <v>0</v>
          </cell>
          <cell r="EM1890">
            <v>0</v>
          </cell>
        </row>
        <row r="1891">
          <cell r="A1891" t="str">
            <v>sar 4</v>
          </cell>
          <cell r="B1891" t="str">
            <v>SAR-5065-DI</v>
          </cell>
          <cell r="K1891" t="str">
            <v>DI</v>
          </cell>
          <cell r="AA1891">
            <v>0</v>
          </cell>
          <cell r="AB1891">
            <v>0</v>
          </cell>
          <cell r="AC1891">
            <v>132234.32</v>
          </cell>
          <cell r="AD1891">
            <v>264468.64</v>
          </cell>
          <cell r="AE1891">
            <v>264468.64</v>
          </cell>
          <cell r="AF1891">
            <v>264468.64</v>
          </cell>
          <cell r="AG1891">
            <v>264468.64</v>
          </cell>
          <cell r="AH1891">
            <v>132234.32</v>
          </cell>
          <cell r="AI1891">
            <v>132234.32</v>
          </cell>
          <cell r="AJ1891">
            <v>0</v>
          </cell>
          <cell r="AK1891">
            <v>0</v>
          </cell>
          <cell r="AL1891">
            <v>-1454577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BZ1891">
            <v>0</v>
          </cell>
          <cell r="CA1891">
            <v>0</v>
          </cell>
          <cell r="CB1891">
            <v>0</v>
          </cell>
          <cell r="CV1891">
            <v>0.52000000094994903</v>
          </cell>
          <cell r="CW1891">
            <v>0</v>
          </cell>
          <cell r="CX1891">
            <v>0</v>
          </cell>
          <cell r="CY1891">
            <v>0</v>
          </cell>
          <cell r="CZ1891">
            <v>0</v>
          </cell>
          <cell r="DA1891">
            <v>0</v>
          </cell>
          <cell r="DB1891">
            <v>0</v>
          </cell>
          <cell r="DC1891">
            <v>0</v>
          </cell>
          <cell r="DD1891">
            <v>0</v>
          </cell>
          <cell r="DE1891">
            <v>0</v>
          </cell>
          <cell r="DF1891">
            <v>0</v>
          </cell>
          <cell r="DG1891">
            <v>0</v>
          </cell>
          <cell r="DH1891">
            <v>0</v>
          </cell>
          <cell r="EB1891">
            <v>0</v>
          </cell>
          <cell r="EC1891">
            <v>0</v>
          </cell>
          <cell r="ED1891">
            <v>0</v>
          </cell>
          <cell r="EE1891">
            <v>0</v>
          </cell>
          <cell r="EF1891">
            <v>0</v>
          </cell>
          <cell r="EG1891">
            <v>0</v>
          </cell>
          <cell r="EH1891">
            <v>0</v>
          </cell>
          <cell r="EI1891">
            <v>0</v>
          </cell>
          <cell r="EJ1891">
            <v>0</v>
          </cell>
          <cell r="EK1891">
            <v>0</v>
          </cell>
          <cell r="EL1891">
            <v>0</v>
          </cell>
          <cell r="EM1891">
            <v>0</v>
          </cell>
        </row>
        <row r="1892">
          <cell r="A1892" t="str">
            <v>sar 4</v>
          </cell>
          <cell r="B1892" t="str">
            <v>SAR-5066-DI</v>
          </cell>
          <cell r="K1892" t="str">
            <v>DI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-12588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BZ1892">
            <v>0</v>
          </cell>
          <cell r="CA1892">
            <v>0</v>
          </cell>
          <cell r="CB1892">
            <v>0</v>
          </cell>
          <cell r="CV1892">
            <v>-28363.69</v>
          </cell>
          <cell r="CW1892">
            <v>0</v>
          </cell>
          <cell r="CX1892">
            <v>0</v>
          </cell>
          <cell r="CY1892">
            <v>0</v>
          </cell>
          <cell r="CZ1892">
            <v>0</v>
          </cell>
          <cell r="DA1892">
            <v>0</v>
          </cell>
          <cell r="DB1892">
            <v>0</v>
          </cell>
          <cell r="DC1892">
            <v>0</v>
          </cell>
          <cell r="DD1892">
            <v>0</v>
          </cell>
          <cell r="DE1892">
            <v>0</v>
          </cell>
          <cell r="DF1892">
            <v>0</v>
          </cell>
          <cell r="DG1892">
            <v>0</v>
          </cell>
          <cell r="DH1892">
            <v>0</v>
          </cell>
          <cell r="EB1892">
            <v>0</v>
          </cell>
          <cell r="EC1892">
            <v>0</v>
          </cell>
          <cell r="ED1892">
            <v>0</v>
          </cell>
          <cell r="EE1892">
            <v>0</v>
          </cell>
          <cell r="EF1892">
            <v>0</v>
          </cell>
          <cell r="EG1892">
            <v>0</v>
          </cell>
          <cell r="EH1892">
            <v>0</v>
          </cell>
          <cell r="EI1892">
            <v>0</v>
          </cell>
          <cell r="EJ1892">
            <v>0</v>
          </cell>
          <cell r="EK1892">
            <v>0</v>
          </cell>
          <cell r="EL1892">
            <v>0</v>
          </cell>
          <cell r="EM1892">
            <v>0</v>
          </cell>
        </row>
        <row r="1893">
          <cell r="A1893" t="str">
            <v>sar 4</v>
          </cell>
          <cell r="B1893" t="str">
            <v>SAR-5067-DI</v>
          </cell>
          <cell r="K1893" t="str">
            <v>DI</v>
          </cell>
          <cell r="AA1893">
            <v>0</v>
          </cell>
          <cell r="AB1893">
            <v>0</v>
          </cell>
          <cell r="AC1893">
            <v>-7.1054273576010019E-15</v>
          </cell>
          <cell r="AD1893">
            <v>0</v>
          </cell>
          <cell r="AE1893">
            <v>0</v>
          </cell>
          <cell r="AF1893">
            <v>-3.5527136788005009E-15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12199.06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BZ1893">
            <v>0</v>
          </cell>
          <cell r="CA1893">
            <v>0</v>
          </cell>
          <cell r="CB1893">
            <v>0</v>
          </cell>
          <cell r="CV1893">
            <v>0</v>
          </cell>
          <cell r="CW1893">
            <v>0</v>
          </cell>
          <cell r="CX1893">
            <v>0</v>
          </cell>
          <cell r="CY1893">
            <v>0</v>
          </cell>
          <cell r="CZ1893">
            <v>0</v>
          </cell>
          <cell r="DA1893">
            <v>0</v>
          </cell>
          <cell r="DB1893">
            <v>0</v>
          </cell>
          <cell r="DC1893">
            <v>0</v>
          </cell>
          <cell r="DD1893">
            <v>0</v>
          </cell>
          <cell r="DE1893">
            <v>0</v>
          </cell>
          <cell r="DF1893">
            <v>0</v>
          </cell>
          <cell r="DG1893">
            <v>0</v>
          </cell>
          <cell r="DH1893">
            <v>0</v>
          </cell>
          <cell r="EB1893">
            <v>0</v>
          </cell>
          <cell r="EC1893">
            <v>0</v>
          </cell>
          <cell r="ED1893">
            <v>0</v>
          </cell>
          <cell r="EE1893">
            <v>0</v>
          </cell>
          <cell r="EF1893">
            <v>0</v>
          </cell>
          <cell r="EG1893">
            <v>0</v>
          </cell>
          <cell r="EH1893">
            <v>0</v>
          </cell>
          <cell r="EI1893">
            <v>0</v>
          </cell>
          <cell r="EJ1893">
            <v>0</v>
          </cell>
          <cell r="EK1893">
            <v>0</v>
          </cell>
          <cell r="EL1893">
            <v>0</v>
          </cell>
          <cell r="EM1893">
            <v>0</v>
          </cell>
        </row>
        <row r="1894">
          <cell r="A1894" t="str">
            <v>sar 4</v>
          </cell>
          <cell r="B1894" t="str">
            <v>SAR-5068-OC</v>
          </cell>
          <cell r="K1894" t="str">
            <v>OC</v>
          </cell>
          <cell r="AA1894">
            <v>0</v>
          </cell>
          <cell r="AB1894">
            <v>0</v>
          </cell>
          <cell r="AC1894">
            <v>-14846.67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28205.360000000001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BZ1894">
            <v>0</v>
          </cell>
          <cell r="CA1894">
            <v>0</v>
          </cell>
          <cell r="CB1894">
            <v>0</v>
          </cell>
          <cell r="CV1894">
            <v>-1678.33</v>
          </cell>
          <cell r="CW1894">
            <v>0</v>
          </cell>
          <cell r="CX1894">
            <v>0</v>
          </cell>
          <cell r="CY1894">
            <v>0</v>
          </cell>
          <cell r="CZ1894">
            <v>0</v>
          </cell>
          <cell r="DA1894">
            <v>0</v>
          </cell>
          <cell r="DB1894">
            <v>0</v>
          </cell>
          <cell r="DC1894">
            <v>0</v>
          </cell>
          <cell r="DD1894">
            <v>0</v>
          </cell>
          <cell r="DE1894">
            <v>0</v>
          </cell>
          <cell r="DF1894">
            <v>0</v>
          </cell>
          <cell r="DG1894">
            <v>0</v>
          </cell>
          <cell r="DH1894">
            <v>0</v>
          </cell>
          <cell r="EB1894">
            <v>0</v>
          </cell>
          <cell r="EC1894">
            <v>0</v>
          </cell>
          <cell r="ED1894">
            <v>0</v>
          </cell>
          <cell r="EE1894">
            <v>0</v>
          </cell>
          <cell r="EF1894">
            <v>0</v>
          </cell>
          <cell r="EG1894">
            <v>0</v>
          </cell>
          <cell r="EH1894">
            <v>0</v>
          </cell>
          <cell r="EI1894">
            <v>0</v>
          </cell>
          <cell r="EJ1894">
            <v>0</v>
          </cell>
          <cell r="EK1894">
            <v>0</v>
          </cell>
          <cell r="EL1894">
            <v>0</v>
          </cell>
          <cell r="EM1894">
            <v>0</v>
          </cell>
        </row>
        <row r="1895">
          <cell r="A1895" t="str">
            <v>sar 4</v>
          </cell>
          <cell r="B1895" t="str">
            <v>SAR-5069-DI</v>
          </cell>
          <cell r="K1895" t="str">
            <v>DI</v>
          </cell>
          <cell r="AA1895">
            <v>-62.5</v>
          </cell>
          <cell r="AB1895">
            <v>-112.5</v>
          </cell>
          <cell r="AC1895">
            <v>-505.11</v>
          </cell>
          <cell r="AD1895">
            <v>-836.67</v>
          </cell>
          <cell r="AE1895">
            <v>-1710.22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BZ1895">
            <v>0</v>
          </cell>
          <cell r="CA1895">
            <v>0</v>
          </cell>
          <cell r="CB1895">
            <v>0</v>
          </cell>
          <cell r="CV1895">
            <v>-3226.9999999999982</v>
          </cell>
          <cell r="CW1895">
            <v>0</v>
          </cell>
          <cell r="CX1895">
            <v>0</v>
          </cell>
          <cell r="CY1895">
            <v>0</v>
          </cell>
          <cell r="CZ1895">
            <v>0</v>
          </cell>
          <cell r="DA1895">
            <v>0</v>
          </cell>
          <cell r="DB1895">
            <v>0</v>
          </cell>
          <cell r="DC1895">
            <v>0</v>
          </cell>
          <cell r="DD1895">
            <v>0</v>
          </cell>
          <cell r="DE1895">
            <v>0</v>
          </cell>
          <cell r="DF1895">
            <v>0</v>
          </cell>
          <cell r="DG1895">
            <v>0</v>
          </cell>
          <cell r="DH1895">
            <v>0</v>
          </cell>
          <cell r="EB1895">
            <v>0</v>
          </cell>
          <cell r="EC1895">
            <v>0</v>
          </cell>
          <cell r="ED1895">
            <v>0</v>
          </cell>
          <cell r="EE1895">
            <v>0</v>
          </cell>
          <cell r="EF1895">
            <v>0</v>
          </cell>
          <cell r="EG1895">
            <v>0</v>
          </cell>
          <cell r="EH1895">
            <v>0</v>
          </cell>
          <cell r="EI1895">
            <v>0</v>
          </cell>
          <cell r="EJ1895">
            <v>0</v>
          </cell>
          <cell r="EK1895">
            <v>0</v>
          </cell>
          <cell r="EL1895">
            <v>0</v>
          </cell>
          <cell r="EM1895">
            <v>0</v>
          </cell>
        </row>
        <row r="1896">
          <cell r="A1896" t="str">
            <v>sar 4</v>
          </cell>
          <cell r="B1896" t="str">
            <v>SAR-5070-DI</v>
          </cell>
          <cell r="K1896" t="str">
            <v>DI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BZ1896">
            <v>0</v>
          </cell>
          <cell r="CA1896">
            <v>0</v>
          </cell>
          <cell r="CB1896">
            <v>0</v>
          </cell>
          <cell r="CV1896">
            <v>0</v>
          </cell>
          <cell r="CW1896">
            <v>0</v>
          </cell>
          <cell r="CX1896">
            <v>0</v>
          </cell>
          <cell r="CY1896">
            <v>0</v>
          </cell>
          <cell r="CZ1896">
            <v>0</v>
          </cell>
          <cell r="DA1896">
            <v>0</v>
          </cell>
          <cell r="DB1896">
            <v>0</v>
          </cell>
          <cell r="DC1896">
            <v>0</v>
          </cell>
          <cell r="DD1896">
            <v>0</v>
          </cell>
          <cell r="DE1896">
            <v>0</v>
          </cell>
          <cell r="DF1896">
            <v>0</v>
          </cell>
          <cell r="DG1896">
            <v>0</v>
          </cell>
          <cell r="DH1896">
            <v>0</v>
          </cell>
          <cell r="EB1896">
            <v>0</v>
          </cell>
          <cell r="EC1896">
            <v>0</v>
          </cell>
          <cell r="ED1896">
            <v>0</v>
          </cell>
          <cell r="EE1896">
            <v>0</v>
          </cell>
          <cell r="EF1896">
            <v>0</v>
          </cell>
          <cell r="EG1896">
            <v>0</v>
          </cell>
          <cell r="EH1896">
            <v>0</v>
          </cell>
          <cell r="EI1896">
            <v>0</v>
          </cell>
          <cell r="EJ1896">
            <v>0</v>
          </cell>
          <cell r="EK1896">
            <v>0</v>
          </cell>
          <cell r="EL1896">
            <v>0</v>
          </cell>
          <cell r="EM1896">
            <v>0</v>
          </cell>
        </row>
        <row r="1897">
          <cell r="A1897" t="str">
            <v>sar 4</v>
          </cell>
          <cell r="B1897" t="str">
            <v>SAR-5071-DI</v>
          </cell>
          <cell r="K1897" t="str">
            <v>DI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BZ1897">
            <v>0</v>
          </cell>
          <cell r="CA1897">
            <v>0</v>
          </cell>
          <cell r="CB1897">
            <v>0</v>
          </cell>
          <cell r="CV1897">
            <v>-1.1368683772161603E-13</v>
          </cell>
          <cell r="CW1897">
            <v>0</v>
          </cell>
          <cell r="CX1897">
            <v>0</v>
          </cell>
          <cell r="CY1897">
            <v>0</v>
          </cell>
          <cell r="CZ1897">
            <v>0</v>
          </cell>
          <cell r="DA1897">
            <v>0</v>
          </cell>
          <cell r="DB1897">
            <v>0</v>
          </cell>
          <cell r="DC1897">
            <v>0</v>
          </cell>
          <cell r="DD1897">
            <v>0</v>
          </cell>
          <cell r="DE1897">
            <v>0</v>
          </cell>
          <cell r="DF1897">
            <v>0</v>
          </cell>
          <cell r="DG1897">
            <v>0</v>
          </cell>
          <cell r="DH1897">
            <v>0</v>
          </cell>
          <cell r="EB1897">
            <v>0</v>
          </cell>
          <cell r="EC1897">
            <v>0</v>
          </cell>
          <cell r="ED1897">
            <v>0</v>
          </cell>
          <cell r="EE1897">
            <v>0</v>
          </cell>
          <cell r="EF1897">
            <v>0</v>
          </cell>
          <cell r="EG1897">
            <v>0</v>
          </cell>
          <cell r="EH1897">
            <v>0</v>
          </cell>
          <cell r="EI1897">
            <v>0</v>
          </cell>
          <cell r="EJ1897">
            <v>0</v>
          </cell>
          <cell r="EK1897">
            <v>0</v>
          </cell>
          <cell r="EL1897">
            <v>0</v>
          </cell>
          <cell r="EM1897">
            <v>0</v>
          </cell>
        </row>
        <row r="1898">
          <cell r="A1898" t="str">
            <v>sar 4</v>
          </cell>
          <cell r="B1898" t="str">
            <v>SAR-5072-OC</v>
          </cell>
          <cell r="K1898" t="str">
            <v>OC</v>
          </cell>
          <cell r="AA1898">
            <v>673.39</v>
          </cell>
          <cell r="AB1898">
            <v>-12228.01</v>
          </cell>
          <cell r="AC1898">
            <v>-97823.2</v>
          </cell>
          <cell r="AD1898">
            <v>-2216.7200000000003</v>
          </cell>
          <cell r="AE1898">
            <v>-24890.19</v>
          </cell>
          <cell r="AF1898">
            <v>26081.33</v>
          </cell>
          <cell r="AG1898">
            <v>3486.25</v>
          </cell>
          <cell r="AH1898">
            <v>7529.3700000000008</v>
          </cell>
          <cell r="AI1898">
            <v>-6452</v>
          </cell>
          <cell r="AJ1898">
            <v>0</v>
          </cell>
          <cell r="AK1898">
            <v>0</v>
          </cell>
          <cell r="AL1898">
            <v>109029.17</v>
          </cell>
          <cell r="AN1898">
            <v>-5363.16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5000</v>
          </cell>
          <cell r="AU1898">
            <v>2754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BZ1898">
            <v>0</v>
          </cell>
          <cell r="CA1898">
            <v>0</v>
          </cell>
          <cell r="CB1898">
            <v>0</v>
          </cell>
          <cell r="CV1898">
            <v>-12031.330000000002</v>
          </cell>
          <cell r="CW1898">
            <v>-5363.16</v>
          </cell>
          <cell r="CX1898">
            <v>0</v>
          </cell>
          <cell r="CY1898">
            <v>0</v>
          </cell>
          <cell r="CZ1898">
            <v>0</v>
          </cell>
          <cell r="DA1898">
            <v>0</v>
          </cell>
          <cell r="DB1898">
            <v>0</v>
          </cell>
          <cell r="DC1898">
            <v>5000</v>
          </cell>
          <cell r="DD1898">
            <v>2754</v>
          </cell>
          <cell r="DE1898">
            <v>0</v>
          </cell>
          <cell r="DF1898">
            <v>0</v>
          </cell>
          <cell r="DG1898">
            <v>0</v>
          </cell>
          <cell r="DH1898">
            <v>0</v>
          </cell>
          <cell r="EB1898">
            <v>0</v>
          </cell>
          <cell r="EC1898">
            <v>0</v>
          </cell>
          <cell r="ED1898">
            <v>0</v>
          </cell>
          <cell r="EE1898">
            <v>0</v>
          </cell>
          <cell r="EF1898">
            <v>0</v>
          </cell>
          <cell r="EG1898">
            <v>0</v>
          </cell>
          <cell r="EH1898">
            <v>0</v>
          </cell>
          <cell r="EI1898">
            <v>0</v>
          </cell>
          <cell r="EJ1898">
            <v>0</v>
          </cell>
          <cell r="EK1898">
            <v>0</v>
          </cell>
          <cell r="EL1898">
            <v>0</v>
          </cell>
          <cell r="EM1898">
            <v>0</v>
          </cell>
        </row>
        <row r="1899">
          <cell r="A1899" t="str">
            <v>sar 4</v>
          </cell>
          <cell r="B1899" t="str">
            <v>SAR-5073-OC</v>
          </cell>
          <cell r="K1899" t="str">
            <v>OC</v>
          </cell>
          <cell r="AA1899">
            <v>20</v>
          </cell>
          <cell r="AB1899">
            <v>-560</v>
          </cell>
          <cell r="AC1899">
            <v>-20</v>
          </cell>
          <cell r="AD1899">
            <v>-560</v>
          </cell>
          <cell r="AE1899">
            <v>-560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1680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BZ1899">
            <v>0</v>
          </cell>
          <cell r="CA1899">
            <v>0</v>
          </cell>
          <cell r="CB1899">
            <v>0</v>
          </cell>
          <cell r="CV1899">
            <v>0</v>
          </cell>
          <cell r="CW1899">
            <v>0</v>
          </cell>
          <cell r="CX1899">
            <v>0</v>
          </cell>
          <cell r="CY1899">
            <v>0</v>
          </cell>
          <cell r="CZ1899">
            <v>0</v>
          </cell>
          <cell r="DA1899">
            <v>0</v>
          </cell>
          <cell r="DB1899">
            <v>0</v>
          </cell>
          <cell r="DC1899">
            <v>0</v>
          </cell>
          <cell r="DD1899">
            <v>0</v>
          </cell>
          <cell r="DE1899">
            <v>0</v>
          </cell>
          <cell r="DF1899">
            <v>0</v>
          </cell>
          <cell r="DG1899">
            <v>0</v>
          </cell>
          <cell r="DH1899">
            <v>0</v>
          </cell>
          <cell r="EB1899">
            <v>0</v>
          </cell>
          <cell r="EC1899">
            <v>0</v>
          </cell>
          <cell r="ED1899">
            <v>0</v>
          </cell>
          <cell r="EE1899">
            <v>0</v>
          </cell>
          <cell r="EF1899">
            <v>0</v>
          </cell>
          <cell r="EG1899">
            <v>0</v>
          </cell>
          <cell r="EH1899">
            <v>0</v>
          </cell>
          <cell r="EI1899">
            <v>0</v>
          </cell>
          <cell r="EJ1899">
            <v>0</v>
          </cell>
          <cell r="EK1899">
            <v>0</v>
          </cell>
          <cell r="EL1899">
            <v>0</v>
          </cell>
          <cell r="EM1899">
            <v>0</v>
          </cell>
        </row>
        <row r="1900">
          <cell r="A1900" t="str">
            <v>sar 4</v>
          </cell>
          <cell r="B1900" t="str">
            <v>SAR-5074-LN</v>
          </cell>
          <cell r="K1900" t="str">
            <v>LN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BZ1900">
            <v>0</v>
          </cell>
          <cell r="CA1900">
            <v>0</v>
          </cell>
          <cell r="CB1900">
            <v>0</v>
          </cell>
          <cell r="CV1900">
            <v>0</v>
          </cell>
          <cell r="CW1900">
            <v>0</v>
          </cell>
          <cell r="CX1900">
            <v>0</v>
          </cell>
          <cell r="CY1900">
            <v>0</v>
          </cell>
          <cell r="CZ1900">
            <v>0</v>
          </cell>
          <cell r="DA1900">
            <v>0</v>
          </cell>
          <cell r="DB1900">
            <v>0</v>
          </cell>
          <cell r="DC1900">
            <v>0</v>
          </cell>
          <cell r="DD1900">
            <v>0</v>
          </cell>
          <cell r="DE1900">
            <v>0</v>
          </cell>
          <cell r="DF1900">
            <v>0</v>
          </cell>
          <cell r="DG1900">
            <v>0</v>
          </cell>
          <cell r="DH1900">
            <v>0</v>
          </cell>
          <cell r="EB1900">
            <v>0</v>
          </cell>
          <cell r="EC1900">
            <v>0</v>
          </cell>
          <cell r="ED1900">
            <v>0</v>
          </cell>
          <cell r="EE1900">
            <v>0</v>
          </cell>
          <cell r="EF1900">
            <v>0</v>
          </cell>
          <cell r="EG1900">
            <v>0</v>
          </cell>
          <cell r="EH1900">
            <v>0</v>
          </cell>
          <cell r="EI1900">
            <v>0</v>
          </cell>
          <cell r="EJ1900">
            <v>0</v>
          </cell>
          <cell r="EK1900">
            <v>0</v>
          </cell>
          <cell r="EL1900">
            <v>0</v>
          </cell>
          <cell r="EM1900">
            <v>0</v>
          </cell>
        </row>
        <row r="1901">
          <cell r="A1901" t="str">
            <v>sar 4</v>
          </cell>
          <cell r="B1901" t="str">
            <v>SAR-5075-LN</v>
          </cell>
          <cell r="K1901" t="str">
            <v>LN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70000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BZ1901">
            <v>0</v>
          </cell>
          <cell r="CA1901">
            <v>0</v>
          </cell>
          <cell r="CB1901">
            <v>0</v>
          </cell>
          <cell r="CV1901">
            <v>-5.8207660913467407E-11</v>
          </cell>
          <cell r="CW1901">
            <v>0</v>
          </cell>
          <cell r="CX1901">
            <v>0</v>
          </cell>
          <cell r="CY1901">
            <v>0</v>
          </cell>
          <cell r="CZ1901">
            <v>0</v>
          </cell>
          <cell r="DA1901">
            <v>0</v>
          </cell>
          <cell r="DB1901">
            <v>0</v>
          </cell>
          <cell r="DC1901">
            <v>0</v>
          </cell>
          <cell r="DD1901">
            <v>0</v>
          </cell>
          <cell r="DE1901">
            <v>0</v>
          </cell>
          <cell r="DF1901">
            <v>0</v>
          </cell>
          <cell r="DG1901">
            <v>0</v>
          </cell>
          <cell r="DH1901">
            <v>0</v>
          </cell>
          <cell r="EB1901">
            <v>0</v>
          </cell>
          <cell r="EC1901">
            <v>0</v>
          </cell>
          <cell r="ED1901">
            <v>0</v>
          </cell>
          <cell r="EE1901">
            <v>0</v>
          </cell>
          <cell r="EF1901">
            <v>0</v>
          </cell>
          <cell r="EG1901">
            <v>0</v>
          </cell>
          <cell r="EH1901">
            <v>0</v>
          </cell>
          <cell r="EI1901">
            <v>0</v>
          </cell>
          <cell r="EJ1901">
            <v>0</v>
          </cell>
          <cell r="EK1901">
            <v>0</v>
          </cell>
          <cell r="EL1901">
            <v>0</v>
          </cell>
          <cell r="EM1901">
            <v>0</v>
          </cell>
        </row>
        <row r="1902">
          <cell r="A1902" t="str">
            <v>sar 4</v>
          </cell>
          <cell r="B1902" t="str">
            <v>SAR-5076-IC</v>
          </cell>
          <cell r="K1902" t="str">
            <v>IC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-71230</v>
          </cell>
          <cell r="AF1902">
            <v>-1350</v>
          </cell>
          <cell r="AG1902">
            <v>76230</v>
          </cell>
          <cell r="AH1902">
            <v>-2.8421709430404007E-14</v>
          </cell>
          <cell r="AI1902">
            <v>0</v>
          </cell>
          <cell r="AJ1902">
            <v>0</v>
          </cell>
          <cell r="AK1902">
            <v>0</v>
          </cell>
          <cell r="AL1902">
            <v>-308098.62</v>
          </cell>
          <cell r="AN1902">
            <v>-20833.330000000002</v>
          </cell>
          <cell r="AO1902">
            <v>229166.67</v>
          </cell>
          <cell r="AP1902">
            <v>-269543.83</v>
          </cell>
          <cell r="AQ1902">
            <v>-20725.830000000002</v>
          </cell>
          <cell r="AR1902">
            <v>-20833.330000000002</v>
          </cell>
          <cell r="AS1902">
            <v>-4591.2700000000004</v>
          </cell>
          <cell r="AT1902">
            <v>-20820.330000000002</v>
          </cell>
          <cell r="AU1902">
            <v>-23280.639999999999</v>
          </cell>
          <cell r="AV1902">
            <v>-18383.330000000002</v>
          </cell>
          <cell r="AW1902">
            <v>432499.97</v>
          </cell>
          <cell r="AX1902">
            <v>0</v>
          </cell>
          <cell r="AY1902">
            <v>5550</v>
          </cell>
          <cell r="BZ1902">
            <v>0</v>
          </cell>
          <cell r="CA1902">
            <v>0</v>
          </cell>
          <cell r="CB1902">
            <v>0</v>
          </cell>
          <cell r="CV1902">
            <v>-109653.04000000004</v>
          </cell>
          <cell r="CW1902">
            <v>-20833.330000000002</v>
          </cell>
          <cell r="CX1902">
            <v>229166.67</v>
          </cell>
          <cell r="CY1902">
            <v>-269543.83</v>
          </cell>
          <cell r="CZ1902">
            <v>-20725.830000000002</v>
          </cell>
          <cell r="DA1902">
            <v>-20833.330000000002</v>
          </cell>
          <cell r="DB1902">
            <v>-4591.2700000000004</v>
          </cell>
          <cell r="DC1902">
            <v>-20820.330000000002</v>
          </cell>
          <cell r="DD1902">
            <v>-23280.639999999999</v>
          </cell>
          <cell r="DE1902">
            <v>-18383.330000000002</v>
          </cell>
          <cell r="DF1902">
            <v>432499.97</v>
          </cell>
          <cell r="DG1902">
            <v>0</v>
          </cell>
          <cell r="DH1902">
            <v>5550</v>
          </cell>
          <cell r="EB1902">
            <v>0</v>
          </cell>
          <cell r="EC1902">
            <v>0</v>
          </cell>
          <cell r="ED1902">
            <v>0</v>
          </cell>
          <cell r="EE1902">
            <v>0</v>
          </cell>
          <cell r="EF1902">
            <v>0</v>
          </cell>
          <cell r="EG1902">
            <v>0</v>
          </cell>
          <cell r="EH1902">
            <v>0</v>
          </cell>
          <cell r="EI1902">
            <v>0</v>
          </cell>
          <cell r="EJ1902">
            <v>0</v>
          </cell>
          <cell r="EK1902">
            <v>0</v>
          </cell>
          <cell r="EL1902">
            <v>0</v>
          </cell>
          <cell r="EM1902">
            <v>0</v>
          </cell>
        </row>
        <row r="1903">
          <cell r="A1903" t="str">
            <v>sar 4</v>
          </cell>
          <cell r="B1903" t="str">
            <v>SAR-5077-IC</v>
          </cell>
          <cell r="K1903" t="str">
            <v>IC</v>
          </cell>
          <cell r="AA1903">
            <v>-2188978.39</v>
          </cell>
          <cell r="AB1903">
            <v>-1465761</v>
          </cell>
          <cell r="AC1903">
            <v>-500000</v>
          </cell>
          <cell r="AD1903">
            <v>-950000</v>
          </cell>
          <cell r="AE1903">
            <v>-5360272.3100000005</v>
          </cell>
          <cell r="AF1903">
            <v>-1000000</v>
          </cell>
          <cell r="AG1903">
            <v>-1700000</v>
          </cell>
          <cell r="AH1903">
            <v>-420000</v>
          </cell>
          <cell r="AI1903">
            <v>0</v>
          </cell>
          <cell r="AJ1903">
            <v>-233000</v>
          </cell>
          <cell r="AK1903">
            <v>-180000</v>
          </cell>
          <cell r="AL1903">
            <v>-1017822.28</v>
          </cell>
          <cell r="AN1903">
            <v>-1047000</v>
          </cell>
          <cell r="AO1903">
            <v>-1370000</v>
          </cell>
          <cell r="AP1903">
            <v>-2731804.46</v>
          </cell>
          <cell r="AQ1903">
            <v>-445953.62</v>
          </cell>
          <cell r="AR1903">
            <v>-485250.14</v>
          </cell>
          <cell r="AS1903">
            <v>-1638058.39</v>
          </cell>
          <cell r="AT1903">
            <v>-1840000</v>
          </cell>
          <cell r="AU1903">
            <v>5880</v>
          </cell>
          <cell r="AV1903">
            <v>-5880</v>
          </cell>
          <cell r="AW1903">
            <v>0</v>
          </cell>
          <cell r="AX1903">
            <v>0</v>
          </cell>
          <cell r="AY1903">
            <v>0</v>
          </cell>
          <cell r="BZ1903">
            <v>0</v>
          </cell>
          <cell r="CA1903">
            <v>0</v>
          </cell>
          <cell r="CB1903">
            <v>0</v>
          </cell>
          <cell r="CV1903">
            <v>-18652875.949999999</v>
          </cell>
          <cell r="CW1903">
            <v>-1047000</v>
          </cell>
          <cell r="CX1903">
            <v>-1370000</v>
          </cell>
          <cell r="CY1903">
            <v>-2731804.46</v>
          </cell>
          <cell r="CZ1903">
            <v>-445953.62</v>
          </cell>
          <cell r="DA1903">
            <v>-485250.14</v>
          </cell>
          <cell r="DB1903">
            <v>-1638058.39</v>
          </cell>
          <cell r="DC1903">
            <v>-1840000</v>
          </cell>
          <cell r="DD1903">
            <v>5880</v>
          </cell>
          <cell r="DE1903">
            <v>-5880</v>
          </cell>
          <cell r="DF1903">
            <v>0</v>
          </cell>
          <cell r="DG1903">
            <v>0</v>
          </cell>
          <cell r="DH1903">
            <v>0</v>
          </cell>
          <cell r="EB1903">
            <v>0</v>
          </cell>
          <cell r="EC1903">
            <v>0</v>
          </cell>
          <cell r="ED1903">
            <v>0</v>
          </cell>
          <cell r="EE1903">
            <v>0</v>
          </cell>
          <cell r="EF1903">
            <v>0</v>
          </cell>
          <cell r="EG1903">
            <v>0</v>
          </cell>
          <cell r="EH1903">
            <v>0</v>
          </cell>
          <cell r="EI1903">
            <v>0</v>
          </cell>
          <cell r="EJ1903">
            <v>0</v>
          </cell>
          <cell r="EK1903">
            <v>0</v>
          </cell>
          <cell r="EL1903">
            <v>0</v>
          </cell>
          <cell r="EM1903">
            <v>0</v>
          </cell>
        </row>
        <row r="1904">
          <cell r="A1904" t="str">
            <v>sar 4</v>
          </cell>
          <cell r="B1904" t="str">
            <v>SAR-5087-LN</v>
          </cell>
          <cell r="K1904" t="str">
            <v>LN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N1904">
            <v>-75000</v>
          </cell>
          <cell r="AO1904">
            <v>-250000</v>
          </cell>
          <cell r="AP1904">
            <v>-250000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BZ1904">
            <v>0</v>
          </cell>
          <cell r="CA1904">
            <v>0</v>
          </cell>
          <cell r="CB1904">
            <v>0</v>
          </cell>
          <cell r="CV1904">
            <v>-925000</v>
          </cell>
          <cell r="CW1904">
            <v>-75000</v>
          </cell>
          <cell r="CX1904">
            <v>-250000</v>
          </cell>
          <cell r="CY1904">
            <v>-250000</v>
          </cell>
          <cell r="CZ1904">
            <v>0</v>
          </cell>
          <cell r="DA1904">
            <v>0</v>
          </cell>
          <cell r="DB1904">
            <v>0</v>
          </cell>
          <cell r="DC1904">
            <v>0</v>
          </cell>
          <cell r="DD1904">
            <v>0</v>
          </cell>
          <cell r="DE1904">
            <v>0</v>
          </cell>
          <cell r="DF1904">
            <v>0</v>
          </cell>
          <cell r="DG1904">
            <v>0</v>
          </cell>
          <cell r="DH1904">
            <v>0</v>
          </cell>
          <cell r="EB1904">
            <v>0</v>
          </cell>
          <cell r="EC1904">
            <v>0</v>
          </cell>
          <cell r="ED1904">
            <v>0</v>
          </cell>
          <cell r="EE1904">
            <v>0</v>
          </cell>
          <cell r="EF1904">
            <v>0</v>
          </cell>
          <cell r="EG1904">
            <v>0</v>
          </cell>
          <cell r="EH1904">
            <v>0</v>
          </cell>
          <cell r="EI1904">
            <v>0</v>
          </cell>
          <cell r="EJ1904">
            <v>0</v>
          </cell>
          <cell r="EK1904">
            <v>0</v>
          </cell>
          <cell r="EL1904">
            <v>0</v>
          </cell>
          <cell r="EM1904">
            <v>0</v>
          </cell>
        </row>
        <row r="1905">
          <cell r="A1905" t="str">
            <v>sar 4</v>
          </cell>
          <cell r="B1905" t="str">
            <v>SAR-5088-LN</v>
          </cell>
          <cell r="K1905" t="str">
            <v>LN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BZ1905">
            <v>0</v>
          </cell>
          <cell r="CA1905">
            <v>0</v>
          </cell>
          <cell r="CB1905">
            <v>0</v>
          </cell>
          <cell r="CV1905">
            <v>5.8207660913467407E-11</v>
          </cell>
          <cell r="CW1905">
            <v>0</v>
          </cell>
          <cell r="CX1905">
            <v>0</v>
          </cell>
          <cell r="CY1905">
            <v>0</v>
          </cell>
          <cell r="CZ1905">
            <v>0</v>
          </cell>
          <cell r="DA1905">
            <v>0</v>
          </cell>
          <cell r="DB1905">
            <v>0</v>
          </cell>
          <cell r="DC1905">
            <v>0</v>
          </cell>
          <cell r="DD1905">
            <v>0</v>
          </cell>
          <cell r="DE1905">
            <v>0</v>
          </cell>
          <cell r="DF1905">
            <v>0</v>
          </cell>
          <cell r="DG1905">
            <v>0</v>
          </cell>
          <cell r="DH1905">
            <v>0</v>
          </cell>
          <cell r="EB1905">
            <v>0</v>
          </cell>
          <cell r="EC1905">
            <v>0</v>
          </cell>
          <cell r="ED1905">
            <v>0</v>
          </cell>
          <cell r="EE1905">
            <v>0</v>
          </cell>
          <cell r="EF1905">
            <v>0</v>
          </cell>
          <cell r="EG1905">
            <v>0</v>
          </cell>
          <cell r="EH1905">
            <v>0</v>
          </cell>
          <cell r="EI1905">
            <v>0</v>
          </cell>
          <cell r="EJ1905">
            <v>0</v>
          </cell>
          <cell r="EK1905">
            <v>0</v>
          </cell>
          <cell r="EL1905">
            <v>0</v>
          </cell>
          <cell r="EM1905">
            <v>0</v>
          </cell>
        </row>
        <row r="1906">
          <cell r="A1906" t="str">
            <v>sar 4</v>
          </cell>
          <cell r="B1906" t="str">
            <v>SAR-5092-DI</v>
          </cell>
          <cell r="K1906" t="str">
            <v>DI</v>
          </cell>
          <cell r="AA1906">
            <v>-111560.76</v>
          </cell>
          <cell r="AB1906">
            <v>-29175.83</v>
          </cell>
          <cell r="AC1906">
            <v>-40904.160000000003</v>
          </cell>
          <cell r="AD1906">
            <v>-4657.07</v>
          </cell>
          <cell r="AE1906">
            <v>-3175</v>
          </cell>
          <cell r="AF1906">
            <v>0</v>
          </cell>
          <cell r="AG1906">
            <v>0</v>
          </cell>
          <cell r="AH1906">
            <v>0</v>
          </cell>
          <cell r="AI1906">
            <v>-3335</v>
          </cell>
          <cell r="AJ1906">
            <v>3335</v>
          </cell>
          <cell r="AK1906">
            <v>0</v>
          </cell>
          <cell r="AL1906">
            <v>412218.35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BZ1906">
            <v>0</v>
          </cell>
          <cell r="CA1906">
            <v>0</v>
          </cell>
          <cell r="CB1906">
            <v>0</v>
          </cell>
          <cell r="CV1906">
            <v>-1816912.94</v>
          </cell>
          <cell r="CW1906">
            <v>0</v>
          </cell>
          <cell r="CX1906">
            <v>0</v>
          </cell>
          <cell r="CY1906">
            <v>0</v>
          </cell>
          <cell r="CZ1906">
            <v>0</v>
          </cell>
          <cell r="DA1906">
            <v>0</v>
          </cell>
          <cell r="DB1906">
            <v>0</v>
          </cell>
          <cell r="DC1906">
            <v>0</v>
          </cell>
          <cell r="DD1906">
            <v>0</v>
          </cell>
          <cell r="DE1906">
            <v>0</v>
          </cell>
          <cell r="DF1906">
            <v>0</v>
          </cell>
          <cell r="DG1906">
            <v>0</v>
          </cell>
          <cell r="DH1906">
            <v>0</v>
          </cell>
          <cell r="EB1906">
            <v>0</v>
          </cell>
          <cell r="EC1906">
            <v>0</v>
          </cell>
          <cell r="ED1906">
            <v>0</v>
          </cell>
          <cell r="EE1906">
            <v>0</v>
          </cell>
          <cell r="EF1906">
            <v>0</v>
          </cell>
          <cell r="EG1906">
            <v>0</v>
          </cell>
          <cell r="EH1906">
            <v>0</v>
          </cell>
          <cell r="EI1906">
            <v>0</v>
          </cell>
          <cell r="EJ1906">
            <v>0</v>
          </cell>
          <cell r="EK1906">
            <v>0</v>
          </cell>
          <cell r="EL1906">
            <v>0</v>
          </cell>
          <cell r="EM1906">
            <v>0</v>
          </cell>
        </row>
        <row r="1907">
          <cell r="A1907" t="str">
            <v>sar 4</v>
          </cell>
          <cell r="B1907" t="str">
            <v>SAR-5093-DI</v>
          </cell>
          <cell r="K1907" t="str">
            <v>DI</v>
          </cell>
          <cell r="AA1907">
            <v>-107704.28</v>
          </cell>
          <cell r="AB1907">
            <v>-15037.57</v>
          </cell>
          <cell r="AC1907">
            <v>1888.07</v>
          </cell>
          <cell r="AD1907">
            <v>19593.330000000002</v>
          </cell>
          <cell r="AE1907">
            <v>26505.82</v>
          </cell>
          <cell r="AF1907">
            <v>16985.02</v>
          </cell>
          <cell r="AG1907">
            <v>20576.009999999998</v>
          </cell>
          <cell r="AH1907">
            <v>10644.26</v>
          </cell>
          <cell r="AI1907">
            <v>8824.7099999999991</v>
          </cell>
          <cell r="AJ1907">
            <v>0</v>
          </cell>
          <cell r="AK1907">
            <v>291.67</v>
          </cell>
          <cell r="AL1907">
            <v>-27223.49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BZ1907">
            <v>0</v>
          </cell>
          <cell r="CA1907">
            <v>0</v>
          </cell>
          <cell r="CB1907">
            <v>0</v>
          </cell>
          <cell r="CV1907">
            <v>-45906.46</v>
          </cell>
          <cell r="CW1907">
            <v>0</v>
          </cell>
          <cell r="CX1907">
            <v>0</v>
          </cell>
          <cell r="CY1907">
            <v>0</v>
          </cell>
          <cell r="CZ1907">
            <v>0</v>
          </cell>
          <cell r="DA1907">
            <v>0</v>
          </cell>
          <cell r="DB1907">
            <v>0</v>
          </cell>
          <cell r="DC1907">
            <v>0</v>
          </cell>
          <cell r="DD1907">
            <v>0</v>
          </cell>
          <cell r="DE1907">
            <v>0</v>
          </cell>
          <cell r="DF1907">
            <v>0</v>
          </cell>
          <cell r="DG1907">
            <v>0</v>
          </cell>
          <cell r="DH1907">
            <v>0</v>
          </cell>
          <cell r="EB1907">
            <v>0</v>
          </cell>
          <cell r="EC1907">
            <v>0</v>
          </cell>
          <cell r="ED1907">
            <v>0</v>
          </cell>
          <cell r="EE1907">
            <v>0</v>
          </cell>
          <cell r="EF1907">
            <v>0</v>
          </cell>
          <cell r="EG1907">
            <v>0</v>
          </cell>
          <cell r="EH1907">
            <v>0</v>
          </cell>
          <cell r="EI1907">
            <v>0</v>
          </cell>
          <cell r="EJ1907">
            <v>0</v>
          </cell>
          <cell r="EK1907">
            <v>0</v>
          </cell>
          <cell r="EL1907">
            <v>0</v>
          </cell>
          <cell r="EM1907">
            <v>0</v>
          </cell>
        </row>
        <row r="1908">
          <cell r="A1908" t="str">
            <v>sar 4</v>
          </cell>
          <cell r="B1908" t="str">
            <v>SAR-5094-DI</v>
          </cell>
          <cell r="K1908" t="str">
            <v>DI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4677.67</v>
          </cell>
          <cell r="AY1908">
            <v>0</v>
          </cell>
          <cell r="BZ1908">
            <v>0</v>
          </cell>
          <cell r="CA1908">
            <v>0</v>
          </cell>
          <cell r="CB1908">
            <v>0</v>
          </cell>
          <cell r="CV1908">
            <v>4677.6699999999992</v>
          </cell>
          <cell r="CW1908">
            <v>0</v>
          </cell>
          <cell r="CX1908">
            <v>0</v>
          </cell>
          <cell r="CY1908">
            <v>0</v>
          </cell>
          <cell r="CZ1908">
            <v>0</v>
          </cell>
          <cell r="DA1908">
            <v>0</v>
          </cell>
          <cell r="DB1908">
            <v>0</v>
          </cell>
          <cell r="DC1908">
            <v>0</v>
          </cell>
          <cell r="DD1908">
            <v>0</v>
          </cell>
          <cell r="DE1908">
            <v>0</v>
          </cell>
          <cell r="DF1908">
            <v>0</v>
          </cell>
          <cell r="DG1908">
            <v>4677.67</v>
          </cell>
          <cell r="DH1908">
            <v>0</v>
          </cell>
          <cell r="EB1908">
            <v>0</v>
          </cell>
          <cell r="EC1908">
            <v>0</v>
          </cell>
          <cell r="ED1908">
            <v>0</v>
          </cell>
          <cell r="EE1908">
            <v>0</v>
          </cell>
          <cell r="EF1908">
            <v>0</v>
          </cell>
          <cell r="EG1908">
            <v>0</v>
          </cell>
          <cell r="EH1908">
            <v>0</v>
          </cell>
          <cell r="EI1908">
            <v>0</v>
          </cell>
          <cell r="EJ1908">
            <v>0</v>
          </cell>
          <cell r="EK1908">
            <v>0</v>
          </cell>
          <cell r="EL1908">
            <v>0</v>
          </cell>
          <cell r="EM1908">
            <v>0</v>
          </cell>
        </row>
        <row r="1909">
          <cell r="A1909" t="str">
            <v>sar 4</v>
          </cell>
          <cell r="B1909" t="str">
            <v>SAR-5095-AL</v>
          </cell>
          <cell r="K1909" t="str">
            <v>AL</v>
          </cell>
          <cell r="AA1909">
            <v>0</v>
          </cell>
          <cell r="AB1909">
            <v>637.23</v>
          </cell>
          <cell r="AC1909">
            <v>0</v>
          </cell>
          <cell r="AD1909">
            <v>1316.53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BZ1909">
            <v>0</v>
          </cell>
          <cell r="CA1909">
            <v>0</v>
          </cell>
          <cell r="CB1909">
            <v>0</v>
          </cell>
          <cell r="CV1909">
            <v>-66.760000000001128</v>
          </cell>
          <cell r="CW1909">
            <v>0</v>
          </cell>
          <cell r="CX1909">
            <v>0</v>
          </cell>
          <cell r="CY1909">
            <v>0</v>
          </cell>
          <cell r="CZ1909">
            <v>0</v>
          </cell>
          <cell r="DA1909">
            <v>0</v>
          </cell>
          <cell r="DB1909">
            <v>0</v>
          </cell>
          <cell r="DC1909">
            <v>0</v>
          </cell>
          <cell r="DD1909">
            <v>0</v>
          </cell>
          <cell r="DE1909">
            <v>0</v>
          </cell>
          <cell r="DF1909">
            <v>0</v>
          </cell>
          <cell r="DG1909">
            <v>0</v>
          </cell>
          <cell r="DH1909">
            <v>0</v>
          </cell>
          <cell r="EB1909">
            <v>0</v>
          </cell>
          <cell r="EC1909">
            <v>0</v>
          </cell>
          <cell r="ED1909">
            <v>0</v>
          </cell>
          <cell r="EE1909">
            <v>0</v>
          </cell>
          <cell r="EF1909">
            <v>0</v>
          </cell>
          <cell r="EG1909">
            <v>0</v>
          </cell>
          <cell r="EH1909">
            <v>0</v>
          </cell>
          <cell r="EI1909">
            <v>0</v>
          </cell>
          <cell r="EJ1909">
            <v>0</v>
          </cell>
          <cell r="EK1909">
            <v>0</v>
          </cell>
          <cell r="EL1909">
            <v>0</v>
          </cell>
          <cell r="EM1909">
            <v>0</v>
          </cell>
        </row>
        <row r="1910">
          <cell r="A1910" t="str">
            <v>sar 4</v>
          </cell>
          <cell r="B1910" t="str">
            <v>SAR-5097-DI</v>
          </cell>
          <cell r="K1910" t="str">
            <v>DI</v>
          </cell>
          <cell r="AA1910">
            <v>-61921.43</v>
          </cell>
          <cell r="AB1910">
            <v>-61826.33</v>
          </cell>
          <cell r="AC1910">
            <v>21303.91</v>
          </cell>
          <cell r="AD1910">
            <v>112374.61</v>
          </cell>
          <cell r="AE1910">
            <v>-22235.59</v>
          </cell>
          <cell r="AF1910">
            <v>84559.41</v>
          </cell>
          <cell r="AG1910">
            <v>7979.89</v>
          </cell>
          <cell r="AH1910">
            <v>-28036.75</v>
          </cell>
          <cell r="AI1910">
            <v>-14129.98</v>
          </cell>
          <cell r="AJ1910">
            <v>850</v>
          </cell>
          <cell r="AK1910">
            <v>850</v>
          </cell>
          <cell r="AL1910">
            <v>-71677.36</v>
          </cell>
          <cell r="AN1910">
            <v>-3175</v>
          </cell>
          <cell r="AO1910">
            <v>-800</v>
          </cell>
          <cell r="AP1910">
            <v>-25020</v>
          </cell>
          <cell r="AQ1910">
            <v>12762.5</v>
          </cell>
          <cell r="AR1910">
            <v>6387.5</v>
          </cell>
          <cell r="AS1910">
            <v>-7050</v>
          </cell>
          <cell r="AT1910">
            <v>-25746.77</v>
          </cell>
          <cell r="AU1910">
            <v>0</v>
          </cell>
          <cell r="AV1910">
            <v>-640</v>
          </cell>
          <cell r="AW1910">
            <v>640</v>
          </cell>
          <cell r="AX1910">
            <v>0</v>
          </cell>
          <cell r="AY1910">
            <v>0</v>
          </cell>
          <cell r="BZ1910">
            <v>0</v>
          </cell>
          <cell r="CA1910">
            <v>0</v>
          </cell>
          <cell r="CB1910">
            <v>0</v>
          </cell>
          <cell r="CV1910">
            <v>-80363.520000000004</v>
          </cell>
          <cell r="CW1910">
            <v>-3175</v>
          </cell>
          <cell r="CX1910">
            <v>-800</v>
          </cell>
          <cell r="CY1910">
            <v>-25020</v>
          </cell>
          <cell r="CZ1910">
            <v>12762.5</v>
          </cell>
          <cell r="DA1910">
            <v>6387.5</v>
          </cell>
          <cell r="DB1910">
            <v>-7050</v>
          </cell>
          <cell r="DC1910">
            <v>-25746.77</v>
          </cell>
          <cell r="DD1910">
            <v>0</v>
          </cell>
          <cell r="DE1910">
            <v>-640</v>
          </cell>
          <cell r="DF1910">
            <v>640</v>
          </cell>
          <cell r="DG1910">
            <v>0</v>
          </cell>
          <cell r="DH1910">
            <v>0</v>
          </cell>
          <cell r="EB1910">
            <v>0</v>
          </cell>
          <cell r="EC1910">
            <v>0</v>
          </cell>
          <cell r="ED1910">
            <v>0</v>
          </cell>
          <cell r="EE1910">
            <v>0</v>
          </cell>
          <cell r="EF1910">
            <v>0</v>
          </cell>
          <cell r="EG1910">
            <v>0</v>
          </cell>
          <cell r="EH1910">
            <v>0</v>
          </cell>
          <cell r="EI1910">
            <v>0</v>
          </cell>
          <cell r="EJ1910">
            <v>0</v>
          </cell>
          <cell r="EK1910">
            <v>0</v>
          </cell>
          <cell r="EL1910">
            <v>0</v>
          </cell>
          <cell r="EM1910">
            <v>0</v>
          </cell>
        </row>
        <row r="1911">
          <cell r="A1911" t="str">
            <v>sar 4</v>
          </cell>
          <cell r="B1911" t="str">
            <v>SAR-5110-VT</v>
          </cell>
          <cell r="K1911" t="str">
            <v>VT</v>
          </cell>
          <cell r="AA1911">
            <v>2996514.53</v>
          </cell>
          <cell r="AB1911">
            <v>-10057.4</v>
          </cell>
          <cell r="AC1911">
            <v>120896.22</v>
          </cell>
          <cell r="AD1911">
            <v>39195.71</v>
          </cell>
          <cell r="AE1911">
            <v>-301440.77</v>
          </cell>
          <cell r="AF1911">
            <v>306450.09000000003</v>
          </cell>
          <cell r="AG1911">
            <v>33681.35</v>
          </cell>
          <cell r="AH1911">
            <v>-8487.89</v>
          </cell>
          <cell r="AI1911">
            <v>-78458.03</v>
          </cell>
          <cell r="AJ1911">
            <v>25823.18</v>
          </cell>
          <cell r="AK1911">
            <v>39034.69</v>
          </cell>
          <cell r="AL1911">
            <v>-14161.91</v>
          </cell>
          <cell r="AN1911">
            <v>85435.37</v>
          </cell>
          <cell r="AO1911">
            <v>2805.13</v>
          </cell>
          <cell r="AP1911">
            <v>51311.39</v>
          </cell>
          <cell r="AQ1911">
            <v>93062.87</v>
          </cell>
          <cell r="AR1911">
            <v>-282362.52</v>
          </cell>
          <cell r="AS1911">
            <v>-32719.7</v>
          </cell>
          <cell r="AT1911">
            <v>-68764.570000000007</v>
          </cell>
          <cell r="AU1911">
            <v>-194184.16</v>
          </cell>
          <cell r="AV1911">
            <v>-60128.61</v>
          </cell>
          <cell r="AW1911">
            <v>360630.32</v>
          </cell>
          <cell r="AX1911">
            <v>-138379.59</v>
          </cell>
          <cell r="AY1911">
            <v>-123689.4</v>
          </cell>
          <cell r="BZ1911">
            <v>0</v>
          </cell>
          <cell r="CA1911">
            <v>0</v>
          </cell>
          <cell r="CB1911">
            <v>0</v>
          </cell>
          <cell r="CV1911">
            <v>-285471.35999999999</v>
          </cell>
          <cell r="CW1911">
            <v>85435.37</v>
          </cell>
          <cell r="CX1911">
            <v>2805.13</v>
          </cell>
          <cell r="CY1911">
            <v>51311.39</v>
          </cell>
          <cell r="CZ1911">
            <v>93062.87</v>
          </cell>
          <cell r="DA1911">
            <v>-282362.52</v>
          </cell>
          <cell r="DB1911">
            <v>-32719.7</v>
          </cell>
          <cell r="DC1911">
            <v>-68764.570000000007</v>
          </cell>
          <cell r="DD1911">
            <v>-194184.16</v>
          </cell>
          <cell r="DE1911">
            <v>-60128.61</v>
          </cell>
          <cell r="DF1911">
            <v>360630.32</v>
          </cell>
          <cell r="DG1911">
            <v>-138379.59</v>
          </cell>
          <cell r="DH1911">
            <v>-123689.4</v>
          </cell>
          <cell r="EB1911">
            <v>0</v>
          </cell>
          <cell r="EC1911">
            <v>0</v>
          </cell>
          <cell r="ED1911">
            <v>0</v>
          </cell>
          <cell r="EE1911">
            <v>0</v>
          </cell>
          <cell r="EF1911">
            <v>0</v>
          </cell>
          <cell r="EG1911">
            <v>0</v>
          </cell>
          <cell r="EH1911">
            <v>0</v>
          </cell>
          <cell r="EI1911">
            <v>0</v>
          </cell>
          <cell r="EJ1911">
            <v>0</v>
          </cell>
          <cell r="EK1911">
            <v>0</v>
          </cell>
          <cell r="EL1911">
            <v>0</v>
          </cell>
          <cell r="EM1911">
            <v>0</v>
          </cell>
        </row>
        <row r="1912">
          <cell r="A1912" t="str">
            <v>sar 4</v>
          </cell>
          <cell r="B1912" t="str">
            <v>SAR-5115-DI</v>
          </cell>
          <cell r="K1912" t="str">
            <v>DI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10447.93</v>
          </cell>
          <cell r="AF1912">
            <v>3144.22</v>
          </cell>
          <cell r="AG1912">
            <v>-19178.82</v>
          </cell>
          <cell r="AH1912">
            <v>-3310.49</v>
          </cell>
          <cell r="AI1912">
            <v>-866.67</v>
          </cell>
          <cell r="AJ1912">
            <v>14566.67</v>
          </cell>
          <cell r="AK1912">
            <v>15000</v>
          </cell>
          <cell r="AL1912">
            <v>-28700</v>
          </cell>
          <cell r="AN1912">
            <v>-216.67</v>
          </cell>
          <cell r="AO1912">
            <v>-135.41999999999999</v>
          </cell>
          <cell r="AP1912">
            <v>-135.41999999999999</v>
          </cell>
          <cell r="AQ1912">
            <v>-135.41999999999999</v>
          </cell>
          <cell r="AR1912">
            <v>-135.41999999999999</v>
          </cell>
          <cell r="AS1912">
            <v>-135.41999999999999</v>
          </cell>
          <cell r="AT1912">
            <v>10061.74</v>
          </cell>
          <cell r="AU1912">
            <v>-135.41999999999999</v>
          </cell>
          <cell r="AV1912">
            <v>-135.41999999999999</v>
          </cell>
          <cell r="AW1912">
            <v>0</v>
          </cell>
          <cell r="AX1912">
            <v>0</v>
          </cell>
          <cell r="AY1912">
            <v>0</v>
          </cell>
          <cell r="BZ1912">
            <v>0</v>
          </cell>
          <cell r="CA1912">
            <v>0</v>
          </cell>
          <cell r="CB1912">
            <v>0</v>
          </cell>
          <cell r="CV1912">
            <v>-3.0000000000484306E-2</v>
          </cell>
          <cell r="CW1912">
            <v>-216.67</v>
          </cell>
          <cell r="CX1912">
            <v>-135.41999999999999</v>
          </cell>
          <cell r="CY1912">
            <v>-135.41999999999999</v>
          </cell>
          <cell r="CZ1912">
            <v>-135.41999999999999</v>
          </cell>
          <cell r="DA1912">
            <v>-135.41999999999999</v>
          </cell>
          <cell r="DB1912">
            <v>-135.41999999999999</v>
          </cell>
          <cell r="DC1912">
            <v>10061.74</v>
          </cell>
          <cell r="DD1912">
            <v>-135.41999999999999</v>
          </cell>
          <cell r="DE1912">
            <v>-135.41999999999999</v>
          </cell>
          <cell r="DF1912">
            <v>0</v>
          </cell>
          <cell r="DG1912">
            <v>0</v>
          </cell>
          <cell r="DH1912">
            <v>0</v>
          </cell>
          <cell r="EB1912">
            <v>0</v>
          </cell>
          <cell r="EC1912">
            <v>0</v>
          </cell>
          <cell r="ED1912">
            <v>0</v>
          </cell>
          <cell r="EE1912">
            <v>0</v>
          </cell>
          <cell r="EF1912">
            <v>0</v>
          </cell>
          <cell r="EG1912">
            <v>0</v>
          </cell>
          <cell r="EH1912">
            <v>0</v>
          </cell>
          <cell r="EI1912">
            <v>0</v>
          </cell>
          <cell r="EJ1912">
            <v>0</v>
          </cell>
          <cell r="EK1912">
            <v>0</v>
          </cell>
          <cell r="EL1912">
            <v>0</v>
          </cell>
          <cell r="EM1912">
            <v>0</v>
          </cell>
        </row>
        <row r="1913">
          <cell r="A1913" t="str">
            <v>sar 4</v>
          </cell>
          <cell r="B1913" t="str">
            <v>SAR-5115-OC</v>
          </cell>
          <cell r="K1913" t="str">
            <v>OC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BZ1913">
            <v>0</v>
          </cell>
          <cell r="CA1913">
            <v>0</v>
          </cell>
          <cell r="CB1913">
            <v>0</v>
          </cell>
          <cell r="CV1913">
            <v>0</v>
          </cell>
          <cell r="CW1913">
            <v>0</v>
          </cell>
          <cell r="CX1913">
            <v>0</v>
          </cell>
          <cell r="CY1913">
            <v>0</v>
          </cell>
          <cell r="CZ1913">
            <v>0</v>
          </cell>
          <cell r="DA1913">
            <v>0</v>
          </cell>
          <cell r="DB1913">
            <v>0</v>
          </cell>
          <cell r="DC1913">
            <v>0</v>
          </cell>
          <cell r="DD1913">
            <v>0</v>
          </cell>
          <cell r="DE1913">
            <v>0</v>
          </cell>
          <cell r="DF1913">
            <v>0</v>
          </cell>
          <cell r="DG1913">
            <v>0</v>
          </cell>
          <cell r="DH1913">
            <v>0</v>
          </cell>
          <cell r="EB1913">
            <v>0</v>
          </cell>
          <cell r="EC1913">
            <v>0</v>
          </cell>
          <cell r="ED1913">
            <v>0</v>
          </cell>
          <cell r="EE1913">
            <v>0</v>
          </cell>
          <cell r="EF1913">
            <v>0</v>
          </cell>
          <cell r="EG1913">
            <v>0</v>
          </cell>
          <cell r="EH1913">
            <v>0</v>
          </cell>
          <cell r="EI1913">
            <v>0</v>
          </cell>
          <cell r="EJ1913">
            <v>0</v>
          </cell>
          <cell r="EK1913">
            <v>0</v>
          </cell>
          <cell r="EL1913">
            <v>0</v>
          </cell>
          <cell r="EM1913">
            <v>0</v>
          </cell>
        </row>
        <row r="1914">
          <cell r="A1914" t="str">
            <v>sar 4</v>
          </cell>
          <cell r="B1914" t="str">
            <v>SAR-9813-LOC</v>
          </cell>
          <cell r="K1914" t="str">
            <v>LOC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-277303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BZ1914">
            <v>0</v>
          </cell>
          <cell r="CA1914">
            <v>0</v>
          </cell>
          <cell r="CB1914">
            <v>0</v>
          </cell>
          <cell r="CV1914">
            <v>-2634378</v>
          </cell>
          <cell r="CW1914">
            <v>0</v>
          </cell>
          <cell r="CX1914">
            <v>0</v>
          </cell>
          <cell r="CY1914">
            <v>0</v>
          </cell>
          <cell r="CZ1914">
            <v>0</v>
          </cell>
          <cell r="DA1914">
            <v>0</v>
          </cell>
          <cell r="DB1914">
            <v>0</v>
          </cell>
          <cell r="DC1914">
            <v>0</v>
          </cell>
          <cell r="DD1914">
            <v>0</v>
          </cell>
          <cell r="DE1914">
            <v>0</v>
          </cell>
          <cell r="DF1914">
            <v>0</v>
          </cell>
          <cell r="DG1914">
            <v>0</v>
          </cell>
          <cell r="DH1914">
            <v>0</v>
          </cell>
          <cell r="EB1914">
            <v>0</v>
          </cell>
          <cell r="EC1914">
            <v>0</v>
          </cell>
          <cell r="ED1914">
            <v>0</v>
          </cell>
          <cell r="EE1914">
            <v>0</v>
          </cell>
          <cell r="EF1914">
            <v>0</v>
          </cell>
          <cell r="EG1914">
            <v>0</v>
          </cell>
          <cell r="EH1914">
            <v>0</v>
          </cell>
          <cell r="EI1914">
            <v>0</v>
          </cell>
          <cell r="EJ1914">
            <v>0</v>
          </cell>
          <cell r="EK1914">
            <v>0</v>
          </cell>
          <cell r="EL1914">
            <v>0</v>
          </cell>
          <cell r="EM1914">
            <v>0</v>
          </cell>
        </row>
        <row r="1915">
          <cell r="A1915" t="str">
            <v>sar 4</v>
          </cell>
          <cell r="B1915" t="str">
            <v>SAR-9814-AI</v>
          </cell>
          <cell r="K1915" t="str">
            <v>AI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BZ1915">
            <v>0</v>
          </cell>
          <cell r="CA1915">
            <v>0</v>
          </cell>
          <cell r="CB1915">
            <v>0</v>
          </cell>
          <cell r="CV1915">
            <v>0</v>
          </cell>
          <cell r="CW1915">
            <v>0</v>
          </cell>
          <cell r="CX1915">
            <v>0</v>
          </cell>
          <cell r="CY1915">
            <v>0</v>
          </cell>
          <cell r="CZ1915">
            <v>0</v>
          </cell>
          <cell r="DA1915">
            <v>0</v>
          </cell>
          <cell r="DB1915">
            <v>0</v>
          </cell>
          <cell r="DC1915">
            <v>0</v>
          </cell>
          <cell r="DD1915">
            <v>0</v>
          </cell>
          <cell r="DE1915">
            <v>0</v>
          </cell>
          <cell r="DF1915">
            <v>0</v>
          </cell>
          <cell r="DG1915">
            <v>0</v>
          </cell>
          <cell r="DH1915">
            <v>0</v>
          </cell>
          <cell r="EB1915">
            <v>0</v>
          </cell>
          <cell r="EC1915">
            <v>0</v>
          </cell>
          <cell r="ED1915">
            <v>0</v>
          </cell>
          <cell r="EE1915">
            <v>0</v>
          </cell>
          <cell r="EF1915">
            <v>0</v>
          </cell>
          <cell r="EG1915">
            <v>0</v>
          </cell>
          <cell r="EH1915">
            <v>0</v>
          </cell>
          <cell r="EI1915">
            <v>0</v>
          </cell>
          <cell r="EJ1915">
            <v>0</v>
          </cell>
          <cell r="EK1915">
            <v>0</v>
          </cell>
          <cell r="EL1915">
            <v>0</v>
          </cell>
          <cell r="EM1915">
            <v>0</v>
          </cell>
        </row>
        <row r="1916">
          <cell r="A1916" t="str">
            <v>sar 4</v>
          </cell>
          <cell r="B1916" t="str">
            <v>SAR-9815-AI</v>
          </cell>
          <cell r="K1916" t="str">
            <v>AI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BZ1916">
            <v>0</v>
          </cell>
          <cell r="CA1916">
            <v>0</v>
          </cell>
          <cell r="CB1916">
            <v>0</v>
          </cell>
          <cell r="CV1916">
            <v>0</v>
          </cell>
          <cell r="CW1916">
            <v>0</v>
          </cell>
          <cell r="CX1916">
            <v>0</v>
          </cell>
          <cell r="CY1916">
            <v>0</v>
          </cell>
          <cell r="CZ1916">
            <v>0</v>
          </cell>
          <cell r="DA1916">
            <v>0</v>
          </cell>
          <cell r="DB1916">
            <v>0</v>
          </cell>
          <cell r="DC1916">
            <v>0</v>
          </cell>
          <cell r="DD1916">
            <v>0</v>
          </cell>
          <cell r="DE1916">
            <v>0</v>
          </cell>
          <cell r="DF1916">
            <v>0</v>
          </cell>
          <cell r="DG1916">
            <v>0</v>
          </cell>
          <cell r="DH1916">
            <v>0</v>
          </cell>
          <cell r="EB1916">
            <v>0</v>
          </cell>
          <cell r="EC1916">
            <v>0</v>
          </cell>
          <cell r="ED1916">
            <v>0</v>
          </cell>
          <cell r="EE1916">
            <v>0</v>
          </cell>
          <cell r="EF1916">
            <v>0</v>
          </cell>
          <cell r="EG1916">
            <v>0</v>
          </cell>
          <cell r="EH1916">
            <v>0</v>
          </cell>
          <cell r="EI1916">
            <v>0</v>
          </cell>
          <cell r="EJ1916">
            <v>0</v>
          </cell>
          <cell r="EK1916">
            <v>0</v>
          </cell>
          <cell r="EL1916">
            <v>0</v>
          </cell>
          <cell r="EM1916">
            <v>0</v>
          </cell>
        </row>
        <row r="1917">
          <cell r="A1917" t="str">
            <v>sar 4</v>
          </cell>
          <cell r="B1917" t="str">
            <v>SAR-9816-AI</v>
          </cell>
          <cell r="K1917" t="str">
            <v>AI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BZ1917">
            <v>0</v>
          </cell>
          <cell r="CA1917">
            <v>0</v>
          </cell>
          <cell r="CB1917">
            <v>0</v>
          </cell>
          <cell r="CV1917">
            <v>0</v>
          </cell>
          <cell r="CW1917">
            <v>0</v>
          </cell>
          <cell r="CX1917">
            <v>0</v>
          </cell>
          <cell r="CY1917">
            <v>0</v>
          </cell>
          <cell r="CZ1917">
            <v>0</v>
          </cell>
          <cell r="DA1917">
            <v>0</v>
          </cell>
          <cell r="DB1917">
            <v>0</v>
          </cell>
          <cell r="DC1917">
            <v>0</v>
          </cell>
          <cell r="DD1917">
            <v>0</v>
          </cell>
          <cell r="DE1917">
            <v>0</v>
          </cell>
          <cell r="DF1917">
            <v>0</v>
          </cell>
          <cell r="DG1917">
            <v>0</v>
          </cell>
          <cell r="DH1917">
            <v>0</v>
          </cell>
          <cell r="EB1917">
            <v>0</v>
          </cell>
          <cell r="EC1917">
            <v>0</v>
          </cell>
          <cell r="ED1917">
            <v>0</v>
          </cell>
          <cell r="EE1917">
            <v>0</v>
          </cell>
          <cell r="EF1917">
            <v>0</v>
          </cell>
          <cell r="EG1917">
            <v>0</v>
          </cell>
          <cell r="EH1917">
            <v>0</v>
          </cell>
          <cell r="EI1917">
            <v>0</v>
          </cell>
          <cell r="EJ1917">
            <v>0</v>
          </cell>
          <cell r="EK1917">
            <v>0</v>
          </cell>
          <cell r="EL1917">
            <v>0</v>
          </cell>
          <cell r="EM1917">
            <v>0</v>
          </cell>
        </row>
        <row r="1918">
          <cell r="A1918" t="str">
            <v>sar 4</v>
          </cell>
          <cell r="B1918" t="str">
            <v>SAR-9817-AI</v>
          </cell>
          <cell r="K1918" t="str">
            <v>AI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-120618.23</v>
          </cell>
          <cell r="AN1918">
            <v>-38225.94</v>
          </cell>
          <cell r="AO1918">
            <v>19890.73</v>
          </cell>
          <cell r="AP1918">
            <v>40727.19</v>
          </cell>
          <cell r="AQ1918">
            <v>9851.0400000000009</v>
          </cell>
          <cell r="AR1918">
            <v>-16198.44</v>
          </cell>
          <cell r="AS1918">
            <v>39887.5</v>
          </cell>
          <cell r="AT1918">
            <v>-34175</v>
          </cell>
          <cell r="AU1918">
            <v>-34175</v>
          </cell>
          <cell r="AV1918">
            <v>46075</v>
          </cell>
          <cell r="AW1918">
            <v>-22025</v>
          </cell>
          <cell r="AX1918">
            <v>513.44000000000005</v>
          </cell>
          <cell r="AY1918">
            <v>91017.71</v>
          </cell>
          <cell r="BZ1918">
            <v>0</v>
          </cell>
          <cell r="CA1918">
            <v>0</v>
          </cell>
          <cell r="CB1918">
            <v>0</v>
          </cell>
          <cell r="CV1918">
            <v>-17454.999999999956</v>
          </cell>
          <cell r="CW1918">
            <v>-38225.94</v>
          </cell>
          <cell r="CX1918">
            <v>19890.73</v>
          </cell>
          <cell r="CY1918">
            <v>40727.19</v>
          </cell>
          <cell r="CZ1918">
            <v>9851.0400000000009</v>
          </cell>
          <cell r="DA1918">
            <v>-16198.44</v>
          </cell>
          <cell r="DB1918">
            <v>39887.5</v>
          </cell>
          <cell r="DC1918">
            <v>-34175</v>
          </cell>
          <cell r="DD1918">
            <v>-34175</v>
          </cell>
          <cell r="DE1918">
            <v>46075</v>
          </cell>
          <cell r="DF1918">
            <v>-22025</v>
          </cell>
          <cell r="DG1918">
            <v>513.44000000000005</v>
          </cell>
          <cell r="DH1918">
            <v>91017.71</v>
          </cell>
          <cell r="EB1918">
            <v>0</v>
          </cell>
          <cell r="EC1918">
            <v>0</v>
          </cell>
          <cell r="ED1918">
            <v>0</v>
          </cell>
          <cell r="EE1918">
            <v>0</v>
          </cell>
          <cell r="EF1918">
            <v>0</v>
          </cell>
          <cell r="EG1918">
            <v>0</v>
          </cell>
          <cell r="EH1918">
            <v>0</v>
          </cell>
          <cell r="EI1918">
            <v>0</v>
          </cell>
          <cell r="EJ1918">
            <v>0</v>
          </cell>
          <cell r="EK1918">
            <v>0</v>
          </cell>
          <cell r="EL1918">
            <v>0</v>
          </cell>
          <cell r="EM1918">
            <v>0</v>
          </cell>
        </row>
        <row r="1919">
          <cell r="A1919" t="str">
            <v>sar 4</v>
          </cell>
          <cell r="B1919" t="str">
            <v>SAR-9818-DI</v>
          </cell>
          <cell r="K1919" t="str">
            <v>DI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BZ1919">
            <v>0</v>
          </cell>
          <cell r="CA1919">
            <v>0</v>
          </cell>
          <cell r="CB1919">
            <v>0</v>
          </cell>
          <cell r="CV1919">
            <v>0</v>
          </cell>
          <cell r="CW1919">
            <v>0</v>
          </cell>
          <cell r="CX1919">
            <v>0</v>
          </cell>
          <cell r="CY1919">
            <v>0</v>
          </cell>
          <cell r="CZ1919">
            <v>0</v>
          </cell>
          <cell r="DA1919">
            <v>0</v>
          </cell>
          <cell r="DB1919">
            <v>0</v>
          </cell>
          <cell r="DC1919">
            <v>0</v>
          </cell>
          <cell r="DD1919">
            <v>0</v>
          </cell>
          <cell r="DE1919">
            <v>0</v>
          </cell>
          <cell r="DF1919">
            <v>0</v>
          </cell>
          <cell r="DG1919">
            <v>0</v>
          </cell>
          <cell r="DH1919">
            <v>0</v>
          </cell>
          <cell r="EB1919">
            <v>0</v>
          </cell>
          <cell r="EC1919">
            <v>0</v>
          </cell>
          <cell r="ED1919">
            <v>0</v>
          </cell>
          <cell r="EE1919">
            <v>0</v>
          </cell>
          <cell r="EF1919">
            <v>0</v>
          </cell>
          <cell r="EG1919">
            <v>0</v>
          </cell>
          <cell r="EH1919">
            <v>0</v>
          </cell>
          <cell r="EI1919">
            <v>0</v>
          </cell>
          <cell r="EJ1919">
            <v>0</v>
          </cell>
          <cell r="EK1919">
            <v>0</v>
          </cell>
          <cell r="EL1919">
            <v>0</v>
          </cell>
          <cell r="EM1919">
            <v>0</v>
          </cell>
        </row>
        <row r="1920">
          <cell r="A1920" t="str">
            <v>sar 4</v>
          </cell>
          <cell r="B1920" t="str">
            <v>SAR-9819-DI</v>
          </cell>
          <cell r="K1920" t="str">
            <v>DI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BZ1920">
            <v>0</v>
          </cell>
          <cell r="CA1920">
            <v>0</v>
          </cell>
          <cell r="CB1920">
            <v>0</v>
          </cell>
          <cell r="CV1920">
            <v>0</v>
          </cell>
          <cell r="CW1920">
            <v>0</v>
          </cell>
          <cell r="CX1920">
            <v>0</v>
          </cell>
          <cell r="CY1920">
            <v>0</v>
          </cell>
          <cell r="CZ1920">
            <v>0</v>
          </cell>
          <cell r="DA1920">
            <v>0</v>
          </cell>
          <cell r="DB1920">
            <v>0</v>
          </cell>
          <cell r="DC1920">
            <v>0</v>
          </cell>
          <cell r="DD1920">
            <v>0</v>
          </cell>
          <cell r="DE1920">
            <v>0</v>
          </cell>
          <cell r="DF1920">
            <v>0</v>
          </cell>
          <cell r="DG1920">
            <v>0</v>
          </cell>
          <cell r="DH1920">
            <v>0</v>
          </cell>
          <cell r="EB1920">
            <v>0</v>
          </cell>
          <cell r="EC1920">
            <v>0</v>
          </cell>
          <cell r="ED1920">
            <v>0</v>
          </cell>
          <cell r="EE1920">
            <v>0</v>
          </cell>
          <cell r="EF1920">
            <v>0</v>
          </cell>
          <cell r="EG1920">
            <v>0</v>
          </cell>
          <cell r="EH1920">
            <v>0</v>
          </cell>
          <cell r="EI1920">
            <v>0</v>
          </cell>
          <cell r="EJ1920">
            <v>0</v>
          </cell>
          <cell r="EK1920">
            <v>0</v>
          </cell>
          <cell r="EL1920">
            <v>0</v>
          </cell>
          <cell r="EM1920">
            <v>0</v>
          </cell>
        </row>
        <row r="1921">
          <cell r="A1921" t="str">
            <v>sar 4</v>
          </cell>
          <cell r="B1921" t="str">
            <v>LLP-5410-BS</v>
          </cell>
          <cell r="K1921" t="str">
            <v>BS</v>
          </cell>
          <cell r="AA1921">
            <v>-8851.31</v>
          </cell>
          <cell r="AB1921">
            <v>-525145.48</v>
          </cell>
          <cell r="AC1921">
            <v>-499893.01</v>
          </cell>
          <cell r="AD1921">
            <v>-1429145.27</v>
          </cell>
          <cell r="AE1921">
            <v>-314306.37</v>
          </cell>
          <cell r="AF1921">
            <v>-17255.400000000001</v>
          </cell>
          <cell r="AG1921">
            <v>-17341.68</v>
          </cell>
          <cell r="AH1921">
            <v>-17428.39</v>
          </cell>
          <cell r="AI1921">
            <v>-17515.53</v>
          </cell>
          <cell r="AJ1921">
            <v>-17603.11</v>
          </cell>
          <cell r="AK1921">
            <v>-17691.12</v>
          </cell>
          <cell r="AL1921">
            <v>-21800.58</v>
          </cell>
          <cell r="AN1921">
            <v>-17868.47</v>
          </cell>
          <cell r="AO1921">
            <v>-534944.56000000006</v>
          </cell>
          <cell r="AP1921">
            <v>-20632.54</v>
          </cell>
          <cell r="AQ1921">
            <v>-20735.7</v>
          </cell>
          <cell r="AR1921">
            <v>78181.62</v>
          </cell>
          <cell r="AS1921">
            <v>-20839.38</v>
          </cell>
          <cell r="AT1921">
            <v>-21188.59</v>
          </cell>
          <cell r="AU1921">
            <v>-28535.919999999998</v>
          </cell>
          <cell r="AV1921">
            <v>-50541.9</v>
          </cell>
          <cell r="AW1921">
            <v>-491436.2</v>
          </cell>
          <cell r="AX1921">
            <v>-270368.58</v>
          </cell>
          <cell r="AY1921">
            <v>-665229.29</v>
          </cell>
          <cell r="BZ1921">
            <v>0</v>
          </cell>
          <cell r="CA1921">
            <v>0</v>
          </cell>
          <cell r="CB1921">
            <v>0</v>
          </cell>
          <cell r="CV1921">
            <v>-5736855.7200000007</v>
          </cell>
          <cell r="CW1921">
            <v>-17868.47</v>
          </cell>
          <cell r="CX1921">
            <v>-534944.56000000006</v>
          </cell>
          <cell r="CY1921">
            <v>-20632.54</v>
          </cell>
          <cell r="CZ1921">
            <v>-20735.7</v>
          </cell>
          <cell r="DA1921">
            <v>78181.62</v>
          </cell>
          <cell r="DB1921">
            <v>-20839.38</v>
          </cell>
          <cell r="DC1921">
            <v>-21188.59</v>
          </cell>
          <cell r="DD1921">
            <v>-28535.919999999998</v>
          </cell>
          <cell r="DE1921">
            <v>-50541.9</v>
          </cell>
          <cell r="DF1921">
            <v>-491436.2</v>
          </cell>
          <cell r="DG1921">
            <v>-270368.58</v>
          </cell>
          <cell r="DH1921">
            <v>-665229.29</v>
          </cell>
          <cell r="EB1921">
            <v>0</v>
          </cell>
          <cell r="EC1921">
            <v>0</v>
          </cell>
          <cell r="ED1921">
            <v>0</v>
          </cell>
          <cell r="EE1921">
            <v>0</v>
          </cell>
          <cell r="EF1921">
            <v>0</v>
          </cell>
          <cell r="EG1921">
            <v>0</v>
          </cell>
          <cell r="EH1921">
            <v>0</v>
          </cell>
          <cell r="EI1921">
            <v>0</v>
          </cell>
          <cell r="EJ1921">
            <v>0</v>
          </cell>
          <cell r="EK1921">
            <v>0</v>
          </cell>
          <cell r="EL1921">
            <v>0</v>
          </cell>
          <cell r="EM1921">
            <v>0</v>
          </cell>
        </row>
        <row r="1922">
          <cell r="A1922" t="str">
            <v>sar 4</v>
          </cell>
          <cell r="B1922" t="str">
            <v>SAR-5160-LN</v>
          </cell>
          <cell r="K1922" t="str">
            <v>LN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-4716000</v>
          </cell>
          <cell r="AV1922">
            <v>-2058000</v>
          </cell>
          <cell r="AW1922">
            <v>0</v>
          </cell>
          <cell r="AX1922">
            <v>0</v>
          </cell>
          <cell r="AY1922">
            <v>0</v>
          </cell>
          <cell r="BZ1922">
            <v>0</v>
          </cell>
          <cell r="CA1922">
            <v>0</v>
          </cell>
          <cell r="CB1922">
            <v>0</v>
          </cell>
          <cell r="CV1922">
            <v>-6774000</v>
          </cell>
          <cell r="CW1922">
            <v>0</v>
          </cell>
          <cell r="CX1922">
            <v>0</v>
          </cell>
          <cell r="CY1922">
            <v>0</v>
          </cell>
          <cell r="CZ1922">
            <v>0</v>
          </cell>
          <cell r="DA1922">
            <v>0</v>
          </cell>
          <cell r="DB1922">
            <v>0</v>
          </cell>
          <cell r="DC1922">
            <v>0</v>
          </cell>
          <cell r="DD1922">
            <v>-4716000</v>
          </cell>
          <cell r="DE1922">
            <v>-2058000</v>
          </cell>
          <cell r="DF1922">
            <v>0</v>
          </cell>
          <cell r="DG1922">
            <v>0</v>
          </cell>
          <cell r="DH1922">
            <v>0</v>
          </cell>
          <cell r="EB1922">
            <v>0</v>
          </cell>
          <cell r="EC1922">
            <v>0</v>
          </cell>
          <cell r="ED1922">
            <v>0</v>
          </cell>
          <cell r="EE1922">
            <v>0</v>
          </cell>
          <cell r="EF1922">
            <v>0</v>
          </cell>
          <cell r="EG1922">
            <v>0</v>
          </cell>
          <cell r="EH1922">
            <v>0</v>
          </cell>
          <cell r="EI1922">
            <v>0</v>
          </cell>
          <cell r="EJ1922">
            <v>0</v>
          </cell>
          <cell r="EK1922">
            <v>0</v>
          </cell>
          <cell r="EL1922">
            <v>0</v>
          </cell>
          <cell r="EM1922">
            <v>0</v>
          </cell>
        </row>
        <row r="1923">
          <cell r="A1923" t="str">
            <v>sar 4</v>
          </cell>
          <cell r="B1923" t="str">
            <v>SAR-5161-AI</v>
          </cell>
          <cell r="K1923" t="str">
            <v>AI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-3230.14</v>
          </cell>
          <cell r="AV1923">
            <v>-7994.31</v>
          </cell>
          <cell r="AW1923">
            <v>-11320.93</v>
          </cell>
          <cell r="AX1923">
            <v>-11320.93</v>
          </cell>
          <cell r="AY1923">
            <v>-11320.93</v>
          </cell>
          <cell r="BZ1923">
            <v>0</v>
          </cell>
          <cell r="CA1923">
            <v>0</v>
          </cell>
          <cell r="CB1923">
            <v>0</v>
          </cell>
          <cell r="CV1923">
            <v>-45187.24</v>
          </cell>
          <cell r="CW1923">
            <v>0</v>
          </cell>
          <cell r="CX1923">
            <v>0</v>
          </cell>
          <cell r="CY1923">
            <v>0</v>
          </cell>
          <cell r="CZ1923">
            <v>0</v>
          </cell>
          <cell r="DA1923">
            <v>0</v>
          </cell>
          <cell r="DB1923">
            <v>0</v>
          </cell>
          <cell r="DC1923">
            <v>0</v>
          </cell>
          <cell r="DD1923">
            <v>-3230.14</v>
          </cell>
          <cell r="DE1923">
            <v>-7994.31</v>
          </cell>
          <cell r="DF1923">
            <v>-11320.93</v>
          </cell>
          <cell r="DG1923">
            <v>-11320.93</v>
          </cell>
          <cell r="DH1923">
            <v>-11320.93</v>
          </cell>
          <cell r="EB1923">
            <v>0</v>
          </cell>
          <cell r="EC1923">
            <v>0</v>
          </cell>
          <cell r="ED1923">
            <v>0</v>
          </cell>
          <cell r="EE1923">
            <v>0</v>
          </cell>
          <cell r="EF1923">
            <v>0</v>
          </cell>
          <cell r="EG1923">
            <v>0</v>
          </cell>
          <cell r="EH1923">
            <v>0</v>
          </cell>
          <cell r="EI1923">
            <v>0</v>
          </cell>
          <cell r="EJ1923">
            <v>0</v>
          </cell>
          <cell r="EK1923">
            <v>0</v>
          </cell>
          <cell r="EL1923">
            <v>0</v>
          </cell>
          <cell r="EM1923">
            <v>0</v>
          </cell>
        </row>
        <row r="1924">
          <cell r="A1924" t="str">
            <v>sar 4</v>
          </cell>
          <cell r="B1924" t="str">
            <v>LEA-5206-LRE</v>
          </cell>
          <cell r="K1924" t="str">
            <v>LRE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BZ1924">
            <v>0</v>
          </cell>
          <cell r="CA1924">
            <v>0</v>
          </cell>
          <cell r="CB1924">
            <v>0</v>
          </cell>
          <cell r="CV1924">
            <v>-272630.64</v>
          </cell>
          <cell r="CW1924">
            <v>0</v>
          </cell>
          <cell r="CX1924">
            <v>0</v>
          </cell>
          <cell r="CY1924">
            <v>0</v>
          </cell>
          <cell r="CZ1924">
            <v>0</v>
          </cell>
          <cell r="DA1924">
            <v>0</v>
          </cell>
          <cell r="DB1924">
            <v>0</v>
          </cell>
          <cell r="DC1924">
            <v>0</v>
          </cell>
          <cell r="DD1924">
            <v>0</v>
          </cell>
          <cell r="DE1924">
            <v>0</v>
          </cell>
          <cell r="DF1924">
            <v>0</v>
          </cell>
          <cell r="DG1924">
            <v>0</v>
          </cell>
          <cell r="DH1924">
            <v>0</v>
          </cell>
          <cell r="EB1924">
            <v>0</v>
          </cell>
          <cell r="EC1924">
            <v>0</v>
          </cell>
          <cell r="ED1924">
            <v>0</v>
          </cell>
          <cell r="EE1924">
            <v>0</v>
          </cell>
          <cell r="EF1924">
            <v>0</v>
          </cell>
          <cell r="EG1924">
            <v>0</v>
          </cell>
          <cell r="EH1924">
            <v>0</v>
          </cell>
          <cell r="EI1924">
            <v>0</v>
          </cell>
          <cell r="EJ1924">
            <v>0</v>
          </cell>
          <cell r="EK1924">
            <v>0</v>
          </cell>
          <cell r="EL1924">
            <v>0</v>
          </cell>
          <cell r="EM1924">
            <v>0</v>
          </cell>
        </row>
        <row r="1925">
          <cell r="A1925" t="str">
            <v>sar 4</v>
          </cell>
          <cell r="B1925" t="str">
            <v>LLP-5111-BS</v>
          </cell>
          <cell r="K1925" t="str">
            <v>BS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BZ1925">
            <v>0</v>
          </cell>
          <cell r="CA1925">
            <v>0</v>
          </cell>
          <cell r="CB1925">
            <v>0</v>
          </cell>
          <cell r="CV1925">
            <v>0</v>
          </cell>
          <cell r="CW1925">
            <v>0</v>
          </cell>
          <cell r="CX1925">
            <v>0</v>
          </cell>
          <cell r="CY1925">
            <v>0</v>
          </cell>
          <cell r="CZ1925">
            <v>0</v>
          </cell>
          <cell r="DA1925">
            <v>0</v>
          </cell>
          <cell r="DB1925">
            <v>0</v>
          </cell>
          <cell r="DC1925">
            <v>0</v>
          </cell>
          <cell r="DD1925">
            <v>0</v>
          </cell>
          <cell r="DE1925">
            <v>0</v>
          </cell>
          <cell r="DF1925">
            <v>0</v>
          </cell>
          <cell r="DG1925">
            <v>0</v>
          </cell>
          <cell r="DH1925">
            <v>0</v>
          </cell>
          <cell r="EB1925">
            <v>0</v>
          </cell>
          <cell r="EC1925">
            <v>0</v>
          </cell>
          <cell r="ED1925">
            <v>0</v>
          </cell>
          <cell r="EE1925">
            <v>0</v>
          </cell>
          <cell r="EF1925">
            <v>0</v>
          </cell>
          <cell r="EG1925">
            <v>0</v>
          </cell>
          <cell r="EH1925">
            <v>0</v>
          </cell>
          <cell r="EI1925">
            <v>0</v>
          </cell>
          <cell r="EJ1925">
            <v>0</v>
          </cell>
          <cell r="EK1925">
            <v>0</v>
          </cell>
          <cell r="EL1925">
            <v>0</v>
          </cell>
          <cell r="EM1925">
            <v>0</v>
          </cell>
        </row>
        <row r="1926">
          <cell r="A1926" t="str">
            <v>sar 4</v>
          </cell>
          <cell r="B1926" t="str">
            <v>LLP-5112-BS</v>
          </cell>
          <cell r="K1926" t="str">
            <v>BS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BZ1926">
            <v>0</v>
          </cell>
          <cell r="CA1926">
            <v>0</v>
          </cell>
          <cell r="CB1926">
            <v>0</v>
          </cell>
          <cell r="CV1926">
            <v>-14254054</v>
          </cell>
          <cell r="CW1926">
            <v>0</v>
          </cell>
          <cell r="CX1926">
            <v>0</v>
          </cell>
          <cell r="CY1926">
            <v>0</v>
          </cell>
          <cell r="CZ1926">
            <v>0</v>
          </cell>
          <cell r="DA1926">
            <v>0</v>
          </cell>
          <cell r="DB1926">
            <v>0</v>
          </cell>
          <cell r="DC1926">
            <v>0</v>
          </cell>
          <cell r="DD1926">
            <v>0</v>
          </cell>
          <cell r="DE1926">
            <v>0</v>
          </cell>
          <cell r="DF1926">
            <v>0</v>
          </cell>
          <cell r="DG1926">
            <v>0</v>
          </cell>
          <cell r="DH1926">
            <v>0</v>
          </cell>
          <cell r="EB1926">
            <v>0</v>
          </cell>
          <cell r="EC1926">
            <v>0</v>
          </cell>
          <cell r="ED1926">
            <v>0</v>
          </cell>
          <cell r="EE1926">
            <v>0</v>
          </cell>
          <cell r="EF1926">
            <v>0</v>
          </cell>
          <cell r="EG1926">
            <v>0</v>
          </cell>
          <cell r="EH1926">
            <v>0</v>
          </cell>
          <cell r="EI1926">
            <v>0</v>
          </cell>
          <cell r="EJ1926">
            <v>0</v>
          </cell>
          <cell r="EK1926">
            <v>0</v>
          </cell>
          <cell r="EL1926">
            <v>0</v>
          </cell>
          <cell r="EM1926">
            <v>0</v>
          </cell>
        </row>
        <row r="1927">
          <cell r="A1927" t="str">
            <v>sar 4</v>
          </cell>
          <cell r="B1927" t="str">
            <v>LLP-5113-BS</v>
          </cell>
          <cell r="K1927" t="str">
            <v>BS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BZ1927">
            <v>0</v>
          </cell>
          <cell r="CA1927">
            <v>0</v>
          </cell>
          <cell r="CB1927">
            <v>0</v>
          </cell>
          <cell r="CV1927">
            <v>-14254054</v>
          </cell>
          <cell r="CW1927">
            <v>0</v>
          </cell>
          <cell r="CX1927">
            <v>0</v>
          </cell>
          <cell r="CY1927">
            <v>0</v>
          </cell>
          <cell r="CZ1927">
            <v>0</v>
          </cell>
          <cell r="DA1927">
            <v>0</v>
          </cell>
          <cell r="DB1927">
            <v>0</v>
          </cell>
          <cell r="DC1927">
            <v>0</v>
          </cell>
          <cell r="DD1927">
            <v>0</v>
          </cell>
          <cell r="DE1927">
            <v>0</v>
          </cell>
          <cell r="DF1927">
            <v>0</v>
          </cell>
          <cell r="DG1927">
            <v>0</v>
          </cell>
          <cell r="DH1927">
            <v>0</v>
          </cell>
          <cell r="EB1927">
            <v>0</v>
          </cell>
          <cell r="EC1927">
            <v>0</v>
          </cell>
          <cell r="ED1927">
            <v>0</v>
          </cell>
          <cell r="EE1927">
            <v>0</v>
          </cell>
          <cell r="EF1927">
            <v>0</v>
          </cell>
          <cell r="EG1927">
            <v>0</v>
          </cell>
          <cell r="EH1927">
            <v>0</v>
          </cell>
          <cell r="EI1927">
            <v>0</v>
          </cell>
          <cell r="EJ1927">
            <v>0</v>
          </cell>
          <cell r="EK1927">
            <v>0</v>
          </cell>
          <cell r="EL1927">
            <v>0</v>
          </cell>
          <cell r="EM1927">
            <v>0</v>
          </cell>
        </row>
        <row r="1928">
          <cell r="A1928" t="str">
            <v>sar 4</v>
          </cell>
          <cell r="B1928" t="str">
            <v>LLP-5206-BS</v>
          </cell>
          <cell r="K1928" t="str">
            <v>BS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BZ1928">
            <v>0</v>
          </cell>
          <cell r="CA1928">
            <v>0</v>
          </cell>
          <cell r="CB1928">
            <v>0</v>
          </cell>
          <cell r="CV1928">
            <v>0</v>
          </cell>
          <cell r="CW1928">
            <v>0</v>
          </cell>
          <cell r="CX1928">
            <v>0</v>
          </cell>
          <cell r="CY1928">
            <v>0</v>
          </cell>
          <cell r="CZ1928">
            <v>0</v>
          </cell>
          <cell r="DA1928">
            <v>0</v>
          </cell>
          <cell r="DB1928">
            <v>0</v>
          </cell>
          <cell r="DC1928">
            <v>0</v>
          </cell>
          <cell r="DD1928">
            <v>0</v>
          </cell>
          <cell r="DE1928">
            <v>0</v>
          </cell>
          <cell r="DF1928">
            <v>0</v>
          </cell>
          <cell r="DG1928">
            <v>0</v>
          </cell>
          <cell r="DH1928">
            <v>0</v>
          </cell>
          <cell r="EB1928">
            <v>0</v>
          </cell>
          <cell r="EC1928">
            <v>0</v>
          </cell>
          <cell r="ED1928">
            <v>0</v>
          </cell>
          <cell r="EE1928">
            <v>0</v>
          </cell>
          <cell r="EF1928">
            <v>0</v>
          </cell>
          <cell r="EG1928">
            <v>0</v>
          </cell>
          <cell r="EH1928">
            <v>0</v>
          </cell>
          <cell r="EI1928">
            <v>0</v>
          </cell>
          <cell r="EJ1928">
            <v>0</v>
          </cell>
          <cell r="EK1928">
            <v>0</v>
          </cell>
          <cell r="EL1928">
            <v>0</v>
          </cell>
          <cell r="EM1928">
            <v>0</v>
          </cell>
        </row>
        <row r="1929">
          <cell r="A1929" t="str">
            <v>sar 4</v>
          </cell>
          <cell r="B1929" t="str">
            <v>LLP-5206-RE</v>
          </cell>
          <cell r="K1929" t="str">
            <v>RE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BZ1929">
            <v>0</v>
          </cell>
          <cell r="CA1929">
            <v>0</v>
          </cell>
          <cell r="CB1929">
            <v>0</v>
          </cell>
          <cell r="CV1929">
            <v>11685399.119999999</v>
          </cell>
          <cell r="CW1929">
            <v>0</v>
          </cell>
          <cell r="CX1929">
            <v>0</v>
          </cell>
          <cell r="CY1929">
            <v>0</v>
          </cell>
          <cell r="CZ1929">
            <v>0</v>
          </cell>
          <cell r="DA1929">
            <v>0</v>
          </cell>
          <cell r="DB1929">
            <v>0</v>
          </cell>
          <cell r="DC1929">
            <v>0</v>
          </cell>
          <cell r="DD1929">
            <v>0</v>
          </cell>
          <cell r="DE1929">
            <v>0</v>
          </cell>
          <cell r="DF1929">
            <v>0</v>
          </cell>
          <cell r="DG1929">
            <v>0</v>
          </cell>
          <cell r="DH1929">
            <v>0</v>
          </cell>
          <cell r="EB1929">
            <v>0</v>
          </cell>
          <cell r="EC1929">
            <v>0</v>
          </cell>
          <cell r="ED1929">
            <v>0</v>
          </cell>
          <cell r="EE1929">
            <v>0</v>
          </cell>
          <cell r="EF1929">
            <v>0</v>
          </cell>
          <cell r="EG1929">
            <v>0</v>
          </cell>
          <cell r="EH1929">
            <v>0</v>
          </cell>
          <cell r="EI1929">
            <v>0</v>
          </cell>
          <cell r="EJ1929">
            <v>0</v>
          </cell>
          <cell r="EK1929">
            <v>0</v>
          </cell>
          <cell r="EL1929">
            <v>0</v>
          </cell>
          <cell r="EM1929">
            <v>0</v>
          </cell>
        </row>
        <row r="1930">
          <cell r="A1930" t="str">
            <v>sar 4</v>
          </cell>
          <cell r="B1930" t="str">
            <v>MAV-5206-BS</v>
          </cell>
          <cell r="K1930" t="str">
            <v>BS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BZ1930">
            <v>0</v>
          </cell>
          <cell r="CA1930">
            <v>0</v>
          </cell>
          <cell r="CB1930">
            <v>0</v>
          </cell>
          <cell r="CV1930">
            <v>11068.84</v>
          </cell>
          <cell r="CW1930">
            <v>0</v>
          </cell>
          <cell r="CX1930">
            <v>0</v>
          </cell>
          <cell r="CY1930">
            <v>0</v>
          </cell>
          <cell r="CZ1930">
            <v>0</v>
          </cell>
          <cell r="DA1930">
            <v>0</v>
          </cell>
          <cell r="DB1930">
            <v>0</v>
          </cell>
          <cell r="DC1930">
            <v>0</v>
          </cell>
          <cell r="DD1930">
            <v>0</v>
          </cell>
          <cell r="DE1930">
            <v>0</v>
          </cell>
          <cell r="DF1930">
            <v>0</v>
          </cell>
          <cell r="DG1930">
            <v>0</v>
          </cell>
          <cell r="DH1930">
            <v>0</v>
          </cell>
          <cell r="EB1930">
            <v>0</v>
          </cell>
          <cell r="EC1930">
            <v>0</v>
          </cell>
          <cell r="ED1930">
            <v>0</v>
          </cell>
          <cell r="EE1930">
            <v>0</v>
          </cell>
          <cell r="EF1930">
            <v>0</v>
          </cell>
          <cell r="EG1930">
            <v>0</v>
          </cell>
          <cell r="EH1930">
            <v>0</v>
          </cell>
          <cell r="EI1930">
            <v>0</v>
          </cell>
          <cell r="EJ1930">
            <v>0</v>
          </cell>
          <cell r="EK1930">
            <v>0</v>
          </cell>
          <cell r="EL1930">
            <v>0</v>
          </cell>
          <cell r="EM1930">
            <v>0</v>
          </cell>
        </row>
        <row r="1931">
          <cell r="A1931" t="str">
            <v>sar 4</v>
          </cell>
          <cell r="B1931" t="str">
            <v>PTH-5204-BS</v>
          </cell>
          <cell r="K1931" t="str">
            <v>BS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BZ1931">
            <v>0</v>
          </cell>
          <cell r="CA1931">
            <v>0</v>
          </cell>
          <cell r="CB1931">
            <v>0</v>
          </cell>
          <cell r="CV1931">
            <v>-31588378.420000002</v>
          </cell>
          <cell r="CW1931">
            <v>0</v>
          </cell>
          <cell r="CX1931">
            <v>0</v>
          </cell>
          <cell r="CY1931">
            <v>0</v>
          </cell>
          <cell r="CZ1931">
            <v>0</v>
          </cell>
          <cell r="DA1931">
            <v>0</v>
          </cell>
          <cell r="DB1931">
            <v>0</v>
          </cell>
          <cell r="DC1931">
            <v>0</v>
          </cell>
          <cell r="DD1931">
            <v>0</v>
          </cell>
          <cell r="DE1931">
            <v>0</v>
          </cell>
          <cell r="DF1931">
            <v>0</v>
          </cell>
          <cell r="DG1931">
            <v>0</v>
          </cell>
          <cell r="DH1931">
            <v>0</v>
          </cell>
          <cell r="EB1931">
            <v>0</v>
          </cell>
          <cell r="EC1931">
            <v>0</v>
          </cell>
          <cell r="ED1931">
            <v>0</v>
          </cell>
          <cell r="EE1931">
            <v>0</v>
          </cell>
          <cell r="EF1931">
            <v>0</v>
          </cell>
          <cell r="EG1931">
            <v>0</v>
          </cell>
          <cell r="EH1931">
            <v>0</v>
          </cell>
          <cell r="EI1931">
            <v>0</v>
          </cell>
          <cell r="EJ1931">
            <v>0</v>
          </cell>
          <cell r="EK1931">
            <v>0</v>
          </cell>
          <cell r="EL1931">
            <v>0</v>
          </cell>
          <cell r="EM1931">
            <v>0</v>
          </cell>
        </row>
        <row r="1932">
          <cell r="A1932" t="str">
            <v>sar 4</v>
          </cell>
          <cell r="B1932" t="str">
            <v>PTH-5205-BS</v>
          </cell>
          <cell r="K1932" t="str">
            <v>BS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9.3132257461547852E-10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BZ1932">
            <v>0</v>
          </cell>
          <cell r="CA1932">
            <v>0</v>
          </cell>
          <cell r="CB1932">
            <v>0</v>
          </cell>
          <cell r="CV1932">
            <v>-20613890.579999998</v>
          </cell>
          <cell r="CW1932">
            <v>0</v>
          </cell>
          <cell r="CX1932">
            <v>0</v>
          </cell>
          <cell r="CY1932">
            <v>0</v>
          </cell>
          <cell r="CZ1932">
            <v>0</v>
          </cell>
          <cell r="DA1932">
            <v>0</v>
          </cell>
          <cell r="DB1932">
            <v>0</v>
          </cell>
          <cell r="DC1932">
            <v>0</v>
          </cell>
          <cell r="DD1932">
            <v>0</v>
          </cell>
          <cell r="DE1932">
            <v>0</v>
          </cell>
          <cell r="DF1932">
            <v>0</v>
          </cell>
          <cell r="DG1932">
            <v>0</v>
          </cell>
          <cell r="DH1932">
            <v>0</v>
          </cell>
          <cell r="EB1932">
            <v>0</v>
          </cell>
          <cell r="EC1932">
            <v>0</v>
          </cell>
          <cell r="ED1932">
            <v>0</v>
          </cell>
          <cell r="EE1932">
            <v>0</v>
          </cell>
          <cell r="EF1932">
            <v>0</v>
          </cell>
          <cell r="EG1932">
            <v>0</v>
          </cell>
          <cell r="EH1932">
            <v>0</v>
          </cell>
          <cell r="EI1932">
            <v>0</v>
          </cell>
          <cell r="EJ1932">
            <v>0</v>
          </cell>
          <cell r="EK1932">
            <v>0</v>
          </cell>
          <cell r="EL1932">
            <v>0</v>
          </cell>
          <cell r="EM1932">
            <v>0</v>
          </cell>
        </row>
        <row r="1933">
          <cell r="A1933" t="str">
            <v>sar 4</v>
          </cell>
          <cell r="B1933" t="str">
            <v>PTH-5206-BS</v>
          </cell>
          <cell r="K1933" t="str">
            <v>BS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BZ1933">
            <v>0</v>
          </cell>
          <cell r="CA1933">
            <v>0</v>
          </cell>
          <cell r="CB1933">
            <v>0</v>
          </cell>
          <cell r="CV1933">
            <v>0</v>
          </cell>
          <cell r="CW1933">
            <v>0</v>
          </cell>
          <cell r="CX1933">
            <v>0</v>
          </cell>
          <cell r="CY1933">
            <v>0</v>
          </cell>
          <cell r="CZ1933">
            <v>0</v>
          </cell>
          <cell r="DA1933">
            <v>0</v>
          </cell>
          <cell r="DB1933">
            <v>0</v>
          </cell>
          <cell r="DC1933">
            <v>0</v>
          </cell>
          <cell r="DD1933">
            <v>0</v>
          </cell>
          <cell r="DE1933">
            <v>0</v>
          </cell>
          <cell r="DF1933">
            <v>0</v>
          </cell>
          <cell r="DG1933">
            <v>0</v>
          </cell>
          <cell r="DH1933">
            <v>0</v>
          </cell>
          <cell r="EB1933">
            <v>0</v>
          </cell>
          <cell r="EC1933">
            <v>0</v>
          </cell>
          <cell r="ED1933">
            <v>0</v>
          </cell>
          <cell r="EE1933">
            <v>0</v>
          </cell>
          <cell r="EF1933">
            <v>0</v>
          </cell>
          <cell r="EG1933">
            <v>0</v>
          </cell>
          <cell r="EH1933">
            <v>0</v>
          </cell>
          <cell r="EI1933">
            <v>0</v>
          </cell>
          <cell r="EJ1933">
            <v>0</v>
          </cell>
          <cell r="EK1933">
            <v>0</v>
          </cell>
          <cell r="EL1933">
            <v>0</v>
          </cell>
          <cell r="EM1933">
            <v>0</v>
          </cell>
        </row>
        <row r="1934">
          <cell r="A1934" t="str">
            <v>sar 4</v>
          </cell>
          <cell r="B1934" t="str">
            <v>PTH-5206-RE</v>
          </cell>
          <cell r="K1934" t="str">
            <v>RE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BZ1934">
            <v>0</v>
          </cell>
          <cell r="CA1934">
            <v>0</v>
          </cell>
          <cell r="CB1934">
            <v>0</v>
          </cell>
          <cell r="CV1934">
            <v>67322649.099999994</v>
          </cell>
          <cell r="CW1934">
            <v>0</v>
          </cell>
          <cell r="CX1934">
            <v>0</v>
          </cell>
          <cell r="CY1934">
            <v>0</v>
          </cell>
          <cell r="CZ1934">
            <v>0</v>
          </cell>
          <cell r="DA1934">
            <v>0</v>
          </cell>
          <cell r="DB1934">
            <v>0</v>
          </cell>
          <cell r="DC1934">
            <v>0</v>
          </cell>
          <cell r="DD1934">
            <v>0</v>
          </cell>
          <cell r="DE1934">
            <v>0</v>
          </cell>
          <cell r="DF1934">
            <v>0</v>
          </cell>
          <cell r="DG1934">
            <v>0</v>
          </cell>
          <cell r="DH1934">
            <v>0</v>
          </cell>
          <cell r="EB1934">
            <v>0</v>
          </cell>
          <cell r="EC1934">
            <v>0</v>
          </cell>
          <cell r="ED1934">
            <v>0</v>
          </cell>
          <cell r="EE1934">
            <v>0</v>
          </cell>
          <cell r="EF1934">
            <v>0</v>
          </cell>
          <cell r="EG1934">
            <v>0</v>
          </cell>
          <cell r="EH1934">
            <v>0</v>
          </cell>
          <cell r="EI1934">
            <v>0</v>
          </cell>
          <cell r="EJ1934">
            <v>0</v>
          </cell>
          <cell r="EK1934">
            <v>0</v>
          </cell>
          <cell r="EL1934">
            <v>0</v>
          </cell>
          <cell r="EM1934">
            <v>0</v>
          </cell>
        </row>
        <row r="1935">
          <cell r="A1935" t="str">
            <v>sar 4</v>
          </cell>
          <cell r="B1935" t="str">
            <v>PTH-5209-BS</v>
          </cell>
          <cell r="K1935" t="str">
            <v>BS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BZ1935">
            <v>0</v>
          </cell>
          <cell r="CA1935">
            <v>0</v>
          </cell>
          <cell r="CB1935">
            <v>0</v>
          </cell>
          <cell r="CV1935">
            <v>-39</v>
          </cell>
          <cell r="CW1935">
            <v>0</v>
          </cell>
          <cell r="CX1935">
            <v>0</v>
          </cell>
          <cell r="CY1935">
            <v>0</v>
          </cell>
          <cell r="CZ1935">
            <v>0</v>
          </cell>
          <cell r="DA1935">
            <v>0</v>
          </cell>
          <cell r="DB1935">
            <v>0</v>
          </cell>
          <cell r="DC1935">
            <v>0</v>
          </cell>
          <cell r="DD1935">
            <v>0</v>
          </cell>
          <cell r="DE1935">
            <v>0</v>
          </cell>
          <cell r="DF1935">
            <v>0</v>
          </cell>
          <cell r="DG1935">
            <v>0</v>
          </cell>
          <cell r="DH1935">
            <v>0</v>
          </cell>
          <cell r="EB1935">
            <v>0</v>
          </cell>
          <cell r="EC1935">
            <v>0</v>
          </cell>
          <cell r="ED1935">
            <v>0</v>
          </cell>
          <cell r="EE1935">
            <v>0</v>
          </cell>
          <cell r="EF1935">
            <v>0</v>
          </cell>
          <cell r="EG1935">
            <v>0</v>
          </cell>
          <cell r="EH1935">
            <v>0</v>
          </cell>
          <cell r="EI1935">
            <v>0</v>
          </cell>
          <cell r="EJ1935">
            <v>0</v>
          </cell>
          <cell r="EK1935">
            <v>0</v>
          </cell>
          <cell r="EL1935">
            <v>0</v>
          </cell>
          <cell r="EM1935">
            <v>0</v>
          </cell>
        </row>
        <row r="1936">
          <cell r="A1936" t="str">
            <v>sar 4</v>
          </cell>
          <cell r="B1936" t="str">
            <v>SAR-5204-SA</v>
          </cell>
          <cell r="K1936" t="str">
            <v>SA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BZ1936">
            <v>0</v>
          </cell>
          <cell r="CA1936">
            <v>0</v>
          </cell>
          <cell r="CB1936">
            <v>0</v>
          </cell>
          <cell r="CV1936">
            <v>-4638276.5999999996</v>
          </cell>
          <cell r="CW1936">
            <v>0</v>
          </cell>
          <cell r="CX1936">
            <v>0</v>
          </cell>
          <cell r="CY1936">
            <v>0</v>
          </cell>
          <cell r="CZ1936">
            <v>0</v>
          </cell>
          <cell r="DA1936">
            <v>0</v>
          </cell>
          <cell r="DB1936">
            <v>0</v>
          </cell>
          <cell r="DC1936">
            <v>0</v>
          </cell>
          <cell r="DD1936">
            <v>0</v>
          </cell>
          <cell r="DE1936">
            <v>0</v>
          </cell>
          <cell r="DF1936">
            <v>0</v>
          </cell>
          <cell r="DG1936">
            <v>0</v>
          </cell>
          <cell r="DH1936">
            <v>0</v>
          </cell>
          <cell r="EB1936">
            <v>0</v>
          </cell>
          <cell r="EC1936">
            <v>0</v>
          </cell>
          <cell r="ED1936">
            <v>0</v>
          </cell>
          <cell r="EE1936">
            <v>0</v>
          </cell>
          <cell r="EF1936">
            <v>0</v>
          </cell>
          <cell r="EG1936">
            <v>0</v>
          </cell>
          <cell r="EH1936">
            <v>0</v>
          </cell>
          <cell r="EI1936">
            <v>0</v>
          </cell>
          <cell r="EJ1936">
            <v>0</v>
          </cell>
          <cell r="EK1936">
            <v>0</v>
          </cell>
          <cell r="EL1936">
            <v>0</v>
          </cell>
          <cell r="EM1936">
            <v>0</v>
          </cell>
        </row>
        <row r="1937">
          <cell r="A1937" t="str">
            <v>sar 4</v>
          </cell>
          <cell r="B1937" t="str">
            <v>SAR-5205-SA</v>
          </cell>
          <cell r="K1937" t="str">
            <v>SA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BZ1937">
            <v>0</v>
          </cell>
          <cell r="CA1937">
            <v>0</v>
          </cell>
          <cell r="CB1937">
            <v>0</v>
          </cell>
          <cell r="CV1937">
            <v>-4369735.13</v>
          </cell>
          <cell r="CW1937">
            <v>0</v>
          </cell>
          <cell r="CX1937">
            <v>0</v>
          </cell>
          <cell r="CY1937">
            <v>0</v>
          </cell>
          <cell r="CZ1937">
            <v>0</v>
          </cell>
          <cell r="DA1937">
            <v>0</v>
          </cell>
          <cell r="DB1937">
            <v>0</v>
          </cell>
          <cell r="DC1937">
            <v>0</v>
          </cell>
          <cell r="DD1937">
            <v>0</v>
          </cell>
          <cell r="DE1937">
            <v>0</v>
          </cell>
          <cell r="DF1937">
            <v>0</v>
          </cell>
          <cell r="DG1937">
            <v>0</v>
          </cell>
          <cell r="DH1937">
            <v>0</v>
          </cell>
          <cell r="EB1937">
            <v>0</v>
          </cell>
          <cell r="EC1937">
            <v>0</v>
          </cell>
          <cell r="ED1937">
            <v>0</v>
          </cell>
          <cell r="EE1937">
            <v>0</v>
          </cell>
          <cell r="EF1937">
            <v>0</v>
          </cell>
          <cell r="EG1937">
            <v>0</v>
          </cell>
          <cell r="EH1937">
            <v>0</v>
          </cell>
          <cell r="EI1937">
            <v>0</v>
          </cell>
          <cell r="EJ1937">
            <v>0</v>
          </cell>
          <cell r="EK1937">
            <v>0</v>
          </cell>
          <cell r="EL1937">
            <v>0</v>
          </cell>
          <cell r="EM1937">
            <v>0</v>
          </cell>
        </row>
        <row r="1938">
          <cell r="A1938" t="str">
            <v>sar 4</v>
          </cell>
          <cell r="B1938" t="str">
            <v>SAR-5206-BS</v>
          </cell>
          <cell r="K1938" t="str">
            <v>BS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BZ1938">
            <v>0</v>
          </cell>
          <cell r="CA1938">
            <v>0</v>
          </cell>
          <cell r="CB1938">
            <v>0</v>
          </cell>
          <cell r="CV1938">
            <v>0</v>
          </cell>
          <cell r="CW1938">
            <v>0</v>
          </cell>
          <cell r="CX1938">
            <v>0</v>
          </cell>
          <cell r="CY1938">
            <v>0</v>
          </cell>
          <cell r="CZ1938">
            <v>0</v>
          </cell>
          <cell r="DA1938">
            <v>0</v>
          </cell>
          <cell r="DB1938">
            <v>0</v>
          </cell>
          <cell r="DC1938">
            <v>0</v>
          </cell>
          <cell r="DD1938">
            <v>0</v>
          </cell>
          <cell r="DE1938">
            <v>0</v>
          </cell>
          <cell r="DF1938">
            <v>0</v>
          </cell>
          <cell r="DG1938">
            <v>0</v>
          </cell>
          <cell r="DH1938">
            <v>0</v>
          </cell>
          <cell r="EB1938">
            <v>0</v>
          </cell>
          <cell r="EC1938">
            <v>0</v>
          </cell>
          <cell r="ED1938">
            <v>0</v>
          </cell>
          <cell r="EE1938">
            <v>0</v>
          </cell>
          <cell r="EF1938">
            <v>0</v>
          </cell>
          <cell r="EG1938">
            <v>0</v>
          </cell>
          <cell r="EH1938">
            <v>0</v>
          </cell>
          <cell r="EI1938">
            <v>0</v>
          </cell>
          <cell r="EJ1938">
            <v>0</v>
          </cell>
          <cell r="EK1938">
            <v>0</v>
          </cell>
          <cell r="EL1938">
            <v>0</v>
          </cell>
          <cell r="EM1938">
            <v>0</v>
          </cell>
        </row>
        <row r="1939">
          <cell r="A1939" t="str">
            <v>sar 4</v>
          </cell>
          <cell r="B1939" t="str">
            <v>SAR-5206-RE</v>
          </cell>
          <cell r="K1939" t="str">
            <v>RE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BZ1939">
            <v>0</v>
          </cell>
          <cell r="CA1939">
            <v>0</v>
          </cell>
          <cell r="CB1939">
            <v>0</v>
          </cell>
          <cell r="CV1939">
            <v>21593160.300000001</v>
          </cell>
          <cell r="CW1939">
            <v>0</v>
          </cell>
          <cell r="CX1939">
            <v>0</v>
          </cell>
          <cell r="CY1939">
            <v>0</v>
          </cell>
          <cell r="CZ1939">
            <v>0</v>
          </cell>
          <cell r="DA1939">
            <v>0</v>
          </cell>
          <cell r="DB1939">
            <v>0</v>
          </cell>
          <cell r="DC1939">
            <v>0</v>
          </cell>
          <cell r="DD1939">
            <v>0</v>
          </cell>
          <cell r="DE1939">
            <v>0</v>
          </cell>
          <cell r="DF1939">
            <v>0</v>
          </cell>
          <cell r="DG1939">
            <v>0</v>
          </cell>
          <cell r="DH1939">
            <v>0</v>
          </cell>
          <cell r="EB1939">
            <v>0</v>
          </cell>
          <cell r="EC1939">
            <v>0</v>
          </cell>
          <cell r="ED1939">
            <v>0</v>
          </cell>
          <cell r="EE1939">
            <v>0</v>
          </cell>
          <cell r="EF1939">
            <v>0</v>
          </cell>
          <cell r="EG1939">
            <v>0</v>
          </cell>
          <cell r="EH1939">
            <v>0</v>
          </cell>
          <cell r="EI1939">
            <v>0</v>
          </cell>
          <cell r="EJ1939">
            <v>0</v>
          </cell>
          <cell r="EK1939">
            <v>0</v>
          </cell>
          <cell r="EL1939">
            <v>0</v>
          </cell>
          <cell r="EM1939">
            <v>0</v>
          </cell>
        </row>
        <row r="1940">
          <cell r="A1940" t="str">
            <v>sar 4</v>
          </cell>
          <cell r="B1940" t="str">
            <v>SAR-9999-NA</v>
          </cell>
          <cell r="K1940" t="str">
            <v>NA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BZ1940">
            <v>0</v>
          </cell>
          <cell r="CA1940">
            <v>0</v>
          </cell>
          <cell r="CB1940">
            <v>0</v>
          </cell>
          <cell r="CV1940">
            <v>0</v>
          </cell>
          <cell r="CW1940">
            <v>0</v>
          </cell>
          <cell r="CX1940">
            <v>0</v>
          </cell>
          <cell r="CY1940">
            <v>0</v>
          </cell>
          <cell r="CZ1940">
            <v>0</v>
          </cell>
          <cell r="DA1940">
            <v>0</v>
          </cell>
          <cell r="DB1940">
            <v>0</v>
          </cell>
          <cell r="DC1940">
            <v>0</v>
          </cell>
          <cell r="DD1940">
            <v>0</v>
          </cell>
          <cell r="DE1940">
            <v>0</v>
          </cell>
          <cell r="DF1940">
            <v>0</v>
          </cell>
          <cell r="DG1940">
            <v>0</v>
          </cell>
          <cell r="DH1940">
            <v>0</v>
          </cell>
          <cell r="EB1940">
            <v>0</v>
          </cell>
          <cell r="EC1940">
            <v>0</v>
          </cell>
          <cell r="ED1940">
            <v>0</v>
          </cell>
          <cell r="EE1940">
            <v>0</v>
          </cell>
          <cell r="EF1940">
            <v>0</v>
          </cell>
          <cell r="EG1940">
            <v>0</v>
          </cell>
          <cell r="EH1940">
            <v>0</v>
          </cell>
          <cell r="EI1940">
            <v>0</v>
          </cell>
          <cell r="EJ1940">
            <v>0</v>
          </cell>
          <cell r="EK1940">
            <v>0</v>
          </cell>
          <cell r="EL1940">
            <v>0</v>
          </cell>
          <cell r="EM1940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est"/>
      <sheetName val="Figure 1"/>
      <sheetName val="Figure 3"/>
      <sheetName val="3.6"/>
      <sheetName val="3.7"/>
      <sheetName val="3.8"/>
      <sheetName val="Figure 6"/>
      <sheetName val="3.15 (2)"/>
      <sheetName val="Sheet3"/>
      <sheetName val="3.16"/>
      <sheetName val="LFA Sheep chart set"/>
      <sheetName val="LFA Cattle chart set"/>
      <sheetName val="LFA Cattle and sheep chart set"/>
      <sheetName val="Cererals chart set"/>
      <sheetName val="General Cropping chart set"/>
      <sheetName val="Dairy chart set"/>
      <sheetName val="LL Cattle and sheep chart set"/>
      <sheetName val="Mixed chart set"/>
      <sheetName val="NFI Charts"/>
      <sheetName val="GDP"/>
      <sheetName val="GDP (Current series)"/>
      <sheetName val="A"/>
      <sheetName val="B"/>
      <sheetName val="C"/>
      <sheetName val="D"/>
      <sheetName val="E"/>
      <sheetName val="F"/>
      <sheetName val="G"/>
      <sheetName val="H"/>
      <sheetName val="L"/>
      <sheetName val="M"/>
      <sheetName val="Summary - All"/>
      <sheetName val="Summary - LFA Sheep"/>
      <sheetName val="Summary - LFA Cattle"/>
      <sheetName val="Summary - Cattle and Sheep"/>
      <sheetName val="Summary - Cereals"/>
      <sheetName val="Summary - GenC"/>
      <sheetName val="Summary - Dairy"/>
      <sheetName val="Summary - LL Cattle and Sheep"/>
      <sheetName val="Summary - Mixed"/>
      <sheetName val="NFI Tables"/>
      <sheetName val="B.1"/>
      <sheetName val="B.2"/>
      <sheetName val="B3"/>
      <sheetName val=" B5"/>
      <sheetName val="B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tion co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  <sheetName val="validation"/>
      <sheetName val="Risk-Typ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Sum Output"/>
      <sheetName val="Pitch Output"/>
      <sheetName val="Memo output (2)"/>
      <sheetName val="MAIN"/>
      <sheetName val="FCC"/>
      <sheetName val="CovenantsAnn"/>
      <sheetName val="CovenantsQuart"/>
      <sheetName val="DIV INC"/>
      <sheetName val="PitchTables"/>
      <sheetName val="SimCahflow"/>
      <sheetName val="SuppCalc"/>
      <sheetName val="EQ. IRR"/>
      <sheetName val="S&amp;P"/>
      <sheetName val="Toggles"/>
      <sheetName val="IRR"/>
      <sheetName val="IRR secondary LBO"/>
      <sheetName val="Multiple"/>
      <sheetName val="Perpetuity"/>
      <sheetName val="DCF 3"/>
      <sheetName val="WACC II"/>
      <sheetName val="Developer Notes"/>
      <sheetName val="COVEN"/>
      <sheetName val="SUMMARY"/>
      <sheetName val="Reconciliations"/>
      <sheetName val="LTM"/>
      <sheetName val="CREDIT STATS"/>
      <sheetName val="Data"/>
      <sheetName val="dPrint"/>
      <sheetName val="DropZone"/>
      <sheetName val="mProcess"/>
      <sheetName val="mlError"/>
      <sheetName val="mGlobals"/>
      <sheetName val="mMain"/>
      <sheetName val="mToggles"/>
      <sheetName val="mcFunctions"/>
      <sheetName val="mMisc"/>
      <sheetName val="md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461">
          <cell r="G461">
            <v>0</v>
          </cell>
          <cell r="H461">
            <v>0</v>
          </cell>
          <cell r="I461">
            <v>579.79999999999995</v>
          </cell>
          <cell r="J461">
            <v>549.79999999999995</v>
          </cell>
          <cell r="L461">
            <v>0</v>
          </cell>
          <cell r="M461">
            <v>579.79999999999995</v>
          </cell>
          <cell r="N461">
            <v>549.79999999999995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G465" t="str">
            <v>______</v>
          </cell>
          <cell r="H465" t="str">
            <v>______</v>
          </cell>
          <cell r="I465" t="str">
            <v>______</v>
          </cell>
          <cell r="J465" t="str">
            <v>______</v>
          </cell>
          <cell r="L465" t="str">
            <v>______</v>
          </cell>
          <cell r="M465" t="str">
            <v>______</v>
          </cell>
          <cell r="N465" t="str">
            <v>______</v>
          </cell>
        </row>
        <row r="466">
          <cell r="G466">
            <v>0</v>
          </cell>
          <cell r="H466">
            <v>0</v>
          </cell>
          <cell r="I466">
            <v>579.79999999999995</v>
          </cell>
          <cell r="J466">
            <v>549.79999999999995</v>
          </cell>
          <cell r="L466">
            <v>0</v>
          </cell>
          <cell r="M466">
            <v>579.79999999999995</v>
          </cell>
          <cell r="N466">
            <v>549.79999999999995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G470" t="str">
            <v>______</v>
          </cell>
          <cell r="H470" t="str">
            <v>______</v>
          </cell>
          <cell r="I470" t="str">
            <v>______</v>
          </cell>
          <cell r="J470" t="str">
            <v>______</v>
          </cell>
          <cell r="L470" t="str">
            <v>______</v>
          </cell>
          <cell r="M470" t="str">
            <v>______</v>
          </cell>
          <cell r="N470" t="str">
            <v>______</v>
          </cell>
        </row>
        <row r="471">
          <cell r="G471">
            <v>0</v>
          </cell>
          <cell r="H471">
            <v>0</v>
          </cell>
          <cell r="I471">
            <v>579.79999999999995</v>
          </cell>
          <cell r="J471">
            <v>549.79999999999995</v>
          </cell>
          <cell r="L471">
            <v>0</v>
          </cell>
          <cell r="M471">
            <v>579.79999999999995</v>
          </cell>
          <cell r="N471">
            <v>549.79999999999995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-1</v>
          </cell>
          <cell r="L474">
            <v>0</v>
          </cell>
          <cell r="M474">
            <v>0</v>
          </cell>
          <cell r="N474">
            <v>-1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N475">
            <v>0</v>
          </cell>
        </row>
        <row r="477">
          <cell r="G477">
            <v>0</v>
          </cell>
          <cell r="H477">
            <v>0</v>
          </cell>
          <cell r="I477">
            <v>579.79999999999995</v>
          </cell>
          <cell r="J477">
            <v>548.79999999999995</v>
          </cell>
          <cell r="L477">
            <v>0</v>
          </cell>
          <cell r="M477">
            <v>579.79999999999995</v>
          </cell>
          <cell r="N477">
            <v>548.79999999999995</v>
          </cell>
        </row>
        <row r="480">
          <cell r="G480">
            <v>0</v>
          </cell>
          <cell r="H480">
            <v>0</v>
          </cell>
          <cell r="I480">
            <v>50.2</v>
          </cell>
          <cell r="J480">
            <v>52.999999999999993</v>
          </cell>
          <cell r="L480">
            <v>0</v>
          </cell>
          <cell r="M480">
            <v>50.2</v>
          </cell>
          <cell r="N480">
            <v>52.999999999999993</v>
          </cell>
        </row>
        <row r="481">
          <cell r="G481" t="str">
            <v>______</v>
          </cell>
          <cell r="H481" t="str">
            <v>______</v>
          </cell>
          <cell r="I481" t="str">
            <v>______</v>
          </cell>
          <cell r="J481" t="str">
            <v>______</v>
          </cell>
          <cell r="L481" t="str">
            <v>______</v>
          </cell>
          <cell r="M481" t="str">
            <v>______</v>
          </cell>
          <cell r="N481" t="str">
            <v>______</v>
          </cell>
        </row>
        <row r="482">
          <cell r="G482">
            <v>0</v>
          </cell>
          <cell r="H482">
            <v>0</v>
          </cell>
          <cell r="I482">
            <v>529.59999999999991</v>
          </cell>
          <cell r="J482">
            <v>495.79999999999995</v>
          </cell>
          <cell r="L482">
            <v>0</v>
          </cell>
          <cell r="M482">
            <v>529.59999999999991</v>
          </cell>
          <cell r="N482">
            <v>495.79999999999995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G486" t="str">
            <v>______</v>
          </cell>
          <cell r="H486" t="str">
            <v>______</v>
          </cell>
          <cell r="I486" t="str">
            <v>______</v>
          </cell>
          <cell r="J486" t="str">
            <v>______</v>
          </cell>
          <cell r="L486" t="str">
            <v>______</v>
          </cell>
          <cell r="M486" t="str">
            <v>______</v>
          </cell>
          <cell r="N486" t="str">
            <v>______</v>
          </cell>
        </row>
        <row r="487">
          <cell r="G487">
            <v>0</v>
          </cell>
          <cell r="H487">
            <v>0</v>
          </cell>
          <cell r="I487">
            <v>529.59999999999991</v>
          </cell>
          <cell r="J487">
            <v>495.79999999999995</v>
          </cell>
          <cell r="L487">
            <v>0</v>
          </cell>
          <cell r="M487">
            <v>529.59999999999991</v>
          </cell>
          <cell r="N487">
            <v>495.79999999999995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N490">
            <v>0</v>
          </cell>
        </row>
        <row r="510">
          <cell r="G510" t="str">
            <v>______</v>
          </cell>
          <cell r="H510" t="str">
            <v>______</v>
          </cell>
          <cell r="I510" t="str">
            <v>______</v>
          </cell>
          <cell r="J510" t="str">
            <v>______</v>
          </cell>
          <cell r="L510" t="str">
            <v>______</v>
          </cell>
          <cell r="M510" t="str">
            <v>______</v>
          </cell>
          <cell r="N510" t="str">
            <v>______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M512">
            <v>0</v>
          </cell>
          <cell r="N512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G515">
            <v>0</v>
          </cell>
          <cell r="H515">
            <v>-5.8220000000000001</v>
          </cell>
          <cell r="I515">
            <v>-17.452999999999999</v>
          </cell>
          <cell r="J515">
            <v>0</v>
          </cell>
          <cell r="L515">
            <v>-5.8220000000000001</v>
          </cell>
          <cell r="M515">
            <v>-17.452999999999999</v>
          </cell>
          <cell r="N515">
            <v>0</v>
          </cell>
        </row>
        <row r="516">
          <cell r="G516">
            <v>0</v>
          </cell>
          <cell r="H516">
            <v>-23.02</v>
          </cell>
          <cell r="I516">
            <v>-8.8640000000000008</v>
          </cell>
          <cell r="J516">
            <v>-4.0549999999999997</v>
          </cell>
          <cell r="L516">
            <v>-23.02</v>
          </cell>
          <cell r="M516">
            <v>-8.8640000000000008</v>
          </cell>
          <cell r="N516">
            <v>-4.0549999999999997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G519" t="str">
            <v>______</v>
          </cell>
          <cell r="H519" t="str">
            <v>______</v>
          </cell>
          <cell r="I519" t="str">
            <v>______</v>
          </cell>
          <cell r="J519" t="str">
            <v>______</v>
          </cell>
          <cell r="L519" t="str">
            <v>______</v>
          </cell>
          <cell r="M519" t="str">
            <v>______</v>
          </cell>
          <cell r="N519" t="str">
            <v>______</v>
          </cell>
        </row>
        <row r="520">
          <cell r="G520">
            <v>0</v>
          </cell>
          <cell r="H520">
            <v>-28.841999999999999</v>
          </cell>
          <cell r="I520">
            <v>503.2829999999999</v>
          </cell>
          <cell r="J520">
            <v>491.74499999999995</v>
          </cell>
          <cell r="L520">
            <v>-28.841999999999999</v>
          </cell>
          <cell r="M520">
            <v>503.2829999999999</v>
          </cell>
          <cell r="N520">
            <v>491.74499999999995</v>
          </cell>
        </row>
        <row r="522">
          <cell r="G522">
            <v>2000</v>
          </cell>
          <cell r="H522">
            <v>2001</v>
          </cell>
          <cell r="I522">
            <v>2002</v>
          </cell>
          <cell r="J522">
            <v>2003</v>
          </cell>
          <cell r="L522">
            <v>2002</v>
          </cell>
          <cell r="M522">
            <v>2003</v>
          </cell>
          <cell r="N522">
            <v>2004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G527" t="str">
            <v>______</v>
          </cell>
          <cell r="H527" t="str">
            <v>______</v>
          </cell>
          <cell r="I527" t="str">
            <v>______</v>
          </cell>
          <cell r="J527" t="str">
            <v>______</v>
          </cell>
          <cell r="L527" t="str">
            <v>______</v>
          </cell>
          <cell r="M527" t="str">
            <v>______</v>
          </cell>
          <cell r="N527" t="str">
            <v>______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G529" t="str">
            <v>______</v>
          </cell>
          <cell r="H529" t="str">
            <v>______</v>
          </cell>
          <cell r="I529" t="str">
            <v>______</v>
          </cell>
          <cell r="J529" t="str">
            <v>______</v>
          </cell>
          <cell r="L529" t="str">
            <v>______</v>
          </cell>
          <cell r="M529" t="str">
            <v>______</v>
          </cell>
          <cell r="N529" t="str">
            <v>______</v>
          </cell>
        </row>
        <row r="530">
          <cell r="G530">
            <v>0</v>
          </cell>
          <cell r="H530">
            <v>-28.841999999999999</v>
          </cell>
          <cell r="I530">
            <v>503.2829999999999</v>
          </cell>
          <cell r="J530">
            <v>491.74499999999995</v>
          </cell>
          <cell r="L530">
            <v>-28.841999999999999</v>
          </cell>
          <cell r="M530">
            <v>503.2829999999999</v>
          </cell>
          <cell r="N530">
            <v>491.74499999999995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G533">
            <v>0</v>
          </cell>
          <cell r="H533">
            <v>-2.7290000000000001</v>
          </cell>
          <cell r="I533">
            <v>-3.0680000000000001</v>
          </cell>
          <cell r="J533">
            <v>0</v>
          </cell>
          <cell r="L533">
            <v>-2.7290000000000001</v>
          </cell>
          <cell r="M533">
            <v>-3.0680000000000001</v>
          </cell>
          <cell r="N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G538" t="str">
            <v>______</v>
          </cell>
          <cell r="H538" t="str">
            <v>______</v>
          </cell>
          <cell r="I538" t="str">
            <v>______</v>
          </cell>
          <cell r="J538" t="str">
            <v>______</v>
          </cell>
          <cell r="L538" t="str">
            <v>______</v>
          </cell>
          <cell r="M538" t="str">
            <v>______</v>
          </cell>
          <cell r="N538" t="str">
            <v>______</v>
          </cell>
        </row>
        <row r="539">
          <cell r="G539">
            <v>0</v>
          </cell>
          <cell r="H539">
            <v>-31.570999999999998</v>
          </cell>
          <cell r="I539">
            <v>500.21499999999992</v>
          </cell>
          <cell r="J539">
            <v>491.74499999999995</v>
          </cell>
          <cell r="L539">
            <v>-31.570999999999998</v>
          </cell>
          <cell r="M539">
            <v>500.21499999999992</v>
          </cell>
          <cell r="N539">
            <v>491.74499999999995</v>
          </cell>
        </row>
        <row r="548">
          <cell r="G548">
            <v>0</v>
          </cell>
          <cell r="H548">
            <v>-31.570999999999998</v>
          </cell>
          <cell r="I548">
            <v>500.21499999999992</v>
          </cell>
          <cell r="J548">
            <v>491.74499999999995</v>
          </cell>
          <cell r="L548">
            <v>-31.570999999999998</v>
          </cell>
          <cell r="M548">
            <v>500.21499999999992</v>
          </cell>
          <cell r="N548">
            <v>491.74499999999995</v>
          </cell>
        </row>
        <row r="550">
          <cell r="G550">
            <v>0</v>
          </cell>
          <cell r="H550">
            <v>0</v>
          </cell>
          <cell r="I550">
            <v>50.2</v>
          </cell>
          <cell r="J550">
            <v>52.999999999999993</v>
          </cell>
          <cell r="L550">
            <v>0</v>
          </cell>
          <cell r="M550">
            <v>50.2</v>
          </cell>
          <cell r="N550">
            <v>52.999999999999993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G554">
            <v>0</v>
          </cell>
          <cell r="H554">
            <v>2.7290000000000001</v>
          </cell>
          <cell r="I554">
            <v>3.0680000000000001</v>
          </cell>
          <cell r="J554">
            <v>0</v>
          </cell>
          <cell r="L554">
            <v>2.7290000000000001</v>
          </cell>
          <cell r="M554">
            <v>3.0680000000000001</v>
          </cell>
          <cell r="N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G561" t="str">
            <v>______</v>
          </cell>
          <cell r="H561" t="str">
            <v>______</v>
          </cell>
          <cell r="I561" t="str">
            <v>______</v>
          </cell>
          <cell r="J561" t="str">
            <v>______</v>
          </cell>
          <cell r="L561" t="str">
            <v>______</v>
          </cell>
          <cell r="M561" t="str">
            <v>______</v>
          </cell>
          <cell r="N561" t="str">
            <v>______</v>
          </cell>
        </row>
        <row r="562">
          <cell r="G562">
            <v>0</v>
          </cell>
          <cell r="H562">
            <v>-28.841999999999999</v>
          </cell>
          <cell r="I562">
            <v>553.48299999999995</v>
          </cell>
          <cell r="J562">
            <v>544.74499999999989</v>
          </cell>
          <cell r="L562">
            <v>-28.841999999999999</v>
          </cell>
          <cell r="M562">
            <v>553.48299999999995</v>
          </cell>
          <cell r="N562">
            <v>544.74499999999989</v>
          </cell>
        </row>
        <row r="565">
          <cell r="H565">
            <v>0</v>
          </cell>
          <cell r="I565">
            <v>0</v>
          </cell>
          <cell r="J565">
            <v>-75.099999999999994</v>
          </cell>
          <cell r="M565">
            <v>0</v>
          </cell>
          <cell r="N565">
            <v>0</v>
          </cell>
        </row>
        <row r="566">
          <cell r="H566">
            <v>0</v>
          </cell>
          <cell r="I566">
            <v>0</v>
          </cell>
          <cell r="J566">
            <v>-80.8</v>
          </cell>
          <cell r="M566">
            <v>0</v>
          </cell>
          <cell r="N566">
            <v>0</v>
          </cell>
        </row>
        <row r="567"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H568">
            <v>0</v>
          </cell>
          <cell r="I568">
            <v>0</v>
          </cell>
          <cell r="J568">
            <v>0</v>
          </cell>
          <cell r="M568">
            <v>0</v>
          </cell>
          <cell r="N568">
            <v>0</v>
          </cell>
        </row>
        <row r="569">
          <cell r="H569">
            <v>0</v>
          </cell>
          <cell r="I569">
            <v>0</v>
          </cell>
          <cell r="J569">
            <v>0</v>
          </cell>
          <cell r="M569">
            <v>0</v>
          </cell>
          <cell r="N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M570">
            <v>0</v>
          </cell>
          <cell r="N570">
            <v>0</v>
          </cell>
        </row>
        <row r="571">
          <cell r="H571">
            <v>0</v>
          </cell>
          <cell r="I571">
            <v>0</v>
          </cell>
          <cell r="J571">
            <v>48.8</v>
          </cell>
          <cell r="M571">
            <v>0</v>
          </cell>
          <cell r="N571">
            <v>0</v>
          </cell>
        </row>
        <row r="572">
          <cell r="H572">
            <v>0</v>
          </cell>
          <cell r="I572">
            <v>0</v>
          </cell>
          <cell r="J572">
            <v>0</v>
          </cell>
          <cell r="M572">
            <v>0</v>
          </cell>
          <cell r="N572">
            <v>0</v>
          </cell>
        </row>
        <row r="573">
          <cell r="H573">
            <v>0</v>
          </cell>
          <cell r="I573">
            <v>0</v>
          </cell>
          <cell r="J573">
            <v>0</v>
          </cell>
          <cell r="M573">
            <v>0</v>
          </cell>
          <cell r="N573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  <cell r="M574">
            <v>0</v>
          </cell>
          <cell r="N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M575">
            <v>0</v>
          </cell>
          <cell r="N575">
            <v>0</v>
          </cell>
        </row>
        <row r="576">
          <cell r="H576">
            <v>0</v>
          </cell>
          <cell r="I576">
            <v>0</v>
          </cell>
          <cell r="J576">
            <v>0</v>
          </cell>
          <cell r="M576">
            <v>0</v>
          </cell>
          <cell r="N576">
            <v>0</v>
          </cell>
        </row>
        <row r="577">
          <cell r="H577">
            <v>0</v>
          </cell>
          <cell r="I577">
            <v>0</v>
          </cell>
          <cell r="J577">
            <v>0</v>
          </cell>
          <cell r="M577">
            <v>0</v>
          </cell>
          <cell r="N577">
            <v>0</v>
          </cell>
        </row>
        <row r="578">
          <cell r="H578">
            <v>0</v>
          </cell>
          <cell r="I578">
            <v>0</v>
          </cell>
          <cell r="J578">
            <v>0</v>
          </cell>
          <cell r="M578">
            <v>0</v>
          </cell>
          <cell r="N578">
            <v>0</v>
          </cell>
        </row>
        <row r="579">
          <cell r="H579" t="str">
            <v>______</v>
          </cell>
          <cell r="I579" t="str">
            <v>______</v>
          </cell>
          <cell r="J579" t="str">
            <v>______</v>
          </cell>
          <cell r="M579" t="str">
            <v>______</v>
          </cell>
          <cell r="N579" t="str">
            <v>______</v>
          </cell>
        </row>
        <row r="580">
          <cell r="H580">
            <v>0</v>
          </cell>
          <cell r="I580">
            <v>0</v>
          </cell>
          <cell r="J580">
            <v>-107.09999999999998</v>
          </cell>
          <cell r="M580">
            <v>0</v>
          </cell>
          <cell r="N580">
            <v>0</v>
          </cell>
        </row>
        <row r="581">
          <cell r="H581" t="str">
            <v>______</v>
          </cell>
          <cell r="I581" t="str">
            <v>______</v>
          </cell>
          <cell r="J581" t="str">
            <v>______</v>
          </cell>
          <cell r="M581" t="str">
            <v>______</v>
          </cell>
          <cell r="N581" t="str">
            <v>______</v>
          </cell>
        </row>
        <row r="582">
          <cell r="H582">
            <v>-28.841999999999999</v>
          </cell>
          <cell r="I582">
            <v>553.48299999999995</v>
          </cell>
          <cell r="J582">
            <v>437.64499999999992</v>
          </cell>
          <cell r="M582">
            <v>553.48299999999995</v>
          </cell>
          <cell r="N582">
            <v>544.74499999999989</v>
          </cell>
        </row>
        <row r="584">
          <cell r="H584">
            <v>0</v>
          </cell>
          <cell r="I584">
            <v>0</v>
          </cell>
          <cell r="J584">
            <v>0</v>
          </cell>
          <cell r="M584">
            <v>0</v>
          </cell>
          <cell r="N584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  <cell r="M585">
            <v>0</v>
          </cell>
          <cell r="N585">
            <v>0</v>
          </cell>
        </row>
        <row r="586">
          <cell r="H586" t="str">
            <v>______</v>
          </cell>
          <cell r="I586" t="str">
            <v>______</v>
          </cell>
          <cell r="J586" t="str">
            <v>______</v>
          </cell>
          <cell r="M586" t="str">
            <v>______</v>
          </cell>
          <cell r="N586" t="str">
            <v>______</v>
          </cell>
        </row>
        <row r="587">
          <cell r="H587">
            <v>-28.841999999999999</v>
          </cell>
          <cell r="I587">
            <v>553.48299999999995</v>
          </cell>
          <cell r="J587">
            <v>437.64499999999992</v>
          </cell>
          <cell r="M587">
            <v>553.48299999999995</v>
          </cell>
          <cell r="N587">
            <v>544.74499999999989</v>
          </cell>
        </row>
        <row r="590">
          <cell r="H590">
            <v>0</v>
          </cell>
          <cell r="I590">
            <v>0</v>
          </cell>
          <cell r="J590">
            <v>0</v>
          </cell>
          <cell r="M590">
            <v>0</v>
          </cell>
          <cell r="N590">
            <v>0</v>
          </cell>
        </row>
        <row r="591">
          <cell r="H591">
            <v>0</v>
          </cell>
          <cell r="I591">
            <v>0</v>
          </cell>
          <cell r="J591">
            <v>0</v>
          </cell>
          <cell r="M591">
            <v>0</v>
          </cell>
          <cell r="N591">
            <v>0</v>
          </cell>
        </row>
        <row r="593">
          <cell r="H593">
            <v>0</v>
          </cell>
          <cell r="I593">
            <v>0</v>
          </cell>
          <cell r="J593">
            <v>-19.899999999999999</v>
          </cell>
          <cell r="M593">
            <v>0</v>
          </cell>
          <cell r="N593">
            <v>0</v>
          </cell>
        </row>
        <row r="594">
          <cell r="H594">
            <v>0</v>
          </cell>
          <cell r="I594">
            <v>0</v>
          </cell>
          <cell r="J594">
            <v>0</v>
          </cell>
          <cell r="M594">
            <v>0</v>
          </cell>
          <cell r="N594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  <cell r="M595">
            <v>0</v>
          </cell>
          <cell r="N595">
            <v>0</v>
          </cell>
        </row>
        <row r="596">
          <cell r="H596">
            <v>0</v>
          </cell>
          <cell r="I596">
            <v>0</v>
          </cell>
          <cell r="J596">
            <v>-8</v>
          </cell>
          <cell r="M596">
            <v>0</v>
          </cell>
          <cell r="N596">
            <v>0</v>
          </cell>
        </row>
        <row r="597">
          <cell r="H597">
            <v>0</v>
          </cell>
          <cell r="I597">
            <v>0</v>
          </cell>
          <cell r="J597">
            <v>-226.2</v>
          </cell>
          <cell r="M597">
            <v>0</v>
          </cell>
          <cell r="N597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  <cell r="M598">
            <v>0</v>
          </cell>
          <cell r="N598">
            <v>0</v>
          </cell>
        </row>
        <row r="599">
          <cell r="H599">
            <v>0</v>
          </cell>
          <cell r="I599">
            <v>0</v>
          </cell>
          <cell r="J599">
            <v>5.4</v>
          </cell>
          <cell r="M599">
            <v>0</v>
          </cell>
          <cell r="N599">
            <v>0</v>
          </cell>
        </row>
        <row r="600">
          <cell r="H600">
            <v>0</v>
          </cell>
          <cell r="I600">
            <v>0</v>
          </cell>
          <cell r="J600">
            <v>169.1</v>
          </cell>
          <cell r="M600">
            <v>0</v>
          </cell>
          <cell r="N600">
            <v>0</v>
          </cell>
        </row>
        <row r="601">
          <cell r="H601">
            <v>0</v>
          </cell>
          <cell r="I601">
            <v>0</v>
          </cell>
          <cell r="J601">
            <v>79.3</v>
          </cell>
          <cell r="M601">
            <v>0</v>
          </cell>
          <cell r="N601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  <cell r="M602">
            <v>0</v>
          </cell>
          <cell r="N602">
            <v>0</v>
          </cell>
        </row>
        <row r="603">
          <cell r="H603">
            <v>0</v>
          </cell>
          <cell r="I603">
            <v>0</v>
          </cell>
          <cell r="J603">
            <v>0</v>
          </cell>
          <cell r="M603">
            <v>0</v>
          </cell>
          <cell r="N603">
            <v>0</v>
          </cell>
        </row>
        <row r="604">
          <cell r="H604">
            <v>-2.7290000000000001</v>
          </cell>
          <cell r="I604">
            <v>-3.0680000000000001</v>
          </cell>
          <cell r="J604">
            <v>0</v>
          </cell>
          <cell r="M604">
            <v>-3.0680000000000001</v>
          </cell>
          <cell r="N604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  <cell r="M605">
            <v>0</v>
          </cell>
          <cell r="N605">
            <v>0</v>
          </cell>
        </row>
        <row r="606">
          <cell r="H606">
            <v>0</v>
          </cell>
          <cell r="I606">
            <v>0</v>
          </cell>
          <cell r="J606">
            <v>0</v>
          </cell>
          <cell r="M606">
            <v>0</v>
          </cell>
          <cell r="N606">
            <v>0</v>
          </cell>
        </row>
        <row r="608">
          <cell r="H608">
            <v>-31.570999999999998</v>
          </cell>
          <cell r="I608">
            <v>550.41499999999996</v>
          </cell>
          <cell r="J608">
            <v>437.34499999999991</v>
          </cell>
          <cell r="M608">
            <v>550.41499999999996</v>
          </cell>
          <cell r="N608">
            <v>544.74499999999989</v>
          </cell>
        </row>
        <row r="614">
          <cell r="H614">
            <v>0</v>
          </cell>
          <cell r="I614">
            <v>0</v>
          </cell>
          <cell r="J614">
            <v>0</v>
          </cell>
          <cell r="M614">
            <v>0</v>
          </cell>
          <cell r="N614">
            <v>0</v>
          </cell>
        </row>
        <row r="632">
          <cell r="H632" t="str">
            <v>______</v>
          </cell>
          <cell r="I632" t="str">
            <v>______</v>
          </cell>
          <cell r="J632" t="str">
            <v>______</v>
          </cell>
          <cell r="M632" t="str">
            <v>______</v>
          </cell>
          <cell r="N632" t="str">
            <v>______</v>
          </cell>
        </row>
        <row r="633">
          <cell r="H633">
            <v>0</v>
          </cell>
          <cell r="I633">
            <v>0</v>
          </cell>
          <cell r="J633">
            <v>0</v>
          </cell>
          <cell r="M633">
            <v>0</v>
          </cell>
          <cell r="N633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M635">
            <v>0</v>
          </cell>
          <cell r="N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M636">
            <v>0</v>
          </cell>
          <cell r="N636">
            <v>0</v>
          </cell>
        </row>
        <row r="637">
          <cell r="H637" t="str">
            <v>______</v>
          </cell>
          <cell r="I637" t="str">
            <v>______</v>
          </cell>
          <cell r="J637" t="str">
            <v>______</v>
          </cell>
          <cell r="M637" t="str">
            <v>______</v>
          </cell>
          <cell r="N637" t="str">
            <v>______</v>
          </cell>
        </row>
        <row r="665">
          <cell r="H665">
            <v>-31.570999999999998</v>
          </cell>
          <cell r="I665">
            <v>550.41499999999996</v>
          </cell>
          <cell r="J665">
            <v>437.34499999999991</v>
          </cell>
          <cell r="M665">
            <v>550.41499999999996</v>
          </cell>
          <cell r="N665">
            <v>544.74499999999989</v>
          </cell>
        </row>
        <row r="667">
          <cell r="H667">
            <v>0</v>
          </cell>
          <cell r="I667">
            <v>0</v>
          </cell>
          <cell r="J667">
            <v>0</v>
          </cell>
          <cell r="M667">
            <v>0</v>
          </cell>
          <cell r="N667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75.099999999999994</v>
          </cell>
          <cell r="L677">
            <v>0</v>
          </cell>
          <cell r="M677">
            <v>0</v>
          </cell>
          <cell r="N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80.8</v>
          </cell>
          <cell r="L678">
            <v>0</v>
          </cell>
          <cell r="M678">
            <v>0</v>
          </cell>
          <cell r="N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G683" t="str">
            <v>______</v>
          </cell>
          <cell r="H683" t="str">
            <v>______</v>
          </cell>
          <cell r="I683" t="str">
            <v>______</v>
          </cell>
          <cell r="J683" t="str">
            <v>______</v>
          </cell>
          <cell r="L683" t="str">
            <v>______</v>
          </cell>
          <cell r="M683" t="str">
            <v>______</v>
          </cell>
          <cell r="N683" t="str">
            <v>______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155.89999999999998</v>
          </cell>
          <cell r="L684">
            <v>0</v>
          </cell>
          <cell r="M684">
            <v>0</v>
          </cell>
          <cell r="N684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273.10000000000002</v>
          </cell>
          <cell r="L686">
            <v>0</v>
          </cell>
          <cell r="M686">
            <v>0</v>
          </cell>
          <cell r="N686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19.899999999999999</v>
          </cell>
          <cell r="L688">
            <v>0</v>
          </cell>
          <cell r="M688">
            <v>0</v>
          </cell>
          <cell r="N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8</v>
          </cell>
          <cell r="L691">
            <v>0</v>
          </cell>
          <cell r="M691">
            <v>0</v>
          </cell>
          <cell r="N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226.2</v>
          </cell>
          <cell r="L692">
            <v>0</v>
          </cell>
          <cell r="M692">
            <v>0</v>
          </cell>
          <cell r="N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683.09999999999991</v>
          </cell>
          <cell r="L696">
            <v>0</v>
          </cell>
          <cell r="M696">
            <v>0</v>
          </cell>
          <cell r="N696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48.8</v>
          </cell>
          <cell r="L699">
            <v>0</v>
          </cell>
          <cell r="M699">
            <v>0</v>
          </cell>
          <cell r="N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G707" t="str">
            <v>______</v>
          </cell>
          <cell r="H707" t="str">
            <v>______</v>
          </cell>
          <cell r="I707" t="str">
            <v>______</v>
          </cell>
          <cell r="J707" t="str">
            <v>______</v>
          </cell>
          <cell r="L707" t="str">
            <v>______</v>
          </cell>
          <cell r="M707" t="str">
            <v>______</v>
          </cell>
          <cell r="N707" t="str">
            <v>______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48.8</v>
          </cell>
          <cell r="L708">
            <v>0</v>
          </cell>
          <cell r="M708">
            <v>0</v>
          </cell>
          <cell r="N708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5.4</v>
          </cell>
          <cell r="L710">
            <v>0</v>
          </cell>
          <cell r="M710">
            <v>0</v>
          </cell>
          <cell r="N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169.1</v>
          </cell>
          <cell r="L711">
            <v>0</v>
          </cell>
          <cell r="M711">
            <v>0</v>
          </cell>
          <cell r="N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79.3</v>
          </cell>
          <cell r="L712">
            <v>0</v>
          </cell>
          <cell r="M712">
            <v>0</v>
          </cell>
          <cell r="N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N714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11.3</v>
          </cell>
          <cell r="L718">
            <v>0</v>
          </cell>
          <cell r="M718">
            <v>0</v>
          </cell>
          <cell r="N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108.7</v>
          </cell>
          <cell r="L719">
            <v>0</v>
          </cell>
          <cell r="M719">
            <v>0</v>
          </cell>
          <cell r="N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69.599999999999994</v>
          </cell>
          <cell r="L720">
            <v>0</v>
          </cell>
          <cell r="M720">
            <v>0</v>
          </cell>
          <cell r="N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88.2</v>
          </cell>
          <cell r="L732">
            <v>0</v>
          </cell>
          <cell r="M732">
            <v>0</v>
          </cell>
          <cell r="N732">
            <v>0</v>
          </cell>
        </row>
        <row r="733"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G735" t="str">
            <v>______</v>
          </cell>
          <cell r="H735" t="str">
            <v>______</v>
          </cell>
          <cell r="I735" t="str">
            <v>______</v>
          </cell>
          <cell r="J735" t="str">
            <v>______</v>
          </cell>
          <cell r="L735" t="str">
            <v>______</v>
          </cell>
          <cell r="M735" t="str">
            <v>______</v>
          </cell>
          <cell r="N735" t="str">
            <v>______</v>
          </cell>
        </row>
        <row r="736">
          <cell r="G736">
            <v>0</v>
          </cell>
          <cell r="H736">
            <v>0</v>
          </cell>
          <cell r="I736">
            <v>0</v>
          </cell>
          <cell r="J736">
            <v>277.8</v>
          </cell>
          <cell r="L736">
            <v>0</v>
          </cell>
          <cell r="M736">
            <v>0</v>
          </cell>
          <cell r="N736">
            <v>0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N738">
            <v>0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580.4</v>
          </cell>
          <cell r="L740">
            <v>0</v>
          </cell>
          <cell r="M740">
            <v>0</v>
          </cell>
          <cell r="N740">
            <v>0</v>
          </cell>
        </row>
        <row r="742">
          <cell r="G742">
            <v>2000</v>
          </cell>
          <cell r="H742">
            <v>2001</v>
          </cell>
          <cell r="I742">
            <v>2002</v>
          </cell>
          <cell r="J742">
            <v>2003</v>
          </cell>
          <cell r="L742">
            <v>2002</v>
          </cell>
          <cell r="M742">
            <v>2003</v>
          </cell>
          <cell r="N742">
            <v>2004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118.3</v>
          </cell>
          <cell r="L746">
            <v>0</v>
          </cell>
          <cell r="M746">
            <v>0</v>
          </cell>
          <cell r="N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-15.6</v>
          </cell>
          <cell r="L748">
            <v>0</v>
          </cell>
          <cell r="M748">
            <v>0</v>
          </cell>
          <cell r="N748">
            <v>0</v>
          </cell>
        </row>
        <row r="749"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N751">
            <v>0</v>
          </cell>
        </row>
        <row r="753">
          <cell r="G753">
            <v>0</v>
          </cell>
          <cell r="H753">
            <v>0</v>
          </cell>
          <cell r="I753">
            <v>0</v>
          </cell>
          <cell r="J753">
            <v>102.7</v>
          </cell>
          <cell r="L753">
            <v>0</v>
          </cell>
          <cell r="M753">
            <v>0</v>
          </cell>
          <cell r="N753">
            <v>0</v>
          </cell>
        </row>
        <row r="755">
          <cell r="G755">
            <v>0</v>
          </cell>
          <cell r="H755">
            <v>0</v>
          </cell>
          <cell r="I755">
            <v>0</v>
          </cell>
          <cell r="J755">
            <v>683.1</v>
          </cell>
          <cell r="L755">
            <v>0</v>
          </cell>
          <cell r="M755">
            <v>0</v>
          </cell>
          <cell r="N755">
            <v>0</v>
          </cell>
        </row>
        <row r="757"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M757">
            <v>0</v>
          </cell>
          <cell r="N757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</row>
        <row r="838">
          <cell r="L838">
            <v>0</v>
          </cell>
          <cell r="M838">
            <v>0</v>
          </cell>
          <cell r="N838">
            <v>0</v>
          </cell>
        </row>
        <row r="840">
          <cell r="G840">
            <v>0</v>
          </cell>
          <cell r="H840">
            <v>0</v>
          </cell>
          <cell r="I840">
            <v>61.1</v>
          </cell>
          <cell r="J840">
            <v>42.8</v>
          </cell>
          <cell r="L840">
            <v>0</v>
          </cell>
          <cell r="M840">
            <v>0</v>
          </cell>
          <cell r="N840">
            <v>0</v>
          </cell>
        </row>
        <row r="1266">
          <cell r="H1266">
            <v>0</v>
          </cell>
          <cell r="I1266">
            <v>0</v>
          </cell>
          <cell r="J1266">
            <v>0</v>
          </cell>
          <cell r="M1266">
            <v>0</v>
          </cell>
          <cell r="N1266">
            <v>0</v>
          </cell>
        </row>
        <row r="1267"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454"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L1454">
            <v>0</v>
          </cell>
          <cell r="M1454">
            <v>0</v>
          </cell>
          <cell r="N1454">
            <v>0</v>
          </cell>
        </row>
        <row r="1455"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L1455">
            <v>0</v>
          </cell>
          <cell r="M1455">
            <v>0</v>
          </cell>
          <cell r="N1455">
            <v>0</v>
          </cell>
        </row>
        <row r="1456"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L1456">
            <v>0</v>
          </cell>
          <cell r="M1456">
            <v>0</v>
          </cell>
          <cell r="N1456">
            <v>0</v>
          </cell>
        </row>
        <row r="1457"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L1457">
            <v>0</v>
          </cell>
          <cell r="M1457">
            <v>0</v>
          </cell>
          <cell r="N1457">
            <v>0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L1458">
            <v>0</v>
          </cell>
          <cell r="M1458">
            <v>0</v>
          </cell>
          <cell r="N1458">
            <v>0</v>
          </cell>
        </row>
        <row r="1459"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J1462">
            <v>0</v>
          </cell>
        </row>
        <row r="1463">
          <cell r="J1463">
            <v>0</v>
          </cell>
        </row>
        <row r="1464">
          <cell r="J1464">
            <v>0</v>
          </cell>
        </row>
        <row r="1465">
          <cell r="J1465">
            <v>0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L1468">
            <v>0</v>
          </cell>
          <cell r="M1468">
            <v>0</v>
          </cell>
          <cell r="N1468">
            <v>0</v>
          </cell>
        </row>
        <row r="1469"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L1469">
            <v>0</v>
          </cell>
          <cell r="M1469">
            <v>0</v>
          </cell>
          <cell r="N1469">
            <v>0</v>
          </cell>
        </row>
      </sheetData>
      <sheetData sheetId="25" refreshError="1">
        <row r="9">
          <cell r="B9" t="str">
            <v>Senior Debt*/EBITDA</v>
          </cell>
          <cell r="D9">
            <v>0</v>
          </cell>
          <cell r="E9">
            <v>0</v>
          </cell>
          <cell r="F9">
            <v>0</v>
          </cell>
          <cell r="G9">
            <v>0.34548104956268222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Total Debt/EBITDA</v>
          </cell>
          <cell r="D10">
            <v>0</v>
          </cell>
          <cell r="E10">
            <v>0</v>
          </cell>
          <cell r="F10">
            <v>0</v>
          </cell>
          <cell r="G10">
            <v>0.50619533527696803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Total Debt/(EBITDA-CAPEX)</v>
          </cell>
          <cell r="D11">
            <v>0</v>
          </cell>
          <cell r="E11">
            <v>0</v>
          </cell>
          <cell r="F11">
            <v>0</v>
          </cell>
          <cell r="G11">
            <v>0.50619533527696803</v>
          </cell>
          <cell r="I11">
            <v>0</v>
          </cell>
          <cell r="J11">
            <v>0</v>
          </cell>
          <cell r="K11">
            <v>0</v>
          </cell>
          <cell r="O11" t="str">
            <v>EBITDA</v>
          </cell>
          <cell r="Q11">
            <v>0</v>
          </cell>
          <cell r="R11">
            <v>0</v>
          </cell>
          <cell r="S11">
            <v>579.79999999999995</v>
          </cell>
          <cell r="T11">
            <v>548.79999999999995</v>
          </cell>
          <cell r="V11">
            <v>0</v>
          </cell>
          <cell r="W11">
            <v>579.79999999999995</v>
          </cell>
          <cell r="X11">
            <v>548.79999999999995</v>
          </cell>
        </row>
        <row r="12">
          <cell r="O12" t="str">
            <v xml:space="preserve">      EBITDA Margin</v>
          </cell>
          <cell r="Q12">
            <v>0</v>
          </cell>
          <cell r="R12">
            <v>0</v>
          </cell>
          <cell r="S12">
            <v>1</v>
          </cell>
          <cell r="T12">
            <v>0.99818115678428521</v>
          </cell>
          <cell r="V12">
            <v>0</v>
          </cell>
          <cell r="W12">
            <v>1</v>
          </cell>
          <cell r="X12">
            <v>0.99818115678428521</v>
          </cell>
        </row>
        <row r="13">
          <cell r="O13" t="str">
            <v xml:space="preserve">      % Growth</v>
          </cell>
          <cell r="R13">
            <v>0</v>
          </cell>
          <cell r="S13">
            <v>0</v>
          </cell>
          <cell r="T13">
            <v>-5.3466712659537778E-2</v>
          </cell>
          <cell r="W13">
            <v>0</v>
          </cell>
          <cell r="X13">
            <v>-5.3466712659537778E-2</v>
          </cell>
        </row>
        <row r="14">
          <cell r="O14" t="str">
            <v>Depreciation &amp; Amortization</v>
          </cell>
          <cell r="Q14">
            <v>0</v>
          </cell>
          <cell r="R14">
            <v>0</v>
          </cell>
          <cell r="S14">
            <v>50.2</v>
          </cell>
          <cell r="T14">
            <v>52.999999999999993</v>
          </cell>
          <cell r="V14">
            <v>0</v>
          </cell>
          <cell r="W14">
            <v>50.2</v>
          </cell>
          <cell r="X14">
            <v>52.999999999999993</v>
          </cell>
        </row>
        <row r="25">
          <cell r="B25" t="str">
            <v>EBITDA</v>
          </cell>
          <cell r="D25">
            <v>0</v>
          </cell>
          <cell r="E25">
            <v>0</v>
          </cell>
          <cell r="F25">
            <v>579.79999999999995</v>
          </cell>
          <cell r="G25">
            <v>548.79999999999995</v>
          </cell>
          <cell r="I25">
            <v>0</v>
          </cell>
          <cell r="J25">
            <v>579.79999999999995</v>
          </cell>
          <cell r="K25">
            <v>548.79999999999995</v>
          </cell>
          <cell r="O25" t="str">
            <v>Total Cash &amp; Cash Equivalents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B26" t="str">
            <v xml:space="preserve">      Interest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O26" t="str">
            <v>Working Capital, Including Cash</v>
          </cell>
          <cell r="Q26">
            <v>0</v>
          </cell>
          <cell r="R26">
            <v>0</v>
          </cell>
          <cell r="S26">
            <v>0</v>
          </cell>
          <cell r="T26">
            <v>107.09999999999998</v>
          </cell>
          <cell r="V26">
            <v>0</v>
          </cell>
          <cell r="W26">
            <v>0</v>
          </cell>
          <cell r="X26">
            <v>0</v>
          </cell>
        </row>
        <row r="27">
          <cell r="B27" t="str">
            <v xml:space="preserve">      CAPEX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EBITDA/Total Interest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(EBITDA-CAPEX)/Total Interest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EBIT/Total Interest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ster assumptions"/>
      <sheetName val="Scenarios_"/>
      <sheetName val="Media"/>
      <sheetName val="Commercial"/>
      <sheetName val="Op costs"/>
      <sheetName val="Temp stad - matchday &amp; costs"/>
      <sheetName val="Other calculations"/>
      <sheetName val="Financing_debt scenarios"/>
      <sheetName val="Financing_debt calcs"/>
      <sheetName val="CF outputs"/>
      <sheetName val="S&amp;U"/>
      <sheetName val="P&amp;L-WB"/>
      <sheetName val="Balance Sheet-WB"/>
      <sheetName val="Cashflow-WB"/>
      <sheetName val="Stadium co"/>
      <sheetName val="Operating co"/>
      <sheetName val="Matchday"/>
      <sheetName val="CF"/>
      <sheetName val="Detailed P&amp;L"/>
      <sheetName val="BS"/>
      <sheetName val="Mediaoutput"/>
      <sheetName val="ComOutput"/>
      <sheetName val="ComsSmall"/>
      <sheetName val="CostOutputs"/>
      <sheetName val="Sources&gt;&gt;"/>
      <sheetName val="Sourcesheet"/>
      <sheetName val="Summary - Wemb"/>
      <sheetName val="Summary - MK"/>
      <sheetName val="Const Inputs"/>
      <sheetName val="Cost chooser"/>
      <sheetName val="Revenue Inputs"/>
      <sheetName val="Stadium cost inputs"/>
      <sheetName val="Inflation"/>
    </sheetNames>
    <sheetDataSet>
      <sheetData sheetId="0"/>
      <sheetData sheetId="1">
        <row r="41">
          <cell r="E41">
            <v>1000000</v>
          </cell>
        </row>
      </sheetData>
      <sheetData sheetId="2"/>
      <sheetData sheetId="3"/>
      <sheetData sheetId="4"/>
      <sheetData sheetId="5"/>
      <sheetData sheetId="6"/>
      <sheetData sheetId="7">
        <row r="577">
          <cell r="F577">
            <v>1E-3</v>
          </cell>
        </row>
      </sheetData>
      <sheetData sheetId="8">
        <row r="3">
          <cell r="H3" t="str">
            <v>OK</v>
          </cell>
        </row>
        <row r="6">
          <cell r="E6">
            <v>1</v>
          </cell>
        </row>
        <row r="37">
          <cell r="Q37" t="str">
            <v>OK</v>
          </cell>
        </row>
        <row r="40">
          <cell r="Q40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L &amp; UEFA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Controls and Checks"/>
      <sheetName val="Inputs&gt;&gt;&gt;"/>
      <sheetName val="Macroeconomic inputs"/>
      <sheetName val="Multipliers &amp; labor productiv."/>
      <sheetName val="Saracens Limited"/>
      <sheetName val="Saracens foundation"/>
      <sheetName val="Saracens Copthall LLP"/>
      <sheetName val="Premier Team Promotions"/>
      <sheetName val="Multi-Academy Trust"/>
      <sheetName val="Mavericks"/>
      <sheetName val="Visitors input"/>
      <sheetName val="Calcs &gt;&gt;&gt;"/>
      <sheetName val="Visitors impact"/>
      <sheetName val="Barnet impact"/>
      <sheetName val="London impact"/>
      <sheetName val="UK impact (National)"/>
      <sheetName val="Outputs&gt;&gt;&gt;"/>
      <sheetName val="Charts"/>
      <sheetName val="Summary "/>
      <sheetName val="Entity-wise Impact Summary"/>
      <sheetName val="Saracens Limited&gt;&gt;"/>
      <sheetName val="A"/>
      <sheetName val="B"/>
      <sheetName val="C"/>
      <sheetName val="D"/>
      <sheetName val="C1 Consumer"/>
      <sheetName val="C2 Sponsorship"/>
      <sheetName val="C3 Merchandise"/>
      <sheetName val="C4 Events"/>
      <sheetName val="C5 Other"/>
      <sheetName val="P&amp;L"/>
      <sheetName val="Saracens Ltd staff locations"/>
      <sheetName val="Sheet27"/>
      <sheetName val="B1 Team mgmt"/>
      <sheetName val="B2 Coaching"/>
      <sheetName val="B3 S&amp;C"/>
      <sheetName val="B4 Medical"/>
      <sheetName val="B5 Training Facility"/>
      <sheetName val="B6 Playing costs"/>
      <sheetName val="B7 Academy"/>
      <sheetName val="Match Attendees"/>
      <sheetName val="1. Employment"/>
      <sheetName val="1. Tax"/>
      <sheetName val="Saracens Foundation&gt;&gt;"/>
      <sheetName val="2. Data "/>
      <sheetName val="Saracens Copthall&gt;&gt; "/>
      <sheetName val="Data"/>
      <sheetName val="Premiere teams promotions"/>
      <sheetName val="Saracens multi "/>
      <sheetName val="Mavericks &gt;&gt;&gt;"/>
    </sheetNames>
    <sheetDataSet>
      <sheetData sheetId="0"/>
      <sheetData sheetId="1" refreshError="1"/>
      <sheetData sheetId="2">
        <row r="11">
          <cell r="F11" t="str">
            <v>Saracens</v>
          </cell>
        </row>
        <row r="12">
          <cell r="F12" t="str">
            <v>.12.21</v>
          </cell>
        </row>
        <row r="16">
          <cell r="F16">
            <v>43282</v>
          </cell>
        </row>
        <row r="19">
          <cell r="F19" t="str">
            <v>-</v>
          </cell>
        </row>
        <row r="23">
          <cell r="F23">
            <v>0.01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3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cost %"/>
      <sheetName val="Local cost percentages (recurri"/>
    </sheetNames>
    <definedNames>
      <definedName name="Header2" refersTo="#REF!"/>
      <definedName name="Header3Find" refersTo="#REF!"/>
    </defined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Vals Cowley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"/>
      <sheetName val="Draft own data"/>
      <sheetName val="Draft own Table"/>
    </sheetNames>
    <sheetDataSet>
      <sheetData sheetId="0" refreshError="1"/>
      <sheetData sheetId="1" refreshError="1">
        <row r="1">
          <cell r="A1" t="str">
            <v>group</v>
          </cell>
          <cell r="B1" t="str">
            <v>cat</v>
          </cell>
          <cell r="C1" t="str">
            <v>ref</v>
          </cell>
          <cell r="E1" t="str">
            <v>freq</v>
          </cell>
          <cell r="F1" t="str">
            <v>turnevat</v>
          </cell>
          <cell r="G1" t="str">
            <v>gvabp</v>
          </cell>
          <cell r="H1" t="str">
            <v>netcapex</v>
          </cell>
          <cell r="I1" t="str">
            <v>labour</v>
          </cell>
          <cell r="J1" t="str">
            <v>employee</v>
          </cell>
          <cell r="L1" t="str">
            <v>rfreq</v>
          </cell>
          <cell r="M1" t="str">
            <v>rturn</v>
          </cell>
          <cell r="N1" t="str">
            <v>rgva</v>
          </cell>
          <cell r="O1" t="str">
            <v>rnet</v>
          </cell>
          <cell r="P1" t="str">
            <v>rlab</v>
          </cell>
        </row>
        <row r="2">
          <cell r="A2" t="str">
            <v>SCOTLAND</v>
          </cell>
          <cell r="C2">
            <v>2002</v>
          </cell>
          <cell r="E2">
            <v>145535</v>
          </cell>
          <cell r="F2">
            <v>149914</v>
          </cell>
          <cell r="G2">
            <v>55864</v>
          </cell>
          <cell r="H2">
            <v>8874</v>
          </cell>
          <cell r="I2">
            <v>27702</v>
          </cell>
          <cell r="J2">
            <v>1590</v>
          </cell>
          <cell r="L2">
            <v>145540</v>
          </cell>
          <cell r="M2">
            <v>149910</v>
          </cell>
          <cell r="N2">
            <v>55860</v>
          </cell>
          <cell r="O2">
            <v>8870</v>
          </cell>
          <cell r="P2">
            <v>27700</v>
          </cell>
        </row>
        <row r="3">
          <cell r="A3" t="str">
            <v>SCOTLAND</v>
          </cell>
          <cell r="C3">
            <v>2003</v>
          </cell>
          <cell r="E3">
            <v>145841</v>
          </cell>
          <cell r="F3">
            <v>152587</v>
          </cell>
          <cell r="G3">
            <v>57892</v>
          </cell>
          <cell r="H3">
            <v>8951</v>
          </cell>
          <cell r="I3">
            <v>29086</v>
          </cell>
          <cell r="J3">
            <v>1577</v>
          </cell>
          <cell r="L3">
            <v>145840</v>
          </cell>
          <cell r="M3">
            <v>152590</v>
          </cell>
          <cell r="N3">
            <v>57890</v>
          </cell>
          <cell r="O3">
            <v>8950</v>
          </cell>
          <cell r="P3">
            <v>29090</v>
          </cell>
        </row>
        <row r="4">
          <cell r="A4" t="str">
            <v>SCOTLAND</v>
          </cell>
          <cell r="B4" t="str">
            <v>A:SCOTTISH OWNED</v>
          </cell>
          <cell r="C4">
            <v>2002</v>
          </cell>
          <cell r="E4">
            <v>126420</v>
          </cell>
          <cell r="F4">
            <v>76019</v>
          </cell>
          <cell r="G4">
            <v>29134</v>
          </cell>
          <cell r="H4">
            <v>4726</v>
          </cell>
          <cell r="I4">
            <v>16428</v>
          </cell>
          <cell r="J4">
            <v>1002</v>
          </cell>
          <cell r="L4">
            <v>126420</v>
          </cell>
          <cell r="M4">
            <v>76020</v>
          </cell>
          <cell r="N4">
            <v>29130</v>
          </cell>
          <cell r="O4">
            <v>4730</v>
          </cell>
          <cell r="P4">
            <v>16430</v>
          </cell>
        </row>
        <row r="5">
          <cell r="A5" t="str">
            <v>SCOTLAND</v>
          </cell>
          <cell r="B5" t="str">
            <v>A:SCOTTISH OWNED</v>
          </cell>
          <cell r="C5">
            <v>2003</v>
          </cell>
          <cell r="E5">
            <v>123118</v>
          </cell>
          <cell r="F5">
            <v>77363</v>
          </cell>
          <cell r="G5">
            <v>29459</v>
          </cell>
          <cell r="H5">
            <v>3979</v>
          </cell>
          <cell r="I5">
            <v>16884</v>
          </cell>
          <cell r="J5">
            <v>988</v>
          </cell>
          <cell r="L5">
            <v>123120</v>
          </cell>
          <cell r="M5">
            <v>77360</v>
          </cell>
          <cell r="N5">
            <v>29460</v>
          </cell>
          <cell r="O5">
            <v>3980</v>
          </cell>
          <cell r="P5">
            <v>16880</v>
          </cell>
        </row>
        <row r="6">
          <cell r="A6" t="str">
            <v>SCOTLAND</v>
          </cell>
          <cell r="B6" t="str">
            <v>B:REST OF UK OWNED</v>
          </cell>
          <cell r="C6">
            <v>2002</v>
          </cell>
          <cell r="E6">
            <v>14275</v>
          </cell>
          <cell r="F6">
            <v>35811</v>
          </cell>
          <cell r="G6">
            <v>12537</v>
          </cell>
          <cell r="H6">
            <v>1701</v>
          </cell>
          <cell r="I6">
            <v>6213</v>
          </cell>
          <cell r="J6">
            <v>377</v>
          </cell>
          <cell r="L6">
            <v>14280</v>
          </cell>
          <cell r="M6">
            <v>35810</v>
          </cell>
          <cell r="N6">
            <v>12540</v>
          </cell>
          <cell r="O6">
            <v>1700</v>
          </cell>
          <cell r="P6">
            <v>6210</v>
          </cell>
        </row>
        <row r="7">
          <cell r="A7" t="str">
            <v>SCOTLAND</v>
          </cell>
          <cell r="B7" t="str">
            <v>B:REST OF UK OWNED</v>
          </cell>
          <cell r="C7">
            <v>2003</v>
          </cell>
          <cell r="E7">
            <v>17922</v>
          </cell>
          <cell r="F7">
            <v>39297</v>
          </cell>
          <cell r="G7">
            <v>12803</v>
          </cell>
          <cell r="H7">
            <v>1699</v>
          </cell>
          <cell r="I7">
            <v>6833</v>
          </cell>
          <cell r="J7">
            <v>391</v>
          </cell>
          <cell r="L7">
            <v>17920</v>
          </cell>
          <cell r="M7">
            <v>39300</v>
          </cell>
          <cell r="N7">
            <v>12800</v>
          </cell>
          <cell r="O7">
            <v>1700</v>
          </cell>
          <cell r="P7">
            <v>6830</v>
          </cell>
        </row>
        <row r="8">
          <cell r="A8" t="str">
            <v>SCOTLAND</v>
          </cell>
          <cell r="B8" t="str">
            <v>D:ABROAD OWNED</v>
          </cell>
          <cell r="C8">
            <v>2002</v>
          </cell>
          <cell r="E8">
            <v>4840</v>
          </cell>
          <cell r="F8">
            <v>38084</v>
          </cell>
          <cell r="G8">
            <v>14193</v>
          </cell>
          <cell r="H8">
            <v>2447</v>
          </cell>
          <cell r="I8">
            <v>5061</v>
          </cell>
          <cell r="J8">
            <v>212</v>
          </cell>
          <cell r="L8">
            <v>4840</v>
          </cell>
          <cell r="M8">
            <v>38080</v>
          </cell>
          <cell r="N8">
            <v>14190</v>
          </cell>
          <cell r="O8">
            <v>2450</v>
          </cell>
          <cell r="P8">
            <v>5060</v>
          </cell>
        </row>
        <row r="9">
          <cell r="A9" t="str">
            <v>SCOTLAND</v>
          </cell>
          <cell r="B9" t="str">
            <v>D:ABROAD OWNED</v>
          </cell>
          <cell r="C9">
            <v>2003</v>
          </cell>
          <cell r="E9">
            <v>4801</v>
          </cell>
          <cell r="F9">
            <v>35927</v>
          </cell>
          <cell r="G9">
            <v>15631</v>
          </cell>
          <cell r="H9">
            <v>3272</v>
          </cell>
          <cell r="I9">
            <v>5370</v>
          </cell>
          <cell r="J9">
            <v>199</v>
          </cell>
          <cell r="L9">
            <v>4800</v>
          </cell>
          <cell r="M9">
            <v>35930</v>
          </cell>
          <cell r="N9">
            <v>15630</v>
          </cell>
          <cell r="O9">
            <v>3270</v>
          </cell>
          <cell r="P9">
            <v>5370</v>
          </cell>
        </row>
        <row r="10">
          <cell r="A10" t="str">
            <v>a:Manu</v>
          </cell>
          <cell r="C10">
            <v>2002</v>
          </cell>
          <cell r="E10">
            <v>10680</v>
          </cell>
          <cell r="F10">
            <v>34659</v>
          </cell>
          <cell r="G10">
            <v>11468</v>
          </cell>
          <cell r="H10">
            <v>1023</v>
          </cell>
          <cell r="I10">
            <v>6178</v>
          </cell>
          <cell r="J10">
            <v>263</v>
          </cell>
          <cell r="L10">
            <v>10680</v>
          </cell>
          <cell r="M10">
            <v>34660</v>
          </cell>
          <cell r="N10">
            <v>11470</v>
          </cell>
          <cell r="O10">
            <v>1020</v>
          </cell>
          <cell r="P10">
            <v>6180</v>
          </cell>
        </row>
        <row r="11">
          <cell r="A11" t="str">
            <v>a:Manu</v>
          </cell>
          <cell r="C11">
            <v>2003</v>
          </cell>
          <cell r="E11">
            <v>10395</v>
          </cell>
          <cell r="F11">
            <v>32247</v>
          </cell>
          <cell r="G11">
            <v>11108</v>
          </cell>
          <cell r="H11">
            <v>976</v>
          </cell>
          <cell r="I11">
            <v>5958</v>
          </cell>
          <cell r="J11">
            <v>241</v>
          </cell>
          <cell r="L11">
            <v>10400</v>
          </cell>
          <cell r="M11">
            <v>32250</v>
          </cell>
          <cell r="N11">
            <v>11110</v>
          </cell>
          <cell r="O11">
            <v>980</v>
          </cell>
          <cell r="P11">
            <v>5960</v>
          </cell>
        </row>
        <row r="12">
          <cell r="A12" t="str">
            <v>a:Manu</v>
          </cell>
          <cell r="B12" t="str">
            <v>A:SCOTTISH OWNED</v>
          </cell>
          <cell r="C12">
            <v>2002</v>
          </cell>
          <cell r="E12">
            <v>9390</v>
          </cell>
          <cell r="F12">
            <v>14254</v>
          </cell>
          <cell r="G12">
            <v>5356</v>
          </cell>
          <cell r="H12">
            <v>541</v>
          </cell>
          <cell r="I12">
            <v>3197</v>
          </cell>
          <cell r="J12">
            <v>156</v>
          </cell>
          <cell r="L12">
            <v>9390</v>
          </cell>
          <cell r="M12">
            <v>14250</v>
          </cell>
          <cell r="N12">
            <v>5360</v>
          </cell>
          <cell r="O12">
            <v>540</v>
          </cell>
          <cell r="P12">
            <v>3200</v>
          </cell>
        </row>
        <row r="13">
          <cell r="A13" t="str">
            <v>a:Manu</v>
          </cell>
          <cell r="B13" t="str">
            <v>A:SCOTTISH OWNED</v>
          </cell>
          <cell r="C13">
            <v>2003</v>
          </cell>
          <cell r="E13">
            <v>8907</v>
          </cell>
          <cell r="F13">
            <v>14242</v>
          </cell>
          <cell r="G13">
            <v>5281</v>
          </cell>
          <cell r="H13">
            <v>474</v>
          </cell>
          <cell r="I13">
            <v>3047</v>
          </cell>
          <cell r="J13">
            <v>144</v>
          </cell>
          <cell r="L13">
            <v>8910</v>
          </cell>
          <cell r="M13">
            <v>14240</v>
          </cell>
          <cell r="N13">
            <v>5280</v>
          </cell>
          <cell r="O13">
            <v>470</v>
          </cell>
          <cell r="P13">
            <v>3050</v>
          </cell>
        </row>
        <row r="14">
          <cell r="A14" t="str">
            <v>a:Manu</v>
          </cell>
          <cell r="B14" t="str">
            <v>B:REST OF UK OWNED</v>
          </cell>
          <cell r="C14">
            <v>2002</v>
          </cell>
          <cell r="E14">
            <v>672</v>
          </cell>
          <cell r="F14">
            <v>6387</v>
          </cell>
          <cell r="G14">
            <v>1822</v>
          </cell>
          <cell r="H14">
            <v>230</v>
          </cell>
          <cell r="I14">
            <v>1062</v>
          </cell>
          <cell r="J14">
            <v>37</v>
          </cell>
          <cell r="L14">
            <v>670</v>
          </cell>
          <cell r="M14">
            <v>6390</v>
          </cell>
          <cell r="N14">
            <v>1820</v>
          </cell>
          <cell r="O14">
            <v>230</v>
          </cell>
          <cell r="P14">
            <v>1060</v>
          </cell>
        </row>
        <row r="15">
          <cell r="A15" t="str">
            <v>a:Manu</v>
          </cell>
          <cell r="B15" t="str">
            <v>B:REST OF UK OWNED</v>
          </cell>
          <cell r="C15">
            <v>2003</v>
          </cell>
          <cell r="E15">
            <v>889</v>
          </cell>
          <cell r="F15">
            <v>7130</v>
          </cell>
          <cell r="G15">
            <v>1946</v>
          </cell>
          <cell r="H15">
            <v>264</v>
          </cell>
          <cell r="I15">
            <v>1151</v>
          </cell>
          <cell r="J15">
            <v>39</v>
          </cell>
          <cell r="L15">
            <v>890</v>
          </cell>
          <cell r="M15">
            <v>7130</v>
          </cell>
          <cell r="N15">
            <v>1950</v>
          </cell>
          <cell r="O15">
            <v>260</v>
          </cell>
          <cell r="P15">
            <v>1150</v>
          </cell>
        </row>
        <row r="16">
          <cell r="A16" t="str">
            <v>a:Manu</v>
          </cell>
          <cell r="B16" t="str">
            <v>D:ABROAD OWNED</v>
          </cell>
          <cell r="C16">
            <v>2002</v>
          </cell>
          <cell r="E16">
            <v>618</v>
          </cell>
          <cell r="F16">
            <v>14018</v>
          </cell>
          <cell r="G16">
            <v>4290</v>
          </cell>
          <cell r="H16">
            <v>251</v>
          </cell>
          <cell r="I16">
            <v>1919</v>
          </cell>
          <cell r="J16">
            <v>70</v>
          </cell>
          <cell r="L16">
            <v>620</v>
          </cell>
          <cell r="M16">
            <v>14020</v>
          </cell>
          <cell r="N16">
            <v>4290</v>
          </cell>
          <cell r="O16">
            <v>250</v>
          </cell>
          <cell r="P16">
            <v>1920</v>
          </cell>
        </row>
        <row r="17">
          <cell r="A17" t="str">
            <v>a:Manu</v>
          </cell>
          <cell r="B17" t="str">
            <v>D:ABROAD OWNED</v>
          </cell>
          <cell r="C17">
            <v>2003</v>
          </cell>
          <cell r="E17">
            <v>599</v>
          </cell>
          <cell r="F17">
            <v>10875</v>
          </cell>
          <cell r="G17">
            <v>3881</v>
          </cell>
          <cell r="H17">
            <v>239</v>
          </cell>
          <cell r="I17">
            <v>1760</v>
          </cell>
          <cell r="J17">
            <v>59</v>
          </cell>
          <cell r="L17">
            <v>600</v>
          </cell>
          <cell r="M17">
            <v>10870</v>
          </cell>
          <cell r="N17">
            <v>3880</v>
          </cell>
          <cell r="O17">
            <v>240</v>
          </cell>
          <cell r="P17">
            <v>1760</v>
          </cell>
        </row>
        <row r="18">
          <cell r="A18" t="str">
            <v>b:Const</v>
          </cell>
          <cell r="C18">
            <v>2002</v>
          </cell>
          <cell r="E18">
            <v>13995</v>
          </cell>
          <cell r="F18">
            <v>9926</v>
          </cell>
          <cell r="G18">
            <v>3910</v>
          </cell>
          <cell r="H18">
            <v>225</v>
          </cell>
          <cell r="I18">
            <v>2371</v>
          </cell>
          <cell r="J18">
            <v>119</v>
          </cell>
          <cell r="L18">
            <v>14000</v>
          </cell>
          <cell r="M18">
            <v>9930</v>
          </cell>
          <cell r="N18">
            <v>3910</v>
          </cell>
          <cell r="O18">
            <v>220</v>
          </cell>
          <cell r="P18">
            <v>2370</v>
          </cell>
        </row>
        <row r="19">
          <cell r="A19" t="str">
            <v>b:Const</v>
          </cell>
          <cell r="C19">
            <v>2003</v>
          </cell>
          <cell r="E19">
            <v>14136</v>
          </cell>
          <cell r="F19">
            <v>10869</v>
          </cell>
          <cell r="G19">
            <v>4351</v>
          </cell>
          <cell r="H19">
            <v>232</v>
          </cell>
          <cell r="I19">
            <v>2616</v>
          </cell>
          <cell r="J19">
            <v>118</v>
          </cell>
          <cell r="L19">
            <v>14140</v>
          </cell>
          <cell r="M19">
            <v>10870</v>
          </cell>
          <cell r="N19">
            <v>4350</v>
          </cell>
          <cell r="O19">
            <v>230</v>
          </cell>
          <cell r="P19">
            <v>2620</v>
          </cell>
        </row>
        <row r="20">
          <cell r="A20" t="str">
            <v>b:Const</v>
          </cell>
          <cell r="B20" t="str">
            <v>A:SCOTTISH OWNED</v>
          </cell>
          <cell r="C20">
            <v>2002</v>
          </cell>
          <cell r="E20">
            <v>13468</v>
          </cell>
          <cell r="F20">
            <v>7417</v>
          </cell>
          <cell r="G20">
            <v>3018</v>
          </cell>
          <cell r="H20">
            <v>156</v>
          </cell>
          <cell r="I20">
            <v>1845</v>
          </cell>
          <cell r="J20">
            <v>98</v>
          </cell>
          <cell r="L20">
            <v>13470</v>
          </cell>
          <cell r="M20">
            <v>7420</v>
          </cell>
          <cell r="N20">
            <v>3020</v>
          </cell>
          <cell r="O20">
            <v>160</v>
          </cell>
          <cell r="P20">
            <v>1840</v>
          </cell>
        </row>
        <row r="21">
          <cell r="A21" t="str">
            <v>b:Const</v>
          </cell>
          <cell r="B21" t="str">
            <v>A:SCOTTISH OWNED</v>
          </cell>
          <cell r="C21">
            <v>2003</v>
          </cell>
          <cell r="E21">
            <v>13306</v>
          </cell>
          <cell r="F21">
            <v>7842</v>
          </cell>
          <cell r="G21">
            <v>3269</v>
          </cell>
          <cell r="H21">
            <v>174</v>
          </cell>
          <cell r="I21">
            <v>1947</v>
          </cell>
          <cell r="J21">
            <v>95</v>
          </cell>
          <cell r="L21">
            <v>13310</v>
          </cell>
          <cell r="M21">
            <v>7840</v>
          </cell>
          <cell r="N21">
            <v>3270</v>
          </cell>
          <cell r="O21">
            <v>170</v>
          </cell>
          <cell r="P21">
            <v>1950</v>
          </cell>
        </row>
        <row r="22">
          <cell r="A22" t="str">
            <v>b:Const</v>
          </cell>
          <cell r="B22" t="str">
            <v>B:REST OF UK OWNED</v>
          </cell>
          <cell r="C22">
            <v>2002</v>
          </cell>
          <cell r="E22">
            <v>422</v>
          </cell>
          <cell r="F22">
            <v>2058</v>
          </cell>
          <cell r="G22">
            <v>741</v>
          </cell>
          <cell r="H22">
            <v>52</v>
          </cell>
          <cell r="I22">
            <v>426</v>
          </cell>
          <cell r="J22">
            <v>17</v>
          </cell>
          <cell r="L22">
            <v>420</v>
          </cell>
          <cell r="M22">
            <v>2060</v>
          </cell>
          <cell r="N22">
            <v>740</v>
          </cell>
          <cell r="O22">
            <v>50</v>
          </cell>
          <cell r="P22">
            <v>430</v>
          </cell>
        </row>
        <row r="23">
          <cell r="A23" t="str">
            <v>b:Const</v>
          </cell>
          <cell r="B23" t="str">
            <v>B:REST OF UK OWNED</v>
          </cell>
          <cell r="C23">
            <v>2003</v>
          </cell>
          <cell r="E23">
            <v>724</v>
          </cell>
          <cell r="F23">
            <v>2316</v>
          </cell>
          <cell r="G23">
            <v>804</v>
          </cell>
          <cell r="H23">
            <v>44</v>
          </cell>
          <cell r="I23">
            <v>468</v>
          </cell>
          <cell r="J23">
            <v>18</v>
          </cell>
          <cell r="L23">
            <v>720</v>
          </cell>
          <cell r="M23">
            <v>2320</v>
          </cell>
          <cell r="N23">
            <v>800</v>
          </cell>
          <cell r="O23">
            <v>40</v>
          </cell>
          <cell r="P23">
            <v>470</v>
          </cell>
        </row>
        <row r="24">
          <cell r="A24" t="str">
            <v>b:Const</v>
          </cell>
          <cell r="B24" t="str">
            <v>D:ABROAD OWNED</v>
          </cell>
          <cell r="C24">
            <v>2002</v>
          </cell>
          <cell r="E24">
            <v>105</v>
          </cell>
          <cell r="F24">
            <v>451</v>
          </cell>
          <cell r="G24">
            <v>151</v>
          </cell>
          <cell r="H24">
            <v>16</v>
          </cell>
          <cell r="I24">
            <v>100</v>
          </cell>
          <cell r="J24">
            <v>5</v>
          </cell>
          <cell r="L24">
            <v>110</v>
          </cell>
          <cell r="M24">
            <v>450</v>
          </cell>
          <cell r="N24">
            <v>150</v>
          </cell>
          <cell r="O24">
            <v>20</v>
          </cell>
          <cell r="P24">
            <v>100</v>
          </cell>
        </row>
        <row r="25">
          <cell r="A25" t="str">
            <v>b:Const</v>
          </cell>
          <cell r="B25" t="str">
            <v>D:ABROAD OWNED</v>
          </cell>
          <cell r="C25">
            <v>2003</v>
          </cell>
          <cell r="E25">
            <v>106</v>
          </cell>
          <cell r="F25">
            <v>711</v>
          </cell>
          <cell r="G25">
            <v>279</v>
          </cell>
          <cell r="H25">
            <v>14</v>
          </cell>
          <cell r="I25">
            <v>201</v>
          </cell>
          <cell r="J25">
            <v>5</v>
          </cell>
          <cell r="L25">
            <v>110</v>
          </cell>
          <cell r="M25">
            <v>710</v>
          </cell>
          <cell r="N25">
            <v>280</v>
          </cell>
          <cell r="O25">
            <v>10</v>
          </cell>
          <cell r="P25">
            <v>200</v>
          </cell>
        </row>
        <row r="26">
          <cell r="A26" t="str">
            <v>c:Services</v>
          </cell>
          <cell r="C26">
            <v>2002</v>
          </cell>
          <cell r="E26">
            <v>115478</v>
          </cell>
          <cell r="F26">
            <v>83359</v>
          </cell>
          <cell r="G26">
            <v>29543</v>
          </cell>
          <cell r="H26">
            <v>4822</v>
          </cell>
          <cell r="I26">
            <v>17312</v>
          </cell>
          <cell r="J26">
            <v>1157</v>
          </cell>
          <cell r="L26">
            <v>115480</v>
          </cell>
          <cell r="M26">
            <v>83360</v>
          </cell>
          <cell r="N26">
            <v>29540</v>
          </cell>
          <cell r="O26">
            <v>4820</v>
          </cell>
          <cell r="P26">
            <v>17310</v>
          </cell>
        </row>
        <row r="27">
          <cell r="A27" t="str">
            <v>c:Services</v>
          </cell>
          <cell r="C27">
            <v>2003</v>
          </cell>
          <cell r="E27">
            <v>116194</v>
          </cell>
          <cell r="F27">
            <v>87697</v>
          </cell>
          <cell r="G27">
            <v>30409</v>
          </cell>
          <cell r="H27">
            <v>4125</v>
          </cell>
          <cell r="I27">
            <v>18693</v>
          </cell>
          <cell r="J27">
            <v>1172</v>
          </cell>
          <cell r="L27">
            <v>116190</v>
          </cell>
          <cell r="M27">
            <v>87700</v>
          </cell>
          <cell r="N27">
            <v>30410</v>
          </cell>
          <cell r="O27">
            <v>4130</v>
          </cell>
          <cell r="P27">
            <v>18690</v>
          </cell>
        </row>
        <row r="28">
          <cell r="A28" t="str">
            <v>c:Services</v>
          </cell>
          <cell r="B28" t="str">
            <v>A:SCOTTISH OWNED</v>
          </cell>
          <cell r="C28">
            <v>2002</v>
          </cell>
          <cell r="E28">
            <v>98608</v>
          </cell>
          <cell r="F28">
            <v>47707</v>
          </cell>
          <cell r="G28">
            <v>18168</v>
          </cell>
          <cell r="H28">
            <v>3070</v>
          </cell>
          <cell r="I28">
            <v>10693</v>
          </cell>
          <cell r="J28">
            <v>722</v>
          </cell>
          <cell r="L28">
            <v>98610</v>
          </cell>
          <cell r="M28">
            <v>47710</v>
          </cell>
          <cell r="N28">
            <v>18170</v>
          </cell>
          <cell r="O28">
            <v>3070</v>
          </cell>
          <cell r="P28">
            <v>10690</v>
          </cell>
        </row>
        <row r="29">
          <cell r="A29" t="str">
            <v>c:Services</v>
          </cell>
          <cell r="B29" t="str">
            <v>A:SCOTTISH OWNED</v>
          </cell>
          <cell r="C29">
            <v>2003</v>
          </cell>
          <cell r="E29">
            <v>96332</v>
          </cell>
          <cell r="F29">
            <v>48010</v>
          </cell>
          <cell r="G29">
            <v>17935</v>
          </cell>
          <cell r="H29">
            <v>2535</v>
          </cell>
          <cell r="I29">
            <v>11182</v>
          </cell>
          <cell r="J29">
            <v>723</v>
          </cell>
          <cell r="L29">
            <v>96330</v>
          </cell>
          <cell r="M29">
            <v>48010</v>
          </cell>
          <cell r="N29">
            <v>17930</v>
          </cell>
          <cell r="O29">
            <v>2540</v>
          </cell>
          <cell r="P29">
            <v>11180</v>
          </cell>
        </row>
        <row r="30">
          <cell r="A30" t="str">
            <v>c:Services</v>
          </cell>
          <cell r="B30" t="str">
            <v>B:REST OF UK OWNED</v>
          </cell>
          <cell r="C30">
            <v>2002</v>
          </cell>
          <cell r="E30">
            <v>12945</v>
          </cell>
          <cell r="F30">
            <v>23539</v>
          </cell>
          <cell r="G30">
            <v>7642</v>
          </cell>
          <cell r="H30">
            <v>1274</v>
          </cell>
          <cell r="I30">
            <v>4388</v>
          </cell>
          <cell r="J30">
            <v>315</v>
          </cell>
          <cell r="L30">
            <v>12950</v>
          </cell>
          <cell r="M30">
            <v>23540</v>
          </cell>
          <cell r="N30">
            <v>7640</v>
          </cell>
          <cell r="O30">
            <v>1270</v>
          </cell>
          <cell r="P30">
            <v>4390</v>
          </cell>
        </row>
        <row r="31">
          <cell r="A31" t="str">
            <v>c:Services</v>
          </cell>
          <cell r="B31" t="str">
            <v>B:REST OF UK OWNED</v>
          </cell>
          <cell r="C31">
            <v>2003</v>
          </cell>
          <cell r="E31">
            <v>15961</v>
          </cell>
          <cell r="F31">
            <v>26420</v>
          </cell>
          <cell r="G31">
            <v>8154</v>
          </cell>
          <cell r="H31">
            <v>1217</v>
          </cell>
          <cell r="I31">
            <v>4937</v>
          </cell>
          <cell r="J31">
            <v>327</v>
          </cell>
          <cell r="L31">
            <v>15960</v>
          </cell>
          <cell r="M31">
            <v>26420</v>
          </cell>
          <cell r="N31">
            <v>8150</v>
          </cell>
          <cell r="O31">
            <v>1220</v>
          </cell>
          <cell r="P31">
            <v>4940</v>
          </cell>
        </row>
        <row r="32">
          <cell r="A32" t="str">
            <v>c:Services</v>
          </cell>
          <cell r="B32" t="str">
            <v>D:ABROAD OWNED</v>
          </cell>
          <cell r="C32">
            <v>2002</v>
          </cell>
          <cell r="E32">
            <v>3925</v>
          </cell>
          <cell r="F32">
            <v>12113</v>
          </cell>
          <cell r="G32">
            <v>3734</v>
          </cell>
          <cell r="H32">
            <v>478</v>
          </cell>
          <cell r="I32">
            <v>2231</v>
          </cell>
          <cell r="J32">
            <v>121</v>
          </cell>
          <cell r="L32">
            <v>3930</v>
          </cell>
          <cell r="M32">
            <v>12110</v>
          </cell>
          <cell r="N32">
            <v>3730</v>
          </cell>
          <cell r="O32">
            <v>480</v>
          </cell>
          <cell r="P32">
            <v>2230</v>
          </cell>
        </row>
        <row r="33">
          <cell r="A33" t="str">
            <v>c:Services</v>
          </cell>
          <cell r="B33" t="str">
            <v>D:ABROAD OWNED</v>
          </cell>
          <cell r="C33">
            <v>2003</v>
          </cell>
          <cell r="E33">
            <v>3901</v>
          </cell>
          <cell r="F33">
            <v>13266</v>
          </cell>
          <cell r="G33">
            <v>4320</v>
          </cell>
          <cell r="H33">
            <v>373</v>
          </cell>
          <cell r="I33">
            <v>2574</v>
          </cell>
          <cell r="J33">
            <v>122</v>
          </cell>
          <cell r="L33">
            <v>3900</v>
          </cell>
          <cell r="M33">
            <v>13270</v>
          </cell>
          <cell r="N33">
            <v>4320</v>
          </cell>
          <cell r="O33">
            <v>370</v>
          </cell>
          <cell r="P33">
            <v>2570</v>
          </cell>
        </row>
        <row r="34">
          <cell r="A34" t="str">
            <v>z:THE REST</v>
          </cell>
          <cell r="C34">
            <v>2002</v>
          </cell>
          <cell r="E34">
            <v>5382</v>
          </cell>
          <cell r="F34">
            <v>21971</v>
          </cell>
          <cell r="G34">
            <v>10942</v>
          </cell>
          <cell r="H34">
            <v>2804</v>
          </cell>
          <cell r="I34">
            <v>1842</v>
          </cell>
          <cell r="J34">
            <v>50</v>
          </cell>
          <cell r="L34">
            <v>5380</v>
          </cell>
          <cell r="M34">
            <v>21970</v>
          </cell>
          <cell r="N34">
            <v>10940</v>
          </cell>
          <cell r="O34">
            <v>2800</v>
          </cell>
          <cell r="P34">
            <v>1840</v>
          </cell>
        </row>
        <row r="35">
          <cell r="A35" t="str">
            <v>z:THE REST</v>
          </cell>
          <cell r="C35">
            <v>2003</v>
          </cell>
          <cell r="E35">
            <v>5116</v>
          </cell>
          <cell r="F35">
            <v>21774</v>
          </cell>
          <cell r="G35">
            <v>12025</v>
          </cell>
          <cell r="H35">
            <v>3617</v>
          </cell>
          <cell r="I35">
            <v>1819</v>
          </cell>
          <cell r="J35">
            <v>47</v>
          </cell>
          <cell r="L35">
            <v>5120</v>
          </cell>
          <cell r="M35">
            <v>21770</v>
          </cell>
          <cell r="N35">
            <v>12020</v>
          </cell>
          <cell r="O35">
            <v>3620</v>
          </cell>
          <cell r="P35">
            <v>1820</v>
          </cell>
        </row>
        <row r="36">
          <cell r="A36" t="str">
            <v>z:THE REST</v>
          </cell>
          <cell r="B36" t="str">
            <v>A:SCOTTISH OWNED</v>
          </cell>
          <cell r="C36">
            <v>2002</v>
          </cell>
          <cell r="E36">
            <v>4954</v>
          </cell>
          <cell r="F36">
            <v>6641</v>
          </cell>
          <cell r="G36">
            <v>2592</v>
          </cell>
          <cell r="H36">
            <v>959</v>
          </cell>
          <cell r="I36">
            <v>692</v>
          </cell>
          <cell r="J36">
            <v>27</v>
          </cell>
          <cell r="L36">
            <v>4950</v>
          </cell>
          <cell r="M36">
            <v>6640</v>
          </cell>
          <cell r="N36">
            <v>2590</v>
          </cell>
          <cell r="O36">
            <v>960</v>
          </cell>
          <cell r="P36">
            <v>690</v>
          </cell>
        </row>
        <row r="37">
          <cell r="A37" t="str">
            <v>z:THE REST</v>
          </cell>
          <cell r="B37" t="str">
            <v>A:SCOTTISH OWNED</v>
          </cell>
          <cell r="C37">
            <v>2003</v>
          </cell>
          <cell r="E37">
            <v>4573</v>
          </cell>
          <cell r="F37">
            <v>7268</v>
          </cell>
          <cell r="G37">
            <v>2975</v>
          </cell>
          <cell r="H37">
            <v>795</v>
          </cell>
          <cell r="I37">
            <v>708</v>
          </cell>
          <cell r="J37">
            <v>26</v>
          </cell>
          <cell r="L37">
            <v>4570</v>
          </cell>
          <cell r="M37">
            <v>7270</v>
          </cell>
          <cell r="N37">
            <v>2980</v>
          </cell>
          <cell r="O37">
            <v>800</v>
          </cell>
          <cell r="P37">
            <v>710</v>
          </cell>
        </row>
        <row r="38">
          <cell r="A38" t="str">
            <v>z:THE REST</v>
          </cell>
          <cell r="B38" t="str">
            <v>B:REST OF UK OWNED</v>
          </cell>
          <cell r="C38">
            <v>2002</v>
          </cell>
          <cell r="E38">
            <v>236</v>
          </cell>
          <cell r="F38">
            <v>3828</v>
          </cell>
          <cell r="G38">
            <v>2333</v>
          </cell>
          <cell r="H38">
            <v>144</v>
          </cell>
          <cell r="I38">
            <v>337</v>
          </cell>
          <cell r="J38">
            <v>8</v>
          </cell>
          <cell r="L38">
            <v>240</v>
          </cell>
          <cell r="M38">
            <v>3830</v>
          </cell>
          <cell r="N38">
            <v>2330</v>
          </cell>
          <cell r="O38">
            <v>140</v>
          </cell>
          <cell r="P38">
            <v>340</v>
          </cell>
        </row>
        <row r="39">
          <cell r="A39" t="str">
            <v>z:THE REST</v>
          </cell>
          <cell r="B39" t="str">
            <v>B:REST OF UK OWNED</v>
          </cell>
          <cell r="C39">
            <v>2003</v>
          </cell>
          <cell r="E39">
            <v>348</v>
          </cell>
          <cell r="F39">
            <v>3431</v>
          </cell>
          <cell r="G39">
            <v>1900</v>
          </cell>
          <cell r="H39">
            <v>176</v>
          </cell>
          <cell r="I39">
            <v>277</v>
          </cell>
          <cell r="J39">
            <v>7</v>
          </cell>
          <cell r="L39">
            <v>350</v>
          </cell>
          <cell r="M39">
            <v>3430</v>
          </cell>
          <cell r="N39">
            <v>1900</v>
          </cell>
          <cell r="O39">
            <v>180</v>
          </cell>
          <cell r="P39">
            <v>280</v>
          </cell>
        </row>
        <row r="40">
          <cell r="A40" t="str">
            <v>z:THE REST</v>
          </cell>
          <cell r="B40" t="str">
            <v>D:ABROAD OWNED</v>
          </cell>
          <cell r="C40">
            <v>2002</v>
          </cell>
          <cell r="E40">
            <v>192</v>
          </cell>
          <cell r="F40">
            <v>11502</v>
          </cell>
          <cell r="G40">
            <v>6017</v>
          </cell>
          <cell r="H40">
            <v>1702</v>
          </cell>
          <cell r="I40">
            <v>812</v>
          </cell>
          <cell r="J40">
            <v>16</v>
          </cell>
          <cell r="L40">
            <v>190</v>
          </cell>
          <cell r="M40">
            <v>11500</v>
          </cell>
          <cell r="N40">
            <v>6020</v>
          </cell>
          <cell r="O40">
            <v>1700</v>
          </cell>
          <cell r="P40">
            <v>810</v>
          </cell>
        </row>
        <row r="41">
          <cell r="A41" t="str">
            <v>z:THE REST</v>
          </cell>
          <cell r="B41" t="str">
            <v>D:ABROAD OWNED</v>
          </cell>
          <cell r="C41">
            <v>2003</v>
          </cell>
          <cell r="E41">
            <v>195</v>
          </cell>
          <cell r="F41">
            <v>11075</v>
          </cell>
          <cell r="G41">
            <v>7150</v>
          </cell>
          <cell r="H41">
            <v>2646</v>
          </cell>
          <cell r="I41">
            <v>834</v>
          </cell>
          <cell r="J41">
            <v>14</v>
          </cell>
          <cell r="L41">
            <v>200</v>
          </cell>
          <cell r="M41">
            <v>11080</v>
          </cell>
          <cell r="N41">
            <v>7150</v>
          </cell>
          <cell r="O41">
            <v>2650</v>
          </cell>
          <cell r="P41">
            <v>830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figs"/>
      <sheetName val="Figs for SIC52 at 3-digits"/>
      <sheetName val="Chart for SIC52 at 3-digits"/>
      <sheetName val="Profile of SIC52"/>
      <sheetName val="Related em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AUK Data"/>
      <sheetName val="input sheet (alt)"/>
      <sheetName val="input sheet 2 (alt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(In)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sidies"/>
      <sheetName val="Mapping"/>
      <sheetName val="Cash_flow"/>
      <sheetName val="Table1"/>
      <sheetName val="Table2"/>
      <sheetName val="VolIndices1995=100"/>
      <sheetName val="Table 3"/>
      <sheetName val="Volume Indices Methodology"/>
      <sheetName val="VolumeChangesCurrinStyle"/>
      <sheetName val="q(i+1)p(i)"/>
      <sheetName val="VolumeChanges"/>
      <sheetName val="VolIndicesChainLinked"/>
      <sheetName val="ValueChanges"/>
      <sheetName val="PriceChanges"/>
      <sheetName val="PriceIndicesChainLinked"/>
      <sheetName val="Price Indices 1995=100"/>
      <sheetName val="ValueatPreviousYear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perating Model--&gt;"/>
      <sheetName val="Build-up"/>
      <sheetName val="Segment CF"/>
      <sheetName val="PP&amp;E Allocation"/>
      <sheetName val="Depreciation"/>
      <sheetName val="Amortization"/>
      <sheetName val="Capital Expenditures"/>
      <sheetName val="IFS Model --&gt;"/>
      <sheetName val="IS"/>
      <sheetName val="BS"/>
      <sheetName val="CF"/>
      <sheetName val="Output"/>
      <sheetName val="Working Capital"/>
      <sheetName val="Other A&amp;L"/>
      <sheetName val="Equity"/>
      <sheetName val="Interest"/>
      <sheetName val="Valuation-Multiples"/>
      <sheetName val="Valuation-DCF"/>
      <sheetName val="Valuation Tool"/>
      <sheetName val="MAY NOT NEED--&gt;"/>
      <sheetName val="Acquisition Impact"/>
      <sheetName val="Margin Estimates"/>
    </sheetNames>
    <sheetDataSet>
      <sheetData sheetId="0">
        <row r="18">
          <cell r="F18" t="str">
            <v>Dollars in Millions, except per share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reports"/>
      <sheetName val="Data Master"/>
    </sheetNames>
    <sheetDataSet>
      <sheetData sheetId="0"/>
      <sheetData sheetId="1">
        <row r="3">
          <cell r="DF3" t="str">
            <v>lookup (don’t delete!)</v>
          </cell>
          <cell r="DH3" t="str">
            <v>Sellable Seat</v>
          </cell>
        </row>
        <row r="4">
          <cell r="DF4"/>
          <cell r="DG4" t="str">
            <v>Seat Capacity</v>
          </cell>
          <cell r="DH4" t="str">
            <v>Capacity</v>
          </cell>
          <cell r="DI4" t="str">
            <v>Season Sold</v>
          </cell>
          <cell r="DJ4" t="str">
            <v>Cost per Head</v>
          </cell>
        </row>
        <row r="5">
          <cell r="DF5" t="str">
            <v>WestW ClubSeason</v>
          </cell>
          <cell r="DG5">
            <v>40</v>
          </cell>
          <cell r="DH5">
            <v>40</v>
          </cell>
          <cell r="DI5">
            <v>40</v>
          </cell>
          <cell r="DJ5">
            <v>-150</v>
          </cell>
        </row>
        <row r="6">
          <cell r="DF6" t="str">
            <v>WestThe Park AdultSeason</v>
          </cell>
          <cell r="DG6">
            <v>150</v>
          </cell>
          <cell r="DH6">
            <v>150</v>
          </cell>
          <cell r="DI6">
            <v>120</v>
          </cell>
          <cell r="DJ6">
            <v>-50</v>
          </cell>
        </row>
        <row r="7">
          <cell r="DF7" t="str">
            <v>WestThe Park ChildSeason</v>
          </cell>
          <cell r="DG7">
            <v>50</v>
          </cell>
          <cell r="DH7">
            <v>50</v>
          </cell>
          <cell r="DI7">
            <v>40</v>
          </cell>
          <cell r="DJ7">
            <v>-25</v>
          </cell>
        </row>
        <row r="8">
          <cell r="DF8" t="str">
            <v>EastBoard RoomSeason</v>
          </cell>
          <cell r="DG8">
            <v>20</v>
          </cell>
          <cell r="DH8">
            <v>20</v>
          </cell>
          <cell r="DI8">
            <v>20</v>
          </cell>
          <cell r="DJ8">
            <v>-39</v>
          </cell>
        </row>
        <row r="9">
          <cell r="DF9" t="str">
            <v>EastDouble/Party BoxSeason</v>
          </cell>
          <cell r="DG9">
            <v>24</v>
          </cell>
          <cell r="DH9">
            <v>24</v>
          </cell>
          <cell r="DI9">
            <v>0</v>
          </cell>
          <cell r="DJ9">
            <v>-44</v>
          </cell>
        </row>
        <row r="10">
          <cell r="DF10" t="str">
            <v>EastBoxes 1-14Season</v>
          </cell>
          <cell r="DG10">
            <v>147</v>
          </cell>
          <cell r="DH10">
            <v>140</v>
          </cell>
          <cell r="DI10">
            <v>91</v>
          </cell>
          <cell r="DJ10">
            <v>-2</v>
          </cell>
        </row>
        <row r="11">
          <cell r="DF11" t="str">
            <v>East100 ClubSeason</v>
          </cell>
          <cell r="DG11">
            <v>211</v>
          </cell>
          <cell r="DH11">
            <v>211</v>
          </cell>
          <cell r="DI11">
            <v>105</v>
          </cell>
          <cell r="DJ11">
            <v>-39</v>
          </cell>
        </row>
        <row r="12">
          <cell r="DF12" t="str">
            <v>EastTulip SeatsSeason</v>
          </cell>
          <cell r="DG12">
            <v>144</v>
          </cell>
          <cell r="DH12">
            <v>144</v>
          </cell>
          <cell r="DI12">
            <v>108</v>
          </cell>
          <cell r="DJ12">
            <v>-68</v>
          </cell>
        </row>
        <row r="13">
          <cell r="DF13" t="str">
            <v>EastTulip BalconySeason</v>
          </cell>
          <cell r="DG13">
            <v>15</v>
          </cell>
          <cell r="DH13">
            <v>15</v>
          </cell>
          <cell r="DI13">
            <v>11</v>
          </cell>
          <cell r="DJ13">
            <v>-68</v>
          </cell>
        </row>
        <row r="14">
          <cell r="DF14" t="str">
            <v>EastThe Fez ClubSeason</v>
          </cell>
          <cell r="DG14">
            <v>150</v>
          </cell>
          <cell r="DH14">
            <v>150</v>
          </cell>
          <cell r="DI14">
            <v>127</v>
          </cell>
          <cell r="DJ14">
            <v>-32</v>
          </cell>
        </row>
        <row r="16">
          <cell r="DF16"/>
          <cell r="DG16"/>
          <cell r="DH16"/>
          <cell r="DI16"/>
          <cell r="DJ16"/>
        </row>
        <row r="17">
          <cell r="DF17"/>
          <cell r="DG17"/>
          <cell r="DH17"/>
          <cell r="DI17"/>
          <cell r="DJ17"/>
        </row>
        <row r="18">
          <cell r="DF18"/>
          <cell r="DG18"/>
          <cell r="DH18"/>
          <cell r="DI18"/>
          <cell r="DJ18"/>
        </row>
        <row r="19">
          <cell r="DF19"/>
          <cell r="DG19"/>
          <cell r="DH19"/>
          <cell r="DI19"/>
          <cell r="DJ19"/>
        </row>
        <row r="20">
          <cell r="DF20"/>
          <cell r="DG20"/>
          <cell r="DH20"/>
          <cell r="DI20"/>
          <cell r="DJ20"/>
        </row>
        <row r="21">
          <cell r="DF21"/>
          <cell r="DG21"/>
          <cell r="DH21"/>
          <cell r="DI21"/>
          <cell r="DJ21"/>
        </row>
        <row r="22">
          <cell r="DF22"/>
          <cell r="DG22"/>
          <cell r="DH22"/>
          <cell r="DI22"/>
          <cell r="DJ22"/>
        </row>
        <row r="23">
          <cell r="DF23"/>
          <cell r="DG23"/>
          <cell r="DH23"/>
          <cell r="DI23"/>
          <cell r="DJ23"/>
        </row>
        <row r="24">
          <cell r="DF24"/>
          <cell r="DG24"/>
          <cell r="DH24"/>
          <cell r="DI24"/>
          <cell r="DJ24"/>
        </row>
        <row r="25">
          <cell r="DF25"/>
          <cell r="DG25"/>
          <cell r="DH25"/>
          <cell r="DI25"/>
          <cell r="DJ25"/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ster assumptions"/>
      <sheetName val="Scenarios_"/>
      <sheetName val="Checks"/>
      <sheetName val="Media"/>
      <sheetName val="Commercial"/>
      <sheetName val="Matchday"/>
      <sheetName val="Op costs"/>
      <sheetName val="Temp stad - matchday &amp; costs"/>
      <sheetName val="Other calculations"/>
      <sheetName val="FFP &amp; Covenants"/>
      <sheetName val="Financing_debt scenarios"/>
      <sheetName val="Financing_debt calcs"/>
      <sheetName val="CF outputs"/>
      <sheetName val="S&amp;U"/>
      <sheetName val="Operating co"/>
      <sheetName val="Stadium co"/>
      <sheetName val="P&amp;L-WB"/>
      <sheetName val="Balance Sheet-WB"/>
      <sheetName val="Cashflow-WB"/>
      <sheetName val="Funding"/>
      <sheetName val="Sources&gt;&gt;"/>
      <sheetName val="Detailed P&amp;L"/>
      <sheetName val="BS"/>
      <sheetName val="CF"/>
      <sheetName val="Sourcesheet"/>
      <sheetName val="Summary - MK"/>
      <sheetName val="Const Inputs"/>
      <sheetName val="Revenue Inputs"/>
      <sheetName val="Stadium cost inputs"/>
      <sheetName val="Inflation"/>
    </sheetNames>
    <sheetDataSet>
      <sheetData sheetId="0"/>
      <sheetData sheetId="1">
        <row r="41">
          <cell r="E41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Value range"/>
      <sheetName val="Ownership"/>
      <sheetName val="Management"/>
      <sheetName val="__FDSCACHE__"/>
      <sheetName val="Fin Mothercare"/>
      <sheetName val="Fin Kesa"/>
      <sheetName val="Fin Priv comps"/>
      <sheetName val="Fin Dunelm"/>
      <sheetName val="Fin Ashley"/>
      <sheetName val="Fin Somerfield"/>
      <sheetName val="FinMajestic"/>
      <sheetName val="Kesa"/>
      <sheetName val="Dunelm"/>
      <sheetName val="Ashley"/>
      <sheetName val="Majestic"/>
      <sheetName val="Motherc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H3" t="str">
            <v>£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ry Accounts"/>
      <sheetName val="Other Inputs"/>
      <sheetName val="SGM 199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nk"/>
      <sheetName val="ELTA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AS Firearm tables"/>
      <sheetName val="Information"/>
      <sheetName val="Check Sheet"/>
      <sheetName val="Table 1"/>
      <sheetName val="Table 1a"/>
      <sheetName val="Table 2"/>
      <sheetName val="Table 3"/>
      <sheetName val="Table 3a"/>
      <sheetName val="Table 4"/>
      <sheetName val="Table 5"/>
      <sheetName val="Table 5a"/>
      <sheetName val="Table 6"/>
      <sheetName val="Table 7"/>
      <sheetName val="Table 7a"/>
      <sheetName val="Table 8"/>
      <sheetName val="Table 8a"/>
      <sheetName val="Table 9"/>
      <sheetName val="Table 10"/>
      <sheetName val="Table 10a"/>
      <sheetName val="Table 11"/>
      <sheetName val="Table 12"/>
      <sheetName val="Table 12a"/>
      <sheetName val="Table 13"/>
      <sheetName val="Table 13a"/>
      <sheetName val="Not used"/>
      <sheetName val="Table 14"/>
      <sheetName val="Table 15"/>
      <sheetName val="Annex - Table"/>
      <sheetName val="Chart Data"/>
      <sheetName val="Chart 1"/>
      <sheetName val="Chart 2"/>
      <sheetName val="Chart 3 new"/>
      <sheetName val="Chart 4 new"/>
      <sheetName val="CMK - Misc Off"/>
      <sheetName val="CMK - T2 work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">
          <cell r="F4" t="str">
            <v>2001-02</v>
          </cell>
          <cell r="G4" t="str">
            <v>2002-03</v>
          </cell>
          <cell r="H4" t="str">
            <v>2003-04</v>
          </cell>
          <cell r="I4" t="str">
            <v>2004-05</v>
          </cell>
        </row>
        <row r="7">
          <cell r="F7">
            <v>44.466600199401796</v>
          </cell>
          <cell r="G7">
            <v>45.938104448742742</v>
          </cell>
          <cell r="H7">
            <v>40.292275574112736</v>
          </cell>
          <cell r="I7">
            <v>37.676056338028168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nk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irect"/>
      <sheetName val="Summary Real Estate"/>
      <sheetName val="Summary OE Scenarios"/>
      <sheetName val="Calculations"/>
      <sheetName val="OE Scenarios Data"/>
      <sheetName val="IMF Data + OE Comp"/>
      <sheetName val="OE Sector Data"/>
      <sheetName val="House Prices"/>
      <sheetName val="Codes"/>
      <sheetName val="Template"/>
      <sheetName val="Consensus Forecasts"/>
      <sheetName val="Bloomberg Data"/>
      <sheetName val="Industries to Match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2">
          <cell r="D52" t="str">
            <v>Australia</v>
          </cell>
        </row>
      </sheetData>
      <sheetData sheetId="5">
        <row r="13">
          <cell r="H13">
            <v>2014</v>
          </cell>
        </row>
      </sheetData>
      <sheetData sheetId="6" refreshError="1"/>
      <sheetData sheetId="7" refreshError="1"/>
      <sheetData sheetId="8">
        <row r="11">
          <cell r="F11" t="str">
            <v>Accommodation &amp; catering, NACE rv2 55,56</v>
          </cell>
        </row>
        <row r="12">
          <cell r="F12" t="str">
            <v>Aerospace, NACE rv2 30.3</v>
          </cell>
        </row>
        <row r="13">
          <cell r="F13" t="str">
            <v>Agricultural machinery, NACE rv2 28.3</v>
          </cell>
        </row>
        <row r="14">
          <cell r="F14" t="str">
            <v>Agriculture, forestry &amp; fisheries, NACE rv2 01 to 03</v>
          </cell>
        </row>
        <row r="15">
          <cell r="F15" t="str">
            <v>Air transport, NACE rv2 51</v>
          </cell>
        </row>
        <row r="16">
          <cell r="F16" t="str">
            <v>Air, space, rail, ships &amp; other transport equipment, NACE rv2 30</v>
          </cell>
        </row>
        <row r="17">
          <cell r="F17" t="str">
            <v>Arts, recreation, unions, personal services, NACE rv2 90 to 99</v>
          </cell>
        </row>
        <row r="18">
          <cell r="F18" t="str">
            <v>Basic chemicals &amp; fertilisers, NACE rv2 20.1</v>
          </cell>
        </row>
        <row r="19">
          <cell r="F19" t="str">
            <v>Basic metals &amp; metal products, NACE rv2 24,25</v>
          </cell>
        </row>
        <row r="20">
          <cell r="F20" t="str">
            <v>Basic metals, NACE rv2 24</v>
          </cell>
        </row>
        <row r="21">
          <cell r="F21" t="str">
            <v>Beverages, NACE rv2 11</v>
          </cell>
        </row>
        <row r="22">
          <cell r="F22" t="str">
            <v>Business services, NACE rv2 68 to 82</v>
          </cell>
        </row>
        <row r="23">
          <cell r="F23" t="str">
            <v>Castings, NACE rv2 24.5</v>
          </cell>
        </row>
        <row r="24">
          <cell r="F24" t="str">
            <v>Cement, plaster, abrasives &amp; masonry, NACE rv2 23.5 to 23.9</v>
          </cell>
        </row>
        <row r="25">
          <cell r="F25" t="str">
            <v>Ceramic, clay &amp; refractory products, NACE rv2 23.2 to 23.4</v>
          </cell>
        </row>
        <row r="26">
          <cell r="F26" t="str">
            <v>Chemicals &amp; pharmaceuticals, NACE rv2 20, 21</v>
          </cell>
        </row>
        <row r="27">
          <cell r="F27" t="str">
            <v>Chemicals, NACE rv2 20</v>
          </cell>
        </row>
        <row r="28">
          <cell r="F28" t="str">
            <v>Coke &amp; refined petroleum products, NACE rv2 19</v>
          </cell>
        </row>
        <row r="29">
          <cell r="F29" t="str">
            <v>Computers &amp; office equipment, NACE rv2 26.2</v>
          </cell>
        </row>
        <row r="30">
          <cell r="F30" t="str">
            <v>Construction of buildings, NACE rv2 41.2,part of 41.1,part 43</v>
          </cell>
        </row>
        <row r="31">
          <cell r="F31" t="str">
            <v>Construction, NACE rv2 41 to 43</v>
          </cell>
        </row>
        <row r="32">
          <cell r="F32" t="str">
            <v>Construction, Non residential Building, NACE rv2 41.2/1,part of 41.1,part 43</v>
          </cell>
        </row>
        <row r="33">
          <cell r="F33" t="str">
            <v>Construction, Residential building, NACE rv2 41.2/2,part of 41.1,part 43</v>
          </cell>
        </row>
        <row r="34">
          <cell r="F34" t="str">
            <v>Construction: Civil engineering &amp; other specialised activities, NACE rv2 42,part of 43</v>
          </cell>
        </row>
        <row r="35">
          <cell r="F35" t="str">
            <v>Consumer durables, NACE rv2 27.5, 26.4, 31, 32</v>
          </cell>
        </row>
        <row r="36">
          <cell r="F36" t="str">
            <v>Consumer electronics, NACE rv2 26.4</v>
          </cell>
        </row>
        <row r="37">
          <cell r="F37" t="str">
            <v>Consumer goods, NACE rv2 10 to 12, 13 to 15, 18, 31 to 32</v>
          </cell>
        </row>
        <row r="38">
          <cell r="F38" t="str">
            <v>Consumer goods, NACE rv2 10-15, 18, 21 , 20.4, 27.5, 26.4, 31, 32</v>
          </cell>
        </row>
        <row r="39">
          <cell r="F39" t="str">
            <v>Consumer non-durables, NACE rv2 10 to 15,18,21,20.4</v>
          </cell>
        </row>
        <row r="40">
          <cell r="F40" t="str">
            <v>Distribution, accomodation &amp; catering, NACE rv2 45 to 47, 55,56</v>
          </cell>
        </row>
        <row r="41">
          <cell r="F41" t="str">
            <v>Distribution, NACE rv2 45 to 47</v>
          </cell>
        </row>
        <row r="42">
          <cell r="F42" t="str">
            <v>Distribution, transport, storage &amp; communication, NACE rv2 45 to 63</v>
          </cell>
        </row>
        <row r="43">
          <cell r="F43" t="str">
            <v>Domestic appliances, NACE rv2 27.5</v>
          </cell>
        </row>
        <row r="44">
          <cell r="F44" t="str">
            <v>Education, NACE rv2 85</v>
          </cell>
        </row>
        <row r="45">
          <cell r="F45" t="str">
            <v>Electric fittings and batteries, NACE rv2 27.2 to 27.4</v>
          </cell>
        </row>
        <row r="46">
          <cell r="F46" t="str">
            <v>Electric power generation &amp; distribution, NACE rv2 35.1</v>
          </cell>
        </row>
        <row r="47">
          <cell r="F47" t="str">
            <v>Electrical engineering, NACE rv2 27,26.1,26.3,26.4</v>
          </cell>
        </row>
        <row r="48">
          <cell r="F48" t="str">
            <v>Electrical machinery &amp; apparatus, NACE rv2 27</v>
          </cell>
        </row>
        <row r="49">
          <cell r="F49" t="str">
            <v>Electrical, optical &amp; high-tech, NACE rv2 26,27</v>
          </cell>
        </row>
        <row r="50">
          <cell r="F50" t="str">
            <v>Electronic components &amp; boards, NACE rv2 26.1</v>
          </cell>
        </row>
        <row r="51">
          <cell r="F51" t="str">
            <v>Electronic engineering, NACE rv2 26.1,26.3,26.4</v>
          </cell>
        </row>
        <row r="52">
          <cell r="F52" t="str">
            <v>Engineering &amp; metal goods, NACE rv2 25,27,28</v>
          </cell>
        </row>
        <row r="53">
          <cell r="F53" t="str">
            <v>Equipment for mining, food &amp; other industries, NACE rv2 28.9</v>
          </cell>
        </row>
        <row r="54">
          <cell r="F54" t="str">
            <v>Explosives, glues &amp; photographic, NACE rv2 20.5</v>
          </cell>
        </row>
        <row r="55">
          <cell r="F55" t="str">
            <v>Extraction excluding oil, NACE rv2 05, 07 to 09</v>
          </cell>
        </row>
        <row r="56">
          <cell r="F56" t="str">
            <v>Extraction, NACE rv2 05 to 09</v>
          </cell>
        </row>
        <row r="57">
          <cell r="F57" t="str">
            <v>Extraction: Coal &amp; lignite mining, NACE rv2 05</v>
          </cell>
        </row>
        <row r="58">
          <cell r="F58" t="str">
            <v>Extraction: Oil &amp; natural gas, NACE rv2 06</v>
          </cell>
        </row>
        <row r="59">
          <cell r="F59" t="str">
            <v>Financial &amp; business services, NACE rv2 64 to 82</v>
          </cell>
        </row>
        <row r="60">
          <cell r="F60" t="str">
            <v>Financial services, NACE rv2 64 to 66</v>
          </cell>
        </row>
        <row r="61">
          <cell r="F61" t="str">
            <v>Food &amp; beverages, NACE rv2 10,11</v>
          </cell>
        </row>
        <row r="62">
          <cell r="F62" t="str">
            <v>Food, beverages &amp; tobacco, NACE rv2 10 to 12</v>
          </cell>
        </row>
        <row r="63">
          <cell r="F63" t="str">
            <v>Food, NACE rv2 10</v>
          </cell>
        </row>
        <row r="64">
          <cell r="F64" t="str">
            <v>Fuel, chemicals, rubber &amp; plastic, NACE rv2 19 to 22</v>
          </cell>
        </row>
        <row r="65">
          <cell r="F65" t="str">
            <v>Furniture manufacturing, NACE rv2 31</v>
          </cell>
        </row>
        <row r="66">
          <cell r="F66" t="str">
            <v>Gas, steam, cooling, ice manufacture &amp; distribution, NACE rv2 35.2 to 35.3</v>
          </cell>
        </row>
        <row r="67">
          <cell r="F67" t="str">
            <v>General purpose machinery, NACE rv2 28.1,28.2</v>
          </cell>
        </row>
        <row r="68">
          <cell r="F68" t="str">
            <v>Glass, NACE rv2 23.1</v>
          </cell>
        </row>
        <row r="69">
          <cell r="F69" t="str">
            <v>Government &amp; community services, NACE rv2 84 to 99</v>
          </cell>
        </row>
        <row r="70">
          <cell r="F70" t="str">
            <v>Health care &amp; social work, NACE rv2 86 to 88</v>
          </cell>
        </row>
        <row r="71">
          <cell r="F71" t="str">
            <v>High-tech goods, NACE rv2 26</v>
          </cell>
        </row>
        <row r="72">
          <cell r="F72" t="str">
            <v>Industrial &amp; building materials, NACE rv2 16 to 17, 22 to 113</v>
          </cell>
        </row>
        <row r="73">
          <cell r="F73" t="str">
            <v>Industrial &amp; building materials, NACE rv2 16 to 17, 22 to 133</v>
          </cell>
        </row>
        <row r="74">
          <cell r="F74" t="str">
            <v>Industrial &amp; building materials, NACE rv2 16 to 17, 22 to 140</v>
          </cell>
        </row>
        <row r="75">
          <cell r="F75" t="str">
            <v>Industrial &amp; building materials, NACE rv2 16 to 17, 22 to 191</v>
          </cell>
        </row>
        <row r="76">
          <cell r="F76" t="str">
            <v>Industrial production, excluding Construction, NACE rv2 05 to 39</v>
          </cell>
        </row>
        <row r="77">
          <cell r="F77" t="str">
            <v>Industrial production, including construction, NACE rv2 05 to 43</v>
          </cell>
        </row>
        <row r="78">
          <cell r="F78" t="str">
            <v>Information &amp; communication, NACE rv2 58 to 63</v>
          </cell>
        </row>
        <row r="79">
          <cell r="F79" t="str">
            <v>Intermediate goods, NACE rv2 16,17,19,20.1 to 20.3,20.5,20.6,22 to 24, 16.1, 27.2 to 27.4, 27.9, 33</v>
          </cell>
        </row>
        <row r="80">
          <cell r="F80" t="str">
            <v>Investment goods, NACE rv2 25,26.2,26.3,27.1,28.1 to 28.4,29,30</v>
          </cell>
        </row>
        <row r="81">
          <cell r="F81" t="str">
            <v>Iron &amp; steel, NACE rv2 24.1 to 24.3</v>
          </cell>
        </row>
        <row r="82">
          <cell r="F82" t="str">
            <v>IT Programming, consultancy &amp; information services, NACE rv2 62 to 63</v>
          </cell>
        </row>
        <row r="83">
          <cell r="F83" t="str">
            <v>Land transport &amp; transportation via pipelines, NACE rv2 49</v>
          </cell>
        </row>
        <row r="84">
          <cell r="F84" t="str">
            <v>Leather goods, NACE rv2 15</v>
          </cell>
        </row>
        <row r="85">
          <cell r="F85" t="str">
            <v>Machine tools, NACE rv2 28.4</v>
          </cell>
        </row>
        <row r="86">
          <cell r="F86" t="str">
            <v>Machines for mining &amp; construction, NACE rv2 28.92</v>
          </cell>
        </row>
        <row r="87">
          <cell r="F87" t="str">
            <v>Man-made fibres, NACE rv2 20.6</v>
          </cell>
        </row>
        <row r="88">
          <cell r="F88" t="str">
            <v>Manufacturing, NACE rv2 10 to 33</v>
          </cell>
        </row>
        <row r="89">
          <cell r="F89" t="str">
            <v>Measuring, testing, navigation &amp; optical, NACE rv2 26.5,26.7,26.8</v>
          </cell>
        </row>
        <row r="90">
          <cell r="F90" t="str">
            <v>Mechanical engineering, NACE rv2 28</v>
          </cell>
        </row>
        <row r="91">
          <cell r="F91" t="str">
            <v>Medical &amp; Surgical equipment, NACE rv2 26.6</v>
          </cell>
        </row>
        <row r="92">
          <cell r="F92" t="str">
            <v>Medical/dental, jewellery, music &amp; games, NACE rv2 32</v>
          </cell>
        </row>
        <row r="93">
          <cell r="F93" t="str">
            <v>Metals mining, quarry &amp; related svs., NACE rv2 07 to 09</v>
          </cell>
        </row>
        <row r="94">
          <cell r="F94" t="str">
            <v>Motor vehicle bodies &amp; parts, NACE rv2 29.2,29.3</v>
          </cell>
        </row>
        <row r="95">
          <cell r="F95" t="str">
            <v>Motor vehicles &amp; parts, NACE rv2 29</v>
          </cell>
        </row>
        <row r="96">
          <cell r="F96" t="str">
            <v>Motor vehicles, NACE rv2 29.1</v>
          </cell>
        </row>
        <row r="97">
          <cell r="F97" t="str">
            <v>Motors, generators &amp; transformers, NACE rv2 27.1</v>
          </cell>
        </row>
        <row r="98">
          <cell r="F98" t="str">
            <v>Non-ferrous metals, NACE rv2 24.4</v>
          </cell>
        </row>
        <row r="99">
          <cell r="F99" t="str">
            <v>Non-metallic minerals, NACE rv2 23</v>
          </cell>
        </row>
        <row r="100">
          <cell r="F100" t="str">
            <v>Other electrical equipment including capacitors &amp; resistors, NACE rv2 27.9</v>
          </cell>
        </row>
        <row r="101">
          <cell r="F101" t="str">
            <v>Other transportation &amp; storage services, NACE rv2 52 to 53</v>
          </cell>
        </row>
        <row r="102">
          <cell r="F102" t="str">
            <v>Ovens, lift/handling, HVAC &amp; power tools, NACE rv2 28.2</v>
          </cell>
        </row>
        <row r="103">
          <cell r="F103" t="str">
            <v>Paints, varnishes, coatings &amp; ink, NACE rv2 20.3</v>
          </cell>
        </row>
        <row r="104">
          <cell r="F104" t="str">
            <v>Paper &amp; printing, NACE rv2 17,18</v>
          </cell>
        </row>
        <row r="105">
          <cell r="F105" t="str">
            <v>Pesticides &amp; agrochemicals, NACE rv2 20.2</v>
          </cell>
        </row>
        <row r="106">
          <cell r="F106" t="str">
            <v>Pharmaceuticals, NACE rv2 21</v>
          </cell>
        </row>
        <row r="107">
          <cell r="F107" t="str">
            <v>Precision &amp; optical instruments, NACE rv2 26.5 to 26.8</v>
          </cell>
        </row>
        <row r="108">
          <cell r="F108" t="str">
            <v>Printing &amp; recorded media, NACE rv2 18</v>
          </cell>
        </row>
        <row r="109">
          <cell r="F109" t="str">
            <v>Public administration, defence &amp; social security, NACE rv2 84</v>
          </cell>
        </row>
        <row r="110">
          <cell r="F110" t="str">
            <v>Public services, NACE rv2 84 to 88</v>
          </cell>
        </row>
        <row r="111">
          <cell r="F111" t="str">
            <v>Publishing &amp; broadcasting activities, NACE rv2 58 to 60</v>
          </cell>
        </row>
        <row r="112">
          <cell r="F112" t="str">
            <v>Pulp &amp; paper, NACE rv2 17</v>
          </cell>
        </row>
        <row r="113">
          <cell r="F113" t="str">
            <v>R&amp;D, leasing, legal, professional &amp; maintenance services, NACE rv2 69 to 82</v>
          </cell>
        </row>
        <row r="114">
          <cell r="F114" t="str">
            <v>Real estate activities, NACE rv2 68</v>
          </cell>
        </row>
        <row r="115">
          <cell r="F115" t="str">
            <v>Repair &amp; installation of machinery, NACE rv2 33</v>
          </cell>
        </row>
        <row r="116">
          <cell r="F116" t="str">
            <v>Retail &amp; wholesale distribution, NACE rv2 45 to 47</v>
          </cell>
        </row>
        <row r="117">
          <cell r="F117" t="str">
            <v>Rubber &amp; plastics, NACE rv2 22</v>
          </cell>
        </row>
        <row r="118">
          <cell r="F118" t="str">
            <v>Services, NACE rv2 45 to 99</v>
          </cell>
        </row>
        <row r="119">
          <cell r="F119" t="str">
            <v>Ships, rail, motorcycle &amp; military vehicles, NACE rv2 30 less 30.3</v>
          </cell>
        </row>
        <row r="120">
          <cell r="F120" t="str">
            <v>Soaps, polish &amp; detergents, NACE rv2 20.4</v>
          </cell>
        </row>
        <row r="121">
          <cell r="F121" t="str">
            <v>Special purpose machinery, NACE rv2 28.3,28.4,28.9</v>
          </cell>
        </row>
        <row r="122">
          <cell r="F122" t="str">
            <v>Structural metal incl. tanks, boilers &amp; weapons, NACE rv2 25</v>
          </cell>
        </row>
        <row r="123">
          <cell r="F123" t="str">
            <v>Telecommunications equipment, NACE rv2 26.3</v>
          </cell>
        </row>
        <row r="124">
          <cell r="F124" t="str">
            <v>Telecommunications, NACE rv2 61</v>
          </cell>
        </row>
        <row r="125">
          <cell r="F125" t="str">
            <v>Textiles, leather &amp; clothing, NACE rv2 13 to 15</v>
          </cell>
        </row>
        <row r="126">
          <cell r="F126" t="str">
            <v>Textiles, NACE rv2 13</v>
          </cell>
        </row>
        <row r="127">
          <cell r="F127" t="str">
            <v>Tobacco, NACE rv2 12</v>
          </cell>
        </row>
        <row r="128">
          <cell r="F128" t="str">
            <v>Transport &amp; storage services, NACE rv2 49 to 53</v>
          </cell>
        </row>
        <row r="129">
          <cell r="F129" t="str">
            <v>Transport equipment, NACE rv2 29,30</v>
          </cell>
        </row>
        <row r="130">
          <cell r="F130" t="str">
            <v>Transport, storage &amp; communication services, NACE rv2 49 to 53,58 to 63</v>
          </cell>
        </row>
        <row r="131">
          <cell r="F131" t="str">
            <v>Turbines, engines, fluidics, pumps &amp; gears, NACE rv2 28.1</v>
          </cell>
        </row>
        <row r="132">
          <cell r="F132" t="str">
            <v>Utilities, NACE rv2 35 to 39</v>
          </cell>
        </row>
        <row r="133">
          <cell r="F133" t="str">
            <v>Water transport, NACE rv2 50</v>
          </cell>
        </row>
        <row r="134">
          <cell r="F134" t="str">
            <v>Water, sewerage &amp; waste management, NACE rv2 36 to 39</v>
          </cell>
        </row>
        <row r="135">
          <cell r="F135" t="str">
            <v>Wearing apparel &amp; furs, NACE rv2 14</v>
          </cell>
        </row>
        <row r="136">
          <cell r="F136" t="str">
            <v>Whole Economy</v>
          </cell>
        </row>
        <row r="137">
          <cell r="F137" t="str">
            <v>Wood &amp; wood products, NACE rv2 16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C+NACE"/>
      <sheetName val="Charts"/>
      <sheetName val="OE CY"/>
      <sheetName val="Data&gt;&gt;&gt;"/>
      <sheetName val="OE GVA scenarios -all"/>
      <sheetName val="OE GVA sectors"/>
      <sheetName val="OE consumer spending - all"/>
      <sheetName val="OE CS sectors"/>
      <sheetName val="Client Data&gt;&gt;"/>
      <sheetName val="Impairment"/>
      <sheetName val="Historic"/>
      <sheetName val="No stores"/>
      <sheetName val="Pret data and charts v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s"/>
      <sheetName val="1998-2001 "/>
      <sheetName val="List of SICs used in Table"/>
      <sheetName val="Workings (2)"/>
    </sheetNames>
    <sheetDataSet>
      <sheetData sheetId="0" refreshError="1">
        <row r="4">
          <cell r="A4" t="str">
            <v>group</v>
          </cell>
          <cell r="B4" t="str">
            <v>ref</v>
          </cell>
          <cell r="C4" t="str">
            <v>lus</v>
          </cell>
          <cell r="D4" t="str">
            <v>ents</v>
          </cell>
          <cell r="E4" t="str">
            <v>employee</v>
          </cell>
          <cell r="F4" t="str">
            <v>turnevat</v>
          </cell>
          <cell r="G4" t="str">
            <v>purchgs</v>
          </cell>
          <cell r="H4" t="str">
            <v>gvabp</v>
          </cell>
          <cell r="I4" t="str">
            <v>netcapex</v>
          </cell>
          <cell r="J4" t="str">
            <v>labour</v>
          </cell>
        </row>
        <row r="5">
          <cell r="A5" t="str">
            <v>1:Advertising</v>
          </cell>
          <cell r="B5">
            <v>1998</v>
          </cell>
          <cell r="C5">
            <v>399</v>
          </cell>
          <cell r="D5">
            <v>377</v>
          </cell>
          <cell r="E5">
            <v>2.6840600000000081</v>
          </cell>
          <cell r="F5">
            <v>206.01182316419317</v>
          </cell>
          <cell r="G5">
            <v>127.7082541710253</v>
          </cell>
          <cell r="H5">
            <v>78.853694823566457</v>
          </cell>
          <cell r="I5">
            <v>4.0381327646969769</v>
          </cell>
          <cell r="J5">
            <v>47.551944280046506</v>
          </cell>
        </row>
        <row r="6">
          <cell r="A6" t="str">
            <v>1:Advertising</v>
          </cell>
          <cell r="B6">
            <v>1999</v>
          </cell>
          <cell r="C6">
            <v>390</v>
          </cell>
          <cell r="D6">
            <v>374</v>
          </cell>
          <cell r="E6">
            <v>2.6010599999999973</v>
          </cell>
          <cell r="F6">
            <v>203.14452087946697</v>
          </cell>
          <cell r="G6">
            <v>116.30367697761696</v>
          </cell>
          <cell r="H6">
            <v>87.576940721582602</v>
          </cell>
          <cell r="I6">
            <v>10.932911242622856</v>
          </cell>
          <cell r="J6">
            <v>51.248025254540977</v>
          </cell>
        </row>
        <row r="7">
          <cell r="A7" t="str">
            <v>1:Advertising</v>
          </cell>
          <cell r="B7">
            <v>2000</v>
          </cell>
          <cell r="C7">
            <v>386</v>
          </cell>
          <cell r="D7">
            <v>369</v>
          </cell>
          <cell r="E7">
            <v>3.8083999999999731</v>
          </cell>
          <cell r="F7">
            <v>187.11497428230643</v>
          </cell>
          <cell r="G7">
            <v>93.064445557482642</v>
          </cell>
          <cell r="H7">
            <v>95.004334735244868</v>
          </cell>
          <cell r="I7">
            <v>7.8145324312006448</v>
          </cell>
          <cell r="J7">
            <v>56.357843667112164</v>
          </cell>
        </row>
        <row r="8">
          <cell r="A8" t="str">
            <v>1:Advertising</v>
          </cell>
          <cell r="B8">
            <v>2001</v>
          </cell>
          <cell r="C8">
            <v>402</v>
          </cell>
          <cell r="D8">
            <v>381</v>
          </cell>
          <cell r="E8">
            <v>3.5066499999999992</v>
          </cell>
          <cell r="F8">
            <v>202.67517690258293</v>
          </cell>
          <cell r="G8">
            <v>97.131254878292424</v>
          </cell>
          <cell r="H8">
            <v>105.80153375717144</v>
          </cell>
          <cell r="I8">
            <v>10.246598545391612</v>
          </cell>
          <cell r="J8">
            <v>62.633941302226923</v>
          </cell>
        </row>
        <row r="9">
          <cell r="A9" t="str">
            <v>2:Architecture</v>
          </cell>
          <cell r="B9">
            <v>1998</v>
          </cell>
          <cell r="C9">
            <v>5861</v>
          </cell>
          <cell r="D9">
            <v>5472</v>
          </cell>
          <cell r="E9">
            <v>31.128350000001078</v>
          </cell>
          <cell r="F9">
            <v>2189.5698881361691</v>
          </cell>
          <cell r="G9">
            <v>1076.9891610511718</v>
          </cell>
          <cell r="H9">
            <v>1120.8610085363064</v>
          </cell>
          <cell r="I9">
            <v>56.846811576411547</v>
          </cell>
          <cell r="J9">
            <v>634.61578366220624</v>
          </cell>
        </row>
        <row r="10">
          <cell r="A10" t="str">
            <v>2:Architecture</v>
          </cell>
          <cell r="B10">
            <v>1999</v>
          </cell>
          <cell r="C10">
            <v>5953</v>
          </cell>
          <cell r="D10">
            <v>5575</v>
          </cell>
          <cell r="E10">
            <v>30.162759999998336</v>
          </cell>
          <cell r="F10">
            <v>1937.4181989233912</v>
          </cell>
          <cell r="G10">
            <v>825.7444119156504</v>
          </cell>
          <cell r="H10">
            <v>1129.7793685202557</v>
          </cell>
          <cell r="I10">
            <v>77.123696174300477</v>
          </cell>
          <cell r="J10">
            <v>630.83054829680793</v>
          </cell>
        </row>
        <row r="11">
          <cell r="A11" t="str">
            <v>2:Architecture</v>
          </cell>
          <cell r="B11">
            <v>2000</v>
          </cell>
          <cell r="C11">
            <v>6002</v>
          </cell>
          <cell r="D11">
            <v>5621</v>
          </cell>
          <cell r="E11">
            <v>32.541619999999824</v>
          </cell>
          <cell r="F11">
            <v>1994.5331667782782</v>
          </cell>
          <cell r="G11">
            <v>865.44839718221533</v>
          </cell>
          <cell r="H11">
            <v>1133.1558328122901</v>
          </cell>
          <cell r="I11">
            <v>71.569322790628775</v>
          </cell>
          <cell r="J11">
            <v>716.72312962220792</v>
          </cell>
        </row>
        <row r="12">
          <cell r="A12" t="str">
            <v>2:Architecture</v>
          </cell>
          <cell r="B12">
            <v>2001</v>
          </cell>
          <cell r="C12">
            <v>5813</v>
          </cell>
          <cell r="D12">
            <v>5417</v>
          </cell>
          <cell r="E12">
            <v>32.317410000000173</v>
          </cell>
          <cell r="F12">
            <v>2538.4645136503677</v>
          </cell>
          <cell r="G12">
            <v>1232.8714631168748</v>
          </cell>
          <cell r="H12">
            <v>1362.7398578675127</v>
          </cell>
          <cell r="I12">
            <v>269.84303688081701</v>
          </cell>
          <cell r="J12">
            <v>813.98673475520798</v>
          </cell>
        </row>
        <row r="13">
          <cell r="A13" t="str">
            <v>3a:Video, film only SIC2232/7481</v>
          </cell>
          <cell r="B13">
            <v>1998</v>
          </cell>
          <cell r="C13">
            <v>641</v>
          </cell>
          <cell r="D13">
            <v>480</v>
          </cell>
          <cell r="E13">
            <v>2.6586300000000009</v>
          </cell>
          <cell r="F13">
            <v>93.946218508107535</v>
          </cell>
          <cell r="G13">
            <v>39.591358612517318</v>
          </cell>
          <cell r="H13">
            <v>54.742970134796181</v>
          </cell>
          <cell r="I13">
            <v>2.8795355043309336</v>
          </cell>
          <cell r="J13">
            <v>31.701575468961938</v>
          </cell>
        </row>
        <row r="14">
          <cell r="A14" t="str">
            <v>3a:Video, film only SIC2232/7481</v>
          </cell>
          <cell r="B14">
            <v>1999</v>
          </cell>
          <cell r="C14">
            <v>650</v>
          </cell>
          <cell r="D14">
            <v>490</v>
          </cell>
          <cell r="E14">
            <v>2.3166599999999939</v>
          </cell>
          <cell r="F14">
            <v>88.848076356956071</v>
          </cell>
          <cell r="G14">
            <v>36.328934770603972</v>
          </cell>
          <cell r="H14">
            <v>52.886498586969793</v>
          </cell>
          <cell r="I14">
            <v>6.4963508316840342</v>
          </cell>
          <cell r="J14">
            <v>30.145256282649392</v>
          </cell>
        </row>
        <row r="15">
          <cell r="A15" t="str">
            <v>3a:Video, film only SIC2232/7481</v>
          </cell>
          <cell r="B15">
            <v>2000</v>
          </cell>
          <cell r="C15">
            <v>643</v>
          </cell>
          <cell r="D15">
            <v>487</v>
          </cell>
          <cell r="E15">
            <v>2.3138799999999993</v>
          </cell>
          <cell r="F15">
            <v>85.498273502632856</v>
          </cell>
          <cell r="G15">
            <v>34.341294234695901</v>
          </cell>
          <cell r="H15">
            <v>51.308158268019923</v>
          </cell>
          <cell r="I15">
            <v>3.9802708805377396</v>
          </cell>
          <cell r="J15">
            <v>32.389341808033969</v>
          </cell>
        </row>
        <row r="16">
          <cell r="A16" t="str">
            <v>3a:Video, film only SIC2232/7481</v>
          </cell>
          <cell r="B16">
            <v>2001</v>
          </cell>
          <cell r="C16">
            <v>650</v>
          </cell>
          <cell r="D16">
            <v>493</v>
          </cell>
          <cell r="E16">
            <v>2.3244199999999915</v>
          </cell>
          <cell r="F16">
            <v>81.69413064353482</v>
          </cell>
          <cell r="G16">
            <v>30.981387583609308</v>
          </cell>
          <cell r="H16">
            <v>51.098308033432154</v>
          </cell>
          <cell r="I16">
            <v>4.9187184480732693</v>
          </cell>
          <cell r="J16">
            <v>28.730048933601886</v>
          </cell>
        </row>
        <row r="17">
          <cell r="A17" t="str">
            <v>3b:Video, film only SIC9211/9212/9213</v>
          </cell>
          <cell r="B17">
            <v>1998</v>
          </cell>
          <cell r="C17">
            <v>249</v>
          </cell>
          <cell r="D17">
            <v>141</v>
          </cell>
          <cell r="E17">
            <v>2.4813099999999944</v>
          </cell>
          <cell r="F17">
            <v>76.225326139903473</v>
          </cell>
          <cell r="G17">
            <v>36.139608810682972</v>
          </cell>
          <cell r="H17">
            <v>40.367315592090613</v>
          </cell>
          <cell r="I17">
            <v>15.035905001206819</v>
          </cell>
          <cell r="J17">
            <v>19.063545836414779</v>
          </cell>
        </row>
        <row r="18">
          <cell r="A18" t="str">
            <v>3b:Video, film only SIC9211/9212/9213</v>
          </cell>
          <cell r="B18">
            <v>1999</v>
          </cell>
          <cell r="C18">
            <v>186</v>
          </cell>
          <cell r="D18">
            <v>166</v>
          </cell>
          <cell r="E18">
            <v>1.3731399999999994</v>
          </cell>
          <cell r="F18">
            <v>51.85812936730936</v>
          </cell>
          <cell r="G18">
            <v>23.19985205859091</v>
          </cell>
          <cell r="H18">
            <v>28.875758447655741</v>
          </cell>
          <cell r="I18">
            <v>4.5605332159296665</v>
          </cell>
          <cell r="J18">
            <v>11.878919102014047</v>
          </cell>
        </row>
        <row r="19">
          <cell r="A19" t="str">
            <v>3b:Video, film only SIC9211/9212/9213</v>
          </cell>
          <cell r="B19">
            <v>2000</v>
          </cell>
          <cell r="C19">
            <v>207</v>
          </cell>
          <cell r="D19">
            <v>184</v>
          </cell>
          <cell r="E19">
            <v>1.7943899999999999</v>
          </cell>
          <cell r="F19">
            <v>55.9728206305196</v>
          </cell>
          <cell r="G19">
            <v>28.127511846624131</v>
          </cell>
          <cell r="H19">
            <v>27.708875986377034</v>
          </cell>
          <cell r="I19">
            <v>4.4466224422032656</v>
          </cell>
          <cell r="J19">
            <v>13.187672593235799</v>
          </cell>
        </row>
        <row r="20">
          <cell r="A20" t="str">
            <v>3b:Video, film only SIC9211/9212/9213</v>
          </cell>
          <cell r="B20">
            <v>2001</v>
          </cell>
          <cell r="C20">
            <v>235</v>
          </cell>
          <cell r="D20">
            <v>205</v>
          </cell>
          <cell r="E20">
            <v>2.3558099999999964</v>
          </cell>
          <cell r="F20">
            <v>98.695983149982084</v>
          </cell>
          <cell r="G20">
            <v>50.805677150516161</v>
          </cell>
          <cell r="H20">
            <v>47.770024197214354</v>
          </cell>
          <cell r="I20">
            <v>9.500348343470268</v>
          </cell>
          <cell r="J20">
            <v>21.934326095853997</v>
          </cell>
        </row>
        <row r="21">
          <cell r="A21" t="str">
            <v>4a:Music only SIC2214/9231/9232</v>
          </cell>
          <cell r="B21">
            <v>1998</v>
          </cell>
          <cell r="C21">
            <v>1043</v>
          </cell>
          <cell r="D21">
            <v>1040</v>
          </cell>
          <cell r="E21">
            <v>3.6666799999999471</v>
          </cell>
          <cell r="F21">
            <v>105.99873141795378</v>
          </cell>
          <cell r="G21">
            <v>57.256738585417068</v>
          </cell>
          <cell r="H21">
            <v>49.05633762374066</v>
          </cell>
          <cell r="I21">
            <v>9.6093236561522506</v>
          </cell>
          <cell r="J21">
            <v>32.677178805897775</v>
          </cell>
        </row>
        <row r="22">
          <cell r="A22" t="str">
            <v>4a:Music only SIC2214/9231/9232</v>
          </cell>
          <cell r="B22">
            <v>1999</v>
          </cell>
          <cell r="C22">
            <v>1008</v>
          </cell>
          <cell r="D22">
            <v>1005</v>
          </cell>
          <cell r="E22">
            <v>3.5848099999999521</v>
          </cell>
          <cell r="F22">
            <v>98.374242400797314</v>
          </cell>
          <cell r="G22">
            <v>59.612965843386299</v>
          </cell>
          <cell r="H22">
            <v>39.527501893801407</v>
          </cell>
          <cell r="I22">
            <v>16.590842495994959</v>
          </cell>
          <cell r="J22">
            <v>33.623666344452602</v>
          </cell>
        </row>
        <row r="23">
          <cell r="A23" t="str">
            <v>4a:Music only SIC2214/9231/9232</v>
          </cell>
          <cell r="B23">
            <v>2000</v>
          </cell>
          <cell r="C23">
            <v>1031</v>
          </cell>
          <cell r="D23">
            <v>1028</v>
          </cell>
          <cell r="E23">
            <v>3.653809999999948</v>
          </cell>
          <cell r="F23">
            <v>91.352802949740607</v>
          </cell>
          <cell r="G23">
            <v>57.348649575486938</v>
          </cell>
          <cell r="H23">
            <v>36.342213591766956</v>
          </cell>
          <cell r="I23">
            <v>12.378178859682677</v>
          </cell>
          <cell r="J23">
            <v>37.373383160565034</v>
          </cell>
        </row>
        <row r="24">
          <cell r="A24" t="str">
            <v>4a:Music only SIC2214/9231/9232</v>
          </cell>
          <cell r="B24">
            <v>2001</v>
          </cell>
          <cell r="C24">
            <v>1046</v>
          </cell>
          <cell r="D24">
            <v>1041</v>
          </cell>
          <cell r="E24">
            <v>3.9377399999999576</v>
          </cell>
          <cell r="F24">
            <v>122.83176352943455</v>
          </cell>
          <cell r="G24">
            <v>68.412638079606793</v>
          </cell>
          <cell r="H24">
            <v>54.505995473759171</v>
          </cell>
          <cell r="I24">
            <v>12.499006274808991</v>
          </cell>
          <cell r="J24">
            <v>41.27256232098047</v>
          </cell>
        </row>
        <row r="25">
          <cell r="A25" t="str">
            <v>4b:Music only SIC2231/9272</v>
          </cell>
          <cell r="B25">
            <v>1998</v>
          </cell>
          <cell r="C25">
            <v>299</v>
          </cell>
          <cell r="D25">
            <v>298</v>
          </cell>
          <cell r="E25">
            <v>1.2289700000000041</v>
          </cell>
          <cell r="F25">
            <v>41.58933059048379</v>
          </cell>
          <cell r="G25">
            <v>21.910032011783478</v>
          </cell>
          <cell r="H25">
            <v>19.831505129288374</v>
          </cell>
          <cell r="I25">
            <v>4.4288135588102673</v>
          </cell>
          <cell r="J25">
            <v>11.555151280673751</v>
          </cell>
        </row>
        <row r="26">
          <cell r="A26" t="str">
            <v>4b:Music only SIC2231/9272</v>
          </cell>
          <cell r="B26">
            <v>1999</v>
          </cell>
          <cell r="C26">
            <v>291</v>
          </cell>
          <cell r="D26">
            <v>290</v>
          </cell>
          <cell r="E26">
            <v>1.2289799999999984</v>
          </cell>
          <cell r="F26">
            <v>48.530304332838703</v>
          </cell>
          <cell r="G26">
            <v>25.406504114042122</v>
          </cell>
          <cell r="H26">
            <v>23.312132103139721</v>
          </cell>
          <cell r="I26">
            <v>6.049269796784591</v>
          </cell>
          <cell r="J26">
            <v>14.292898519995095</v>
          </cell>
        </row>
        <row r="27">
          <cell r="A27" t="str">
            <v>4b:Music only SIC2231/9272</v>
          </cell>
          <cell r="B27">
            <v>2000</v>
          </cell>
          <cell r="C27">
            <v>289</v>
          </cell>
          <cell r="D27">
            <v>285</v>
          </cell>
          <cell r="E27">
            <v>1.5925799999999997</v>
          </cell>
          <cell r="F27">
            <v>52.240503109570049</v>
          </cell>
          <cell r="G27">
            <v>27.951888869828178</v>
          </cell>
          <cell r="H27">
            <v>24.148663352704656</v>
          </cell>
          <cell r="I27">
            <v>7.6290662820658683</v>
          </cell>
          <cell r="J27">
            <v>19.063963442908168</v>
          </cell>
        </row>
        <row r="28">
          <cell r="A28" t="str">
            <v>4b:Music only SIC2231/9272</v>
          </cell>
          <cell r="B28">
            <v>2001</v>
          </cell>
          <cell r="C28">
            <v>290</v>
          </cell>
          <cell r="D28">
            <v>284</v>
          </cell>
          <cell r="E28">
            <v>1.9545699999999997</v>
          </cell>
          <cell r="F28">
            <v>72.569547807876035</v>
          </cell>
          <cell r="G28">
            <v>39.524545155090621</v>
          </cell>
          <cell r="H28">
            <v>33.141964745536605</v>
          </cell>
          <cell r="I28">
            <v>6.2121419270169405</v>
          </cell>
          <cell r="J28">
            <v>22.071797012362651</v>
          </cell>
        </row>
        <row r="29">
          <cell r="A29" t="str">
            <v>4c:Music only SIC9234</v>
          </cell>
          <cell r="B29">
            <v>1998</v>
          </cell>
          <cell r="C29">
            <v>159</v>
          </cell>
          <cell r="D29">
            <v>159</v>
          </cell>
          <cell r="E29">
            <v>0.43691000000000058</v>
          </cell>
          <cell r="F29">
            <v>12.842729716734283</v>
          </cell>
          <cell r="G29">
            <v>6.8315866368506901</v>
          </cell>
          <cell r="H29">
            <v>6.0318522284724905</v>
          </cell>
          <cell r="I29">
            <v>1.2523371446696974</v>
          </cell>
          <cell r="J29">
            <v>4.2456744035062899</v>
          </cell>
        </row>
        <row r="30">
          <cell r="A30" t="str">
            <v>4c:Music only SIC9234</v>
          </cell>
          <cell r="B30">
            <v>1999</v>
          </cell>
          <cell r="C30">
            <v>180</v>
          </cell>
          <cell r="D30">
            <v>180</v>
          </cell>
          <cell r="E30">
            <v>0.49233000000000027</v>
          </cell>
          <cell r="F30">
            <v>15.608345093526909</v>
          </cell>
          <cell r="G30">
            <v>8.7620437778119395</v>
          </cell>
          <cell r="H30">
            <v>6.9113140903598511</v>
          </cell>
          <cell r="I30">
            <v>10.18099605082141</v>
          </cell>
          <cell r="J30">
            <v>4.8554630560117529</v>
          </cell>
        </row>
        <row r="31">
          <cell r="A31" t="str">
            <v>4c:Music only SIC9234</v>
          </cell>
          <cell r="B31">
            <v>2000</v>
          </cell>
          <cell r="C31">
            <v>195</v>
          </cell>
          <cell r="D31">
            <v>195</v>
          </cell>
          <cell r="E31">
            <v>0.6337700000000005</v>
          </cell>
          <cell r="F31">
            <v>18.742881873801839</v>
          </cell>
          <cell r="G31">
            <v>9.3490452155268802</v>
          </cell>
          <cell r="H31">
            <v>9.4191750799296035</v>
          </cell>
          <cell r="I31">
            <v>1.9028248947862625</v>
          </cell>
          <cell r="J31">
            <v>5.711093232124945</v>
          </cell>
        </row>
        <row r="32">
          <cell r="A32" t="str">
            <v>4c:Music only SIC9234</v>
          </cell>
          <cell r="B32">
            <v>2001</v>
          </cell>
          <cell r="C32">
            <v>188</v>
          </cell>
          <cell r="D32">
            <v>188</v>
          </cell>
          <cell r="E32">
            <v>0.93184000000000067</v>
          </cell>
          <cell r="F32">
            <v>25.951688802644266</v>
          </cell>
          <cell r="G32">
            <v>16.095563949484969</v>
          </cell>
          <cell r="H32">
            <v>-32.219790759832911</v>
          </cell>
          <cell r="I32">
            <v>15.87836426980158</v>
          </cell>
          <cell r="J32">
            <v>10.529691187750128</v>
          </cell>
        </row>
        <row r="33">
          <cell r="A33" t="str">
            <v>5a:Publishing exc SIC2215</v>
          </cell>
          <cell r="B33">
            <v>1998</v>
          </cell>
          <cell r="C33">
            <v>412</v>
          </cell>
          <cell r="D33">
            <v>321</v>
          </cell>
          <cell r="E33">
            <v>8.099759999999991</v>
          </cell>
          <cell r="F33">
            <v>583.33328146632846</v>
          </cell>
          <cell r="G33">
            <v>279.623674907777</v>
          </cell>
          <cell r="H33">
            <v>304.45101492594927</v>
          </cell>
          <cell r="I33">
            <v>22.036004918527421</v>
          </cell>
          <cell r="J33">
            <v>160.98728146606874</v>
          </cell>
        </row>
        <row r="34">
          <cell r="A34" t="str">
            <v>5a:Publishing exc SIC2215</v>
          </cell>
          <cell r="B34">
            <v>1999</v>
          </cell>
          <cell r="C34">
            <v>433</v>
          </cell>
          <cell r="D34">
            <v>325</v>
          </cell>
          <cell r="E34">
            <v>8.0045899999999914</v>
          </cell>
          <cell r="F34">
            <v>608.43056770297812</v>
          </cell>
          <cell r="G34">
            <v>308.28340216479324</v>
          </cell>
          <cell r="H34">
            <v>302.74558423233873</v>
          </cell>
          <cell r="I34">
            <v>19.783705934063747</v>
          </cell>
          <cell r="J34">
            <v>165.73851784792578</v>
          </cell>
        </row>
        <row r="35">
          <cell r="A35" t="str">
            <v>5a:Publishing exc SIC2215</v>
          </cell>
          <cell r="B35">
            <v>2000</v>
          </cell>
          <cell r="C35">
            <v>430</v>
          </cell>
          <cell r="D35">
            <v>312</v>
          </cell>
          <cell r="E35">
            <v>8.8118800000000164</v>
          </cell>
          <cell r="F35">
            <v>627.40788795861545</v>
          </cell>
          <cell r="G35">
            <v>291.26714761414553</v>
          </cell>
          <cell r="H35">
            <v>333.2595229701476</v>
          </cell>
          <cell r="I35">
            <v>31.02547885442954</v>
          </cell>
          <cell r="J35">
            <v>193.20518583983019</v>
          </cell>
        </row>
        <row r="36">
          <cell r="A36" t="str">
            <v>5a:Publishing exc SIC2215</v>
          </cell>
          <cell r="B36">
            <v>2001</v>
          </cell>
          <cell r="C36">
            <v>454</v>
          </cell>
          <cell r="D36">
            <v>338</v>
          </cell>
          <cell r="E36">
            <v>9.1112599999999961</v>
          </cell>
          <cell r="F36">
            <v>676.04717214996776</v>
          </cell>
          <cell r="G36">
            <v>321.26454323135539</v>
          </cell>
          <cell r="H36">
            <v>355.41963176036415</v>
          </cell>
          <cell r="I36">
            <v>52.037450646232195</v>
          </cell>
          <cell r="J36">
            <v>210.84647739538613</v>
          </cell>
        </row>
        <row r="37">
          <cell r="A37" t="str">
            <v>5b:Publishing only SIC2215</v>
          </cell>
          <cell r="B37">
            <v>1998</v>
          </cell>
          <cell r="C37">
            <v>73</v>
          </cell>
          <cell r="D37">
            <v>72</v>
          </cell>
          <cell r="E37">
            <v>0.27937999999999991</v>
          </cell>
          <cell r="F37">
            <v>19.360991964745217</v>
          </cell>
          <cell r="G37">
            <v>12.006686466935138</v>
          </cell>
          <cell r="H37">
            <v>7.4901603627367095</v>
          </cell>
          <cell r="I37">
            <v>1.0556533765569365</v>
          </cell>
          <cell r="J37">
            <v>3.7740605116020984</v>
          </cell>
        </row>
        <row r="38">
          <cell r="A38" t="str">
            <v>5b:Publishing only SIC2215</v>
          </cell>
          <cell r="B38">
            <v>1999</v>
          </cell>
          <cell r="C38">
            <v>91</v>
          </cell>
          <cell r="D38">
            <v>90</v>
          </cell>
          <cell r="E38">
            <v>0.20717000000000008</v>
          </cell>
          <cell r="F38">
            <v>15.51503301295493</v>
          </cell>
          <cell r="G38">
            <v>9.7784328479569744</v>
          </cell>
          <cell r="H38">
            <v>5.5849176282466431</v>
          </cell>
          <cell r="I38">
            <v>0.80859503681091982</v>
          </cell>
          <cell r="J38">
            <v>3.0836130497236067</v>
          </cell>
        </row>
        <row r="39">
          <cell r="A39" t="str">
            <v>5b:Publishing only SIC2215</v>
          </cell>
          <cell r="B39">
            <v>2000</v>
          </cell>
          <cell r="C39">
            <v>106</v>
          </cell>
          <cell r="D39">
            <v>105</v>
          </cell>
          <cell r="E39">
            <v>0.25238000000000016</v>
          </cell>
          <cell r="F39">
            <v>20.662433733402505</v>
          </cell>
          <cell r="G39">
            <v>13.274960891848808</v>
          </cell>
          <cell r="H39">
            <v>7.1345620268487595</v>
          </cell>
          <cell r="I39">
            <v>0.64029806656385357</v>
          </cell>
          <cell r="J39">
            <v>4.1258136718147522</v>
          </cell>
        </row>
        <row r="40">
          <cell r="A40" t="str">
            <v>5b:Publishing only SIC2215</v>
          </cell>
          <cell r="B40">
            <v>2001</v>
          </cell>
          <cell r="C40">
            <v>103</v>
          </cell>
          <cell r="D40">
            <v>102</v>
          </cell>
          <cell r="E40">
            <v>0.27725999999999995</v>
          </cell>
          <cell r="F40">
            <v>25.174527122222411</v>
          </cell>
          <cell r="G40">
            <v>15.922911573079165</v>
          </cell>
          <cell r="H40">
            <v>9.4333369365238529</v>
          </cell>
          <cell r="I40">
            <v>0.86132624456299633</v>
          </cell>
          <cell r="J40">
            <v>5.1037762584843431</v>
          </cell>
        </row>
        <row r="41">
          <cell r="A41" t="str">
            <v>6a:Software etc. only SIC22.33</v>
          </cell>
          <cell r="B41">
            <v>1998</v>
          </cell>
          <cell r="C41">
            <v>6</v>
          </cell>
          <cell r="D41">
            <v>6</v>
          </cell>
          <cell r="E41">
            <v>0.39039999999999997</v>
          </cell>
          <cell r="F41">
            <v>21.914976539988128</v>
          </cell>
          <cell r="G41">
            <v>16.761100618323589</v>
          </cell>
          <cell r="H41">
            <v>4.9616736097127854</v>
          </cell>
          <cell r="I41">
            <v>1.6393235424674655</v>
          </cell>
          <cell r="J41">
            <v>5.8917886875142118</v>
          </cell>
        </row>
        <row r="42">
          <cell r="A42" t="str">
            <v>6a:Software etc. only SIC22.33</v>
          </cell>
          <cell r="B42">
            <v>1999</v>
          </cell>
          <cell r="C42">
            <v>6</v>
          </cell>
          <cell r="D42">
            <v>5</v>
          </cell>
          <cell r="E42">
            <v>0.79635</v>
          </cell>
          <cell r="F42">
            <v>41.651066828733562</v>
          </cell>
          <cell r="G42">
            <v>25.45498756103316</v>
          </cell>
          <cell r="H42">
            <v>16.465664253415667</v>
          </cell>
          <cell r="I42">
            <v>1.4392889855951947</v>
          </cell>
          <cell r="J42">
            <v>14.240643642659581</v>
          </cell>
        </row>
        <row r="43">
          <cell r="A43" t="str">
            <v>6a:Software etc. only SIC22.33</v>
          </cell>
          <cell r="B43">
            <v>2000</v>
          </cell>
          <cell r="C43">
            <v>7</v>
          </cell>
          <cell r="D43">
            <v>4</v>
          </cell>
          <cell r="E43">
            <v>0.87778</v>
          </cell>
          <cell r="F43">
            <v>44.679960134311749</v>
          </cell>
          <cell r="G43">
            <v>28.577985880606089</v>
          </cell>
          <cell r="H43">
            <v>16.159543304861941</v>
          </cell>
          <cell r="I43">
            <v>2.9499635572825849</v>
          </cell>
          <cell r="J43">
            <v>16.163438430770761</v>
          </cell>
        </row>
        <row r="44">
          <cell r="A44" t="str">
            <v>6a:Software etc. only SIC22.33</v>
          </cell>
          <cell r="B44">
            <v>2001</v>
          </cell>
          <cell r="C44">
            <v>8</v>
          </cell>
          <cell r="D44">
            <v>7</v>
          </cell>
          <cell r="E44">
            <v>0.68004999999999993</v>
          </cell>
          <cell r="F44">
            <v>37.685783854152284</v>
          </cell>
          <cell r="G44">
            <v>23.47920232158522</v>
          </cell>
          <cell r="H44">
            <v>13.480448976156172</v>
          </cell>
          <cell r="I44">
            <v>1.2470714497914233</v>
          </cell>
          <cell r="J44">
            <v>13.203560468019724</v>
          </cell>
        </row>
        <row r="45">
          <cell r="A45" t="str">
            <v>6b:Software etc. only SIC72.2</v>
          </cell>
          <cell r="B45">
            <v>1998</v>
          </cell>
          <cell r="C45">
            <v>2484</v>
          </cell>
          <cell r="D45">
            <v>2435</v>
          </cell>
          <cell r="E45">
            <v>9.7465800000000478</v>
          </cell>
          <cell r="F45">
            <v>751.2145509903894</v>
          </cell>
          <cell r="G45">
            <v>336.71579600705519</v>
          </cell>
          <cell r="H45">
            <v>415.99916618934537</v>
          </cell>
          <cell r="I45">
            <v>48.491556360439937</v>
          </cell>
          <cell r="J45">
            <v>250.2677507930641</v>
          </cell>
        </row>
        <row r="46">
          <cell r="A46" t="str">
            <v>6b:Software etc. only SIC72.2</v>
          </cell>
          <cell r="B46">
            <v>1999</v>
          </cell>
          <cell r="C46">
            <v>2838</v>
          </cell>
          <cell r="D46">
            <v>2798</v>
          </cell>
          <cell r="E46">
            <v>10.004079999999673</v>
          </cell>
          <cell r="F46">
            <v>951.17731109065426</v>
          </cell>
          <cell r="G46">
            <v>444.38224957460011</v>
          </cell>
          <cell r="H46">
            <v>521.51876752345856</v>
          </cell>
          <cell r="I46">
            <v>57.29205668076316</v>
          </cell>
          <cell r="J46">
            <v>327.38856708708431</v>
          </cell>
        </row>
        <row r="47">
          <cell r="A47" t="str">
            <v>6b:Software etc. only SIC72.2</v>
          </cell>
          <cell r="B47">
            <v>2000</v>
          </cell>
          <cell r="C47">
            <v>2834</v>
          </cell>
          <cell r="D47">
            <v>2792</v>
          </cell>
          <cell r="E47">
            <v>15.680599999999668</v>
          </cell>
          <cell r="F47">
            <v>1136.476440927906</v>
          </cell>
          <cell r="G47">
            <v>553.25847266775656</v>
          </cell>
          <cell r="H47">
            <v>607.76947306290526</v>
          </cell>
          <cell r="I47">
            <v>63.717576409250377</v>
          </cell>
          <cell r="J47">
            <v>436.49629758516278</v>
          </cell>
        </row>
        <row r="48">
          <cell r="A48" t="str">
            <v>6b:Software etc. only SIC72.2</v>
          </cell>
          <cell r="B48">
            <v>2001</v>
          </cell>
          <cell r="C48">
            <v>2939</v>
          </cell>
          <cell r="D48">
            <v>2876</v>
          </cell>
          <cell r="E48">
            <v>17.461869999999731</v>
          </cell>
          <cell r="F48">
            <v>1120.3768401569937</v>
          </cell>
          <cell r="G48">
            <v>609.41159286935635</v>
          </cell>
          <cell r="H48">
            <v>564.47976576725819</v>
          </cell>
          <cell r="I48">
            <v>72.283394226838439</v>
          </cell>
          <cell r="J48">
            <v>520.48030482731326</v>
          </cell>
        </row>
        <row r="49">
          <cell r="A49" t="str">
            <v>7:Radio &amp; TV</v>
          </cell>
          <cell r="B49">
            <v>1998</v>
          </cell>
          <cell r="C49">
            <v>133</v>
          </cell>
          <cell r="D49">
            <v>116</v>
          </cell>
          <cell r="E49">
            <v>2.7194899999999973</v>
          </cell>
          <cell r="F49">
            <v>220.0924006093334</v>
          </cell>
          <cell r="G49">
            <v>128.09082147446566</v>
          </cell>
          <cell r="H49">
            <v>94.470033683288463</v>
          </cell>
          <cell r="I49">
            <v>15.118067855552368</v>
          </cell>
          <cell r="J49">
            <v>54.459556433388144</v>
          </cell>
        </row>
        <row r="50">
          <cell r="A50" t="str">
            <v>7:Radio &amp; TV</v>
          </cell>
          <cell r="B50">
            <v>1999</v>
          </cell>
          <cell r="C50">
            <v>153</v>
          </cell>
          <cell r="D50">
            <v>131</v>
          </cell>
          <cell r="E50">
            <v>9.8031599999999983</v>
          </cell>
          <cell r="F50">
            <v>320.41838676438414</v>
          </cell>
          <cell r="G50">
            <v>183.7029977014183</v>
          </cell>
          <cell r="H50">
            <v>143.08183749938087</v>
          </cell>
          <cell r="I50">
            <v>37.985171258593176</v>
          </cell>
          <cell r="J50">
            <v>113.30950577046424</v>
          </cell>
        </row>
        <row r="51">
          <cell r="A51" t="str">
            <v>7:Radio &amp; TV</v>
          </cell>
          <cell r="B51">
            <v>2000</v>
          </cell>
          <cell r="C51">
            <v>171</v>
          </cell>
          <cell r="D51">
            <v>151</v>
          </cell>
          <cell r="E51">
            <v>8.4389000000000021</v>
          </cell>
          <cell r="F51">
            <v>1463.6908445347835</v>
          </cell>
          <cell r="G51">
            <v>449.47277527856124</v>
          </cell>
          <cell r="H51">
            <v>1018.5395957250541</v>
          </cell>
          <cell r="I51">
            <v>50.807958001820431</v>
          </cell>
          <cell r="J51">
            <v>121.11392761592013</v>
          </cell>
        </row>
        <row r="52">
          <cell r="A52" t="str">
            <v>7:Radio &amp; TV</v>
          </cell>
          <cell r="B52">
            <v>2001</v>
          </cell>
          <cell r="C52">
            <v>182</v>
          </cell>
          <cell r="D52">
            <v>160</v>
          </cell>
          <cell r="E52">
            <v>8.5382599999999957</v>
          </cell>
          <cell r="F52">
            <v>1781.3083175493296</v>
          </cell>
          <cell r="G52">
            <v>586.31874433156008</v>
          </cell>
          <cell r="H52">
            <v>1222.7381345875895</v>
          </cell>
          <cell r="I52">
            <v>106.99316576177011</v>
          </cell>
          <cell r="J52">
            <v>180.66978051636173</v>
          </cell>
        </row>
        <row r="53">
          <cell r="A53" t="str">
            <v>8:Art&amp;Antique</v>
          </cell>
          <cell r="B53">
            <v>1998</v>
          </cell>
          <cell r="C53">
            <v>3472</v>
          </cell>
          <cell r="D53">
            <v>2818</v>
          </cell>
          <cell r="E53">
            <v>14.211700000000125</v>
          </cell>
          <cell r="F53">
            <v>750.50939082108994</v>
          </cell>
          <cell r="G53">
            <v>557.31921606395201</v>
          </cell>
          <cell r="H53">
            <v>197.71018873870142</v>
          </cell>
          <cell r="I53">
            <v>14.562104609508426</v>
          </cell>
          <cell r="J53">
            <v>94.169537584018883</v>
          </cell>
        </row>
        <row r="54">
          <cell r="A54" t="str">
            <v>8:Art&amp;Antique</v>
          </cell>
          <cell r="B54">
            <v>1999</v>
          </cell>
          <cell r="C54">
            <v>3569</v>
          </cell>
          <cell r="D54">
            <v>2972</v>
          </cell>
          <cell r="E54">
            <v>13.520760000000056</v>
          </cell>
          <cell r="F54">
            <v>763.41484182246109</v>
          </cell>
          <cell r="G54">
            <v>571.67009063150942</v>
          </cell>
          <cell r="H54">
            <v>199.12566968337285</v>
          </cell>
          <cell r="I54">
            <v>25.299216106518255</v>
          </cell>
          <cell r="J54">
            <v>100.62299212543316</v>
          </cell>
        </row>
        <row r="55">
          <cell r="A55" t="str">
            <v>8:Art&amp;Antique</v>
          </cell>
          <cell r="B55">
            <v>2000</v>
          </cell>
          <cell r="C55">
            <v>3644</v>
          </cell>
          <cell r="D55">
            <v>3011</v>
          </cell>
          <cell r="E55">
            <v>13.815240000000431</v>
          </cell>
          <cell r="F55">
            <v>804.25795793919121</v>
          </cell>
          <cell r="G55">
            <v>597.12501866302227</v>
          </cell>
          <cell r="H55">
            <v>219.97266425529935</v>
          </cell>
          <cell r="I55">
            <v>15.987107203088168</v>
          </cell>
          <cell r="J55">
            <v>109.61561453376019</v>
          </cell>
        </row>
        <row r="56">
          <cell r="A56" t="str">
            <v>8:Art&amp;Antique</v>
          </cell>
          <cell r="B56">
            <v>2001</v>
          </cell>
          <cell r="C56">
            <v>3543</v>
          </cell>
          <cell r="D56">
            <v>2956</v>
          </cell>
          <cell r="E56">
            <v>14.966399999999954</v>
          </cell>
          <cell r="F56">
            <v>979.40129730719207</v>
          </cell>
          <cell r="G56">
            <v>719.54076702207385</v>
          </cell>
          <cell r="H56">
            <v>264.22043130375238</v>
          </cell>
          <cell r="I56">
            <v>28.423961999378061</v>
          </cell>
          <cell r="J56">
            <v>129.45094074391437</v>
          </cell>
        </row>
        <row r="57">
          <cell r="A57" t="str">
            <v>9a:Designer fashion exc SIC7484</v>
          </cell>
          <cell r="B57">
            <v>1998</v>
          </cell>
          <cell r="C57">
            <v>532</v>
          </cell>
          <cell r="D57">
            <v>455</v>
          </cell>
          <cell r="E57">
            <v>20.068499999999979</v>
          </cell>
          <cell r="F57">
            <v>1128.2342987654042</v>
          </cell>
          <cell r="G57">
            <v>609.98556747781458</v>
          </cell>
          <cell r="H57">
            <v>501.85072566800113</v>
          </cell>
          <cell r="I57">
            <v>41.093865623552517</v>
          </cell>
          <cell r="J57">
            <v>287.38374122333056</v>
          </cell>
        </row>
        <row r="58">
          <cell r="A58" t="str">
            <v>9a:Designer fashion exc SIC7484</v>
          </cell>
          <cell r="B58">
            <v>1999</v>
          </cell>
          <cell r="C58">
            <v>483</v>
          </cell>
          <cell r="D58">
            <v>410</v>
          </cell>
          <cell r="E58">
            <v>18.608560000000001</v>
          </cell>
          <cell r="F58">
            <v>963.95047102835713</v>
          </cell>
          <cell r="G58">
            <v>604.59103509998886</v>
          </cell>
          <cell r="H58">
            <v>359.14256564688594</v>
          </cell>
          <cell r="I58">
            <v>22.494280862088903</v>
          </cell>
          <cell r="J58">
            <v>268.49833859860951</v>
          </cell>
        </row>
        <row r="59">
          <cell r="A59" t="str">
            <v>9a:Designer fashion exc SIC7484</v>
          </cell>
          <cell r="B59">
            <v>2000</v>
          </cell>
          <cell r="C59">
            <v>414</v>
          </cell>
          <cell r="D59">
            <v>365</v>
          </cell>
          <cell r="E59">
            <v>13.056499999999993</v>
          </cell>
          <cell r="F59">
            <v>784.89977795333493</v>
          </cell>
          <cell r="G59">
            <v>466.53929015446778</v>
          </cell>
          <cell r="H59">
            <v>304.11941763243186</v>
          </cell>
          <cell r="I59">
            <v>19.266218401308521</v>
          </cell>
          <cell r="J59">
            <v>211.77774895624469</v>
          </cell>
        </row>
        <row r="60">
          <cell r="A60" t="str">
            <v>9a:Designer fashion exc SIC7484</v>
          </cell>
          <cell r="B60">
            <v>2001</v>
          </cell>
          <cell r="C60">
            <v>374</v>
          </cell>
          <cell r="D60">
            <v>331</v>
          </cell>
          <cell r="E60">
            <v>10.509450000000006</v>
          </cell>
          <cell r="F60">
            <v>624.48375400061605</v>
          </cell>
          <cell r="G60">
            <v>372.9658947977145</v>
          </cell>
          <cell r="H60">
            <v>254.97794719409754</v>
          </cell>
          <cell r="I60">
            <v>13.317999217635128</v>
          </cell>
          <cell r="J60">
            <v>168.50902035666226</v>
          </cell>
        </row>
        <row r="61">
          <cell r="A61" t="str">
            <v>9b:Designer fashion only SIC7484</v>
          </cell>
          <cell r="B61">
            <v>1998</v>
          </cell>
          <cell r="C61">
            <v>2801</v>
          </cell>
          <cell r="D61">
            <v>2733</v>
          </cell>
          <cell r="E61">
            <v>14.486650000000061</v>
          </cell>
          <cell r="F61">
            <v>634.03551971303068</v>
          </cell>
          <cell r="G61">
            <v>257.35083292915414</v>
          </cell>
          <cell r="H61">
            <v>380.13117979004829</v>
          </cell>
          <cell r="I61">
            <v>30.203558799149508</v>
          </cell>
          <cell r="J61">
            <v>225.56082742523941</v>
          </cell>
        </row>
        <row r="62">
          <cell r="A62" t="str">
            <v>9b:Designer fashion only SIC7484</v>
          </cell>
          <cell r="B62">
            <v>1999</v>
          </cell>
          <cell r="C62">
            <v>2851</v>
          </cell>
          <cell r="D62">
            <v>2789</v>
          </cell>
          <cell r="E62">
            <v>11.443279999999923</v>
          </cell>
          <cell r="F62">
            <v>550.17164098442458</v>
          </cell>
          <cell r="G62">
            <v>222.7797141381219</v>
          </cell>
          <cell r="H62">
            <v>329.92476322251235</v>
          </cell>
          <cell r="I62">
            <v>36.009967143740639</v>
          </cell>
          <cell r="J62">
            <v>187.53778683647326</v>
          </cell>
        </row>
        <row r="63">
          <cell r="A63" t="str">
            <v>9b:Designer fashion only SIC7484</v>
          </cell>
          <cell r="B63">
            <v>2000</v>
          </cell>
          <cell r="C63">
            <v>3285</v>
          </cell>
          <cell r="D63">
            <v>3221</v>
          </cell>
          <cell r="E63">
            <v>13.345749999999887</v>
          </cell>
          <cell r="F63">
            <v>612.17323580812979</v>
          </cell>
          <cell r="G63">
            <v>205.83144110948064</v>
          </cell>
          <cell r="H63">
            <v>409.21278949757487</v>
          </cell>
          <cell r="I63">
            <v>68.906701395618896</v>
          </cell>
          <cell r="J63">
            <v>252.24276355160336</v>
          </cell>
        </row>
        <row r="64">
          <cell r="A64" t="str">
            <v>9b:Designer fashion only SIC7484</v>
          </cell>
          <cell r="B64">
            <v>2001</v>
          </cell>
          <cell r="C64">
            <v>3198</v>
          </cell>
          <cell r="D64">
            <v>3128</v>
          </cell>
          <cell r="E64">
            <v>14.347689999999863</v>
          </cell>
          <cell r="F64">
            <v>750.96094736406553</v>
          </cell>
          <cell r="G64">
            <v>337.07390651134483</v>
          </cell>
          <cell r="H64">
            <v>415.35096089926492</v>
          </cell>
          <cell r="I64">
            <v>56.767936687155789</v>
          </cell>
          <cell r="J64">
            <v>293.83141564019303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s"/>
      <sheetName val="1998-2001 "/>
      <sheetName val="List of SICs used in Table"/>
      <sheetName val="Workings (2)"/>
    </sheetNames>
    <sheetDataSet>
      <sheetData sheetId="0" refreshError="1">
        <row r="4">
          <cell r="A4" t="str">
            <v>group</v>
          </cell>
          <cell r="B4" t="str">
            <v>ref</v>
          </cell>
          <cell r="C4" t="str">
            <v>lus</v>
          </cell>
          <cell r="D4" t="str">
            <v>ents</v>
          </cell>
          <cell r="E4" t="str">
            <v>employee</v>
          </cell>
          <cell r="F4" t="str">
            <v>turnevat</v>
          </cell>
          <cell r="G4" t="str">
            <v>purchgs</v>
          </cell>
          <cell r="H4" t="str">
            <v>gvabp</v>
          </cell>
          <cell r="I4" t="str">
            <v>netcapex</v>
          </cell>
          <cell r="J4" t="str">
            <v>labour</v>
          </cell>
        </row>
        <row r="5">
          <cell r="A5" t="str">
            <v>1:Advertising</v>
          </cell>
          <cell r="B5">
            <v>1998</v>
          </cell>
          <cell r="C5">
            <v>399</v>
          </cell>
          <cell r="D5">
            <v>377</v>
          </cell>
          <cell r="E5">
            <v>2.6840600000000081</v>
          </cell>
          <cell r="F5">
            <v>206.01182316419317</v>
          </cell>
          <cell r="G5">
            <v>127.7082541710253</v>
          </cell>
          <cell r="H5">
            <v>78.853694823566457</v>
          </cell>
          <cell r="I5">
            <v>4.0381327646969769</v>
          </cell>
          <cell r="J5">
            <v>47.551944280046506</v>
          </cell>
        </row>
        <row r="6">
          <cell r="A6" t="str">
            <v>1:Advertising</v>
          </cell>
          <cell r="B6">
            <v>1999</v>
          </cell>
          <cell r="C6">
            <v>390</v>
          </cell>
          <cell r="D6">
            <v>374</v>
          </cell>
          <cell r="E6">
            <v>2.6010599999999973</v>
          </cell>
          <cell r="F6">
            <v>203.14452087946697</v>
          </cell>
          <cell r="G6">
            <v>116.30367697761696</v>
          </cell>
          <cell r="H6">
            <v>87.576940721582602</v>
          </cell>
          <cell r="I6">
            <v>10.932911242622856</v>
          </cell>
          <cell r="J6">
            <v>51.248025254540977</v>
          </cell>
        </row>
        <row r="7">
          <cell r="A7" t="str">
            <v>1:Advertising</v>
          </cell>
          <cell r="B7">
            <v>2000</v>
          </cell>
          <cell r="C7">
            <v>386</v>
          </cell>
          <cell r="D7">
            <v>369</v>
          </cell>
          <cell r="E7">
            <v>3.8083999999999731</v>
          </cell>
          <cell r="F7">
            <v>187.11497428230643</v>
          </cell>
          <cell r="G7">
            <v>93.064445557482642</v>
          </cell>
          <cell r="H7">
            <v>95.004334735244868</v>
          </cell>
          <cell r="I7">
            <v>7.8145324312006448</v>
          </cell>
          <cell r="J7">
            <v>56.357843667112164</v>
          </cell>
        </row>
        <row r="8">
          <cell r="A8" t="str">
            <v>1:Advertising</v>
          </cell>
          <cell r="B8">
            <v>2001</v>
          </cell>
          <cell r="C8">
            <v>402</v>
          </cell>
          <cell r="D8">
            <v>381</v>
          </cell>
          <cell r="E8">
            <v>3.5066499999999992</v>
          </cell>
          <cell r="F8">
            <v>202.67517690258293</v>
          </cell>
          <cell r="G8">
            <v>97.131254878292424</v>
          </cell>
          <cell r="H8">
            <v>105.80153375717144</v>
          </cell>
          <cell r="I8">
            <v>10.246598545391612</v>
          </cell>
          <cell r="J8">
            <v>62.633941302226923</v>
          </cell>
        </row>
        <row r="9">
          <cell r="A9" t="str">
            <v>2:Architecture</v>
          </cell>
          <cell r="B9">
            <v>1998</v>
          </cell>
          <cell r="C9">
            <v>5861</v>
          </cell>
          <cell r="D9">
            <v>5472</v>
          </cell>
          <cell r="E9">
            <v>31.128350000001078</v>
          </cell>
          <cell r="F9">
            <v>2189.5698881361691</v>
          </cell>
          <cell r="G9">
            <v>1076.9891610511718</v>
          </cell>
          <cell r="H9">
            <v>1120.8610085363064</v>
          </cell>
          <cell r="I9">
            <v>56.846811576411547</v>
          </cell>
          <cell r="J9">
            <v>634.61578366220624</v>
          </cell>
        </row>
        <row r="10">
          <cell r="A10" t="str">
            <v>2:Architecture</v>
          </cell>
          <cell r="B10">
            <v>1999</v>
          </cell>
          <cell r="C10">
            <v>5953</v>
          </cell>
          <cell r="D10">
            <v>5575</v>
          </cell>
          <cell r="E10">
            <v>30.162759999998336</v>
          </cell>
          <cell r="F10">
            <v>1937.4181989233912</v>
          </cell>
          <cell r="G10">
            <v>825.7444119156504</v>
          </cell>
          <cell r="H10">
            <v>1129.7793685202557</v>
          </cell>
          <cell r="I10">
            <v>77.123696174300477</v>
          </cell>
          <cell r="J10">
            <v>630.83054829680793</v>
          </cell>
        </row>
        <row r="11">
          <cell r="A11" t="str">
            <v>2:Architecture</v>
          </cell>
          <cell r="B11">
            <v>2000</v>
          </cell>
          <cell r="C11">
            <v>6002</v>
          </cell>
          <cell r="D11">
            <v>5621</v>
          </cell>
          <cell r="E11">
            <v>32.541619999999824</v>
          </cell>
          <cell r="F11">
            <v>1994.5331667782782</v>
          </cell>
          <cell r="G11">
            <v>865.44839718221533</v>
          </cell>
          <cell r="H11">
            <v>1133.1558328122901</v>
          </cell>
          <cell r="I11">
            <v>71.569322790628775</v>
          </cell>
          <cell r="J11">
            <v>716.72312962220792</v>
          </cell>
        </row>
        <row r="12">
          <cell r="A12" t="str">
            <v>2:Architecture</v>
          </cell>
          <cell r="B12">
            <v>2001</v>
          </cell>
          <cell r="C12">
            <v>5813</v>
          </cell>
          <cell r="D12">
            <v>5417</v>
          </cell>
          <cell r="E12">
            <v>32.317410000000173</v>
          </cell>
          <cell r="F12">
            <v>2538.4645136503677</v>
          </cell>
          <cell r="G12">
            <v>1232.8714631168748</v>
          </cell>
          <cell r="H12">
            <v>1362.7398578675127</v>
          </cell>
          <cell r="I12">
            <v>269.84303688081701</v>
          </cell>
          <cell r="J12">
            <v>813.98673475520798</v>
          </cell>
        </row>
        <row r="13">
          <cell r="A13" t="str">
            <v>3a:Video, film only SIC2232/7481</v>
          </cell>
          <cell r="B13">
            <v>1998</v>
          </cell>
          <cell r="C13">
            <v>641</v>
          </cell>
          <cell r="D13">
            <v>480</v>
          </cell>
          <cell r="E13">
            <v>2.6586300000000009</v>
          </cell>
          <cell r="F13">
            <v>93.946218508107535</v>
          </cell>
          <cell r="G13">
            <v>39.591358612517318</v>
          </cell>
          <cell r="H13">
            <v>54.742970134796181</v>
          </cell>
          <cell r="I13">
            <v>2.8795355043309336</v>
          </cell>
          <cell r="J13">
            <v>31.701575468961938</v>
          </cell>
        </row>
        <row r="14">
          <cell r="A14" t="str">
            <v>3a:Video, film only SIC2232/7481</v>
          </cell>
          <cell r="B14">
            <v>1999</v>
          </cell>
          <cell r="C14">
            <v>650</v>
          </cell>
          <cell r="D14">
            <v>490</v>
          </cell>
          <cell r="E14">
            <v>2.3166599999999939</v>
          </cell>
          <cell r="F14">
            <v>88.848076356956071</v>
          </cell>
          <cell r="G14">
            <v>36.328934770603972</v>
          </cell>
          <cell r="H14">
            <v>52.886498586969793</v>
          </cell>
          <cell r="I14">
            <v>6.4963508316840342</v>
          </cell>
          <cell r="J14">
            <v>30.145256282649392</v>
          </cell>
        </row>
        <row r="15">
          <cell r="A15" t="str">
            <v>3a:Video, film only SIC2232/7481</v>
          </cell>
          <cell r="B15">
            <v>2000</v>
          </cell>
          <cell r="C15">
            <v>643</v>
          </cell>
          <cell r="D15">
            <v>487</v>
          </cell>
          <cell r="E15">
            <v>2.3138799999999993</v>
          </cell>
          <cell r="F15">
            <v>85.498273502632856</v>
          </cell>
          <cell r="G15">
            <v>34.341294234695901</v>
          </cell>
          <cell r="H15">
            <v>51.308158268019923</v>
          </cell>
          <cell r="I15">
            <v>3.9802708805377396</v>
          </cell>
          <cell r="J15">
            <v>32.389341808033969</v>
          </cell>
        </row>
        <row r="16">
          <cell r="A16" t="str">
            <v>3a:Video, film only SIC2232/7481</v>
          </cell>
          <cell r="B16">
            <v>2001</v>
          </cell>
          <cell r="C16">
            <v>650</v>
          </cell>
          <cell r="D16">
            <v>493</v>
          </cell>
          <cell r="E16">
            <v>2.3244199999999915</v>
          </cell>
          <cell r="F16">
            <v>81.69413064353482</v>
          </cell>
          <cell r="G16">
            <v>30.981387583609308</v>
          </cell>
          <cell r="H16">
            <v>51.098308033432154</v>
          </cell>
          <cell r="I16">
            <v>4.9187184480732693</v>
          </cell>
          <cell r="J16">
            <v>28.730048933601886</v>
          </cell>
        </row>
        <row r="17">
          <cell r="A17" t="str">
            <v>3b:Video, film only SIC9211/9212/9213</v>
          </cell>
          <cell r="B17">
            <v>1998</v>
          </cell>
          <cell r="C17">
            <v>249</v>
          </cell>
          <cell r="D17">
            <v>141</v>
          </cell>
          <cell r="E17">
            <v>2.4813099999999944</v>
          </cell>
          <cell r="F17">
            <v>76.225326139903473</v>
          </cell>
          <cell r="G17">
            <v>36.139608810682972</v>
          </cell>
          <cell r="H17">
            <v>40.367315592090613</v>
          </cell>
          <cell r="I17">
            <v>15.035905001206819</v>
          </cell>
          <cell r="J17">
            <v>19.063545836414779</v>
          </cell>
        </row>
        <row r="18">
          <cell r="A18" t="str">
            <v>3b:Video, film only SIC9211/9212/9213</v>
          </cell>
          <cell r="B18">
            <v>1999</v>
          </cell>
          <cell r="C18">
            <v>186</v>
          </cell>
          <cell r="D18">
            <v>166</v>
          </cell>
          <cell r="E18">
            <v>1.3731399999999994</v>
          </cell>
          <cell r="F18">
            <v>51.85812936730936</v>
          </cell>
          <cell r="G18">
            <v>23.19985205859091</v>
          </cell>
          <cell r="H18">
            <v>28.875758447655741</v>
          </cell>
          <cell r="I18">
            <v>4.5605332159296665</v>
          </cell>
          <cell r="J18">
            <v>11.878919102014047</v>
          </cell>
        </row>
        <row r="19">
          <cell r="A19" t="str">
            <v>3b:Video, film only SIC9211/9212/9213</v>
          </cell>
          <cell r="B19">
            <v>2000</v>
          </cell>
          <cell r="C19">
            <v>207</v>
          </cell>
          <cell r="D19">
            <v>184</v>
          </cell>
          <cell r="E19">
            <v>1.7943899999999999</v>
          </cell>
          <cell r="F19">
            <v>55.9728206305196</v>
          </cell>
          <cell r="G19">
            <v>28.127511846624131</v>
          </cell>
          <cell r="H19">
            <v>27.708875986377034</v>
          </cell>
          <cell r="I19">
            <v>4.4466224422032656</v>
          </cell>
          <cell r="J19">
            <v>13.187672593235799</v>
          </cell>
        </row>
        <row r="20">
          <cell r="A20" t="str">
            <v>3b:Video, film only SIC9211/9212/9213</v>
          </cell>
          <cell r="B20">
            <v>2001</v>
          </cell>
          <cell r="C20">
            <v>235</v>
          </cell>
          <cell r="D20">
            <v>205</v>
          </cell>
          <cell r="E20">
            <v>2.3558099999999964</v>
          </cell>
          <cell r="F20">
            <v>98.695983149982084</v>
          </cell>
          <cell r="G20">
            <v>50.805677150516161</v>
          </cell>
          <cell r="H20">
            <v>47.770024197214354</v>
          </cell>
          <cell r="I20">
            <v>9.500348343470268</v>
          </cell>
          <cell r="J20">
            <v>21.934326095853997</v>
          </cell>
        </row>
        <row r="21">
          <cell r="A21" t="str">
            <v>4a:Music only SIC2214/9231/9232</v>
          </cell>
          <cell r="B21">
            <v>1998</v>
          </cell>
          <cell r="C21">
            <v>1043</v>
          </cell>
          <cell r="D21">
            <v>1040</v>
          </cell>
          <cell r="E21">
            <v>3.6666799999999471</v>
          </cell>
          <cell r="F21">
            <v>105.99873141795378</v>
          </cell>
          <cell r="G21">
            <v>57.256738585417068</v>
          </cell>
          <cell r="H21">
            <v>49.05633762374066</v>
          </cell>
          <cell r="I21">
            <v>9.6093236561522506</v>
          </cell>
          <cell r="J21">
            <v>32.677178805897775</v>
          </cell>
        </row>
        <row r="22">
          <cell r="A22" t="str">
            <v>4a:Music only SIC2214/9231/9232</v>
          </cell>
          <cell r="B22">
            <v>1999</v>
          </cell>
          <cell r="C22">
            <v>1008</v>
          </cell>
          <cell r="D22">
            <v>1005</v>
          </cell>
          <cell r="E22">
            <v>3.5848099999999521</v>
          </cell>
          <cell r="F22">
            <v>98.374242400797314</v>
          </cell>
          <cell r="G22">
            <v>59.612965843386299</v>
          </cell>
          <cell r="H22">
            <v>39.527501893801407</v>
          </cell>
          <cell r="I22">
            <v>16.590842495994959</v>
          </cell>
          <cell r="J22">
            <v>33.623666344452602</v>
          </cell>
        </row>
        <row r="23">
          <cell r="A23" t="str">
            <v>4a:Music only SIC2214/9231/9232</v>
          </cell>
          <cell r="B23">
            <v>2000</v>
          </cell>
          <cell r="C23">
            <v>1031</v>
          </cell>
          <cell r="D23">
            <v>1028</v>
          </cell>
          <cell r="E23">
            <v>3.653809999999948</v>
          </cell>
          <cell r="F23">
            <v>91.352802949740607</v>
          </cell>
          <cell r="G23">
            <v>57.348649575486938</v>
          </cell>
          <cell r="H23">
            <v>36.342213591766956</v>
          </cell>
          <cell r="I23">
            <v>12.378178859682677</v>
          </cell>
          <cell r="J23">
            <v>37.373383160565034</v>
          </cell>
        </row>
        <row r="24">
          <cell r="A24" t="str">
            <v>4a:Music only SIC2214/9231/9232</v>
          </cell>
          <cell r="B24">
            <v>2001</v>
          </cell>
          <cell r="C24">
            <v>1046</v>
          </cell>
          <cell r="D24">
            <v>1041</v>
          </cell>
          <cell r="E24">
            <v>3.9377399999999576</v>
          </cell>
          <cell r="F24">
            <v>122.83176352943455</v>
          </cell>
          <cell r="G24">
            <v>68.412638079606793</v>
          </cell>
          <cell r="H24">
            <v>54.505995473759171</v>
          </cell>
          <cell r="I24">
            <v>12.499006274808991</v>
          </cell>
          <cell r="J24">
            <v>41.27256232098047</v>
          </cell>
        </row>
        <row r="25">
          <cell r="A25" t="str">
            <v>4b:Music only SIC2231/9272</v>
          </cell>
          <cell r="B25">
            <v>1998</v>
          </cell>
          <cell r="C25">
            <v>299</v>
          </cell>
          <cell r="D25">
            <v>298</v>
          </cell>
          <cell r="E25">
            <v>1.2289700000000041</v>
          </cell>
          <cell r="F25">
            <v>41.58933059048379</v>
          </cell>
          <cell r="G25">
            <v>21.910032011783478</v>
          </cell>
          <cell r="H25">
            <v>19.831505129288374</v>
          </cell>
          <cell r="I25">
            <v>4.4288135588102673</v>
          </cell>
          <cell r="J25">
            <v>11.555151280673751</v>
          </cell>
        </row>
        <row r="26">
          <cell r="A26" t="str">
            <v>4b:Music only SIC2231/9272</v>
          </cell>
          <cell r="B26">
            <v>1999</v>
          </cell>
          <cell r="C26">
            <v>291</v>
          </cell>
          <cell r="D26">
            <v>290</v>
          </cell>
          <cell r="E26">
            <v>1.2289799999999984</v>
          </cell>
          <cell r="F26">
            <v>48.530304332838703</v>
          </cell>
          <cell r="G26">
            <v>25.406504114042122</v>
          </cell>
          <cell r="H26">
            <v>23.312132103139721</v>
          </cell>
          <cell r="I26">
            <v>6.049269796784591</v>
          </cell>
          <cell r="J26">
            <v>14.292898519995095</v>
          </cell>
        </row>
        <row r="27">
          <cell r="A27" t="str">
            <v>4b:Music only SIC2231/9272</v>
          </cell>
          <cell r="B27">
            <v>2000</v>
          </cell>
          <cell r="C27">
            <v>289</v>
          </cell>
          <cell r="D27">
            <v>285</v>
          </cell>
          <cell r="E27">
            <v>1.5925799999999997</v>
          </cell>
          <cell r="F27">
            <v>52.240503109570049</v>
          </cell>
          <cell r="G27">
            <v>27.951888869828178</v>
          </cell>
          <cell r="H27">
            <v>24.148663352704656</v>
          </cell>
          <cell r="I27">
            <v>7.6290662820658683</v>
          </cell>
          <cell r="J27">
            <v>19.063963442908168</v>
          </cell>
        </row>
        <row r="28">
          <cell r="A28" t="str">
            <v>4b:Music only SIC2231/9272</v>
          </cell>
          <cell r="B28">
            <v>2001</v>
          </cell>
          <cell r="C28">
            <v>290</v>
          </cell>
          <cell r="D28">
            <v>284</v>
          </cell>
          <cell r="E28">
            <v>1.9545699999999997</v>
          </cell>
          <cell r="F28">
            <v>72.569547807876035</v>
          </cell>
          <cell r="G28">
            <v>39.524545155090621</v>
          </cell>
          <cell r="H28">
            <v>33.141964745536605</v>
          </cell>
          <cell r="I28">
            <v>6.2121419270169405</v>
          </cell>
          <cell r="J28">
            <v>22.071797012362651</v>
          </cell>
        </row>
        <row r="29">
          <cell r="A29" t="str">
            <v>4c:Music only SIC9234</v>
          </cell>
          <cell r="B29">
            <v>1998</v>
          </cell>
          <cell r="C29">
            <v>159</v>
          </cell>
          <cell r="D29">
            <v>159</v>
          </cell>
          <cell r="E29">
            <v>0.43691000000000058</v>
          </cell>
          <cell r="F29">
            <v>12.842729716734283</v>
          </cell>
          <cell r="G29">
            <v>6.8315866368506901</v>
          </cell>
          <cell r="H29">
            <v>6.0318522284724905</v>
          </cell>
          <cell r="I29">
            <v>1.2523371446696974</v>
          </cell>
          <cell r="J29">
            <v>4.2456744035062899</v>
          </cell>
        </row>
        <row r="30">
          <cell r="A30" t="str">
            <v>4c:Music only SIC9234</v>
          </cell>
          <cell r="B30">
            <v>1999</v>
          </cell>
          <cell r="C30">
            <v>180</v>
          </cell>
          <cell r="D30">
            <v>180</v>
          </cell>
          <cell r="E30">
            <v>0.49233000000000027</v>
          </cell>
          <cell r="F30">
            <v>15.608345093526909</v>
          </cell>
          <cell r="G30">
            <v>8.7620437778119395</v>
          </cell>
          <cell r="H30">
            <v>6.9113140903598511</v>
          </cell>
          <cell r="I30">
            <v>10.18099605082141</v>
          </cell>
          <cell r="J30">
            <v>4.8554630560117529</v>
          </cell>
        </row>
        <row r="31">
          <cell r="A31" t="str">
            <v>4c:Music only SIC9234</v>
          </cell>
          <cell r="B31">
            <v>2000</v>
          </cell>
          <cell r="C31">
            <v>195</v>
          </cell>
          <cell r="D31">
            <v>195</v>
          </cell>
          <cell r="E31">
            <v>0.6337700000000005</v>
          </cell>
          <cell r="F31">
            <v>18.742881873801839</v>
          </cell>
          <cell r="G31">
            <v>9.3490452155268802</v>
          </cell>
          <cell r="H31">
            <v>9.4191750799296035</v>
          </cell>
          <cell r="I31">
            <v>1.9028248947862625</v>
          </cell>
          <cell r="J31">
            <v>5.711093232124945</v>
          </cell>
        </row>
        <row r="32">
          <cell r="A32" t="str">
            <v>4c:Music only SIC9234</v>
          </cell>
          <cell r="B32">
            <v>2001</v>
          </cell>
          <cell r="C32">
            <v>188</v>
          </cell>
          <cell r="D32">
            <v>188</v>
          </cell>
          <cell r="E32">
            <v>0.93184000000000067</v>
          </cell>
          <cell r="F32">
            <v>25.951688802644266</v>
          </cell>
          <cell r="G32">
            <v>16.095563949484969</v>
          </cell>
          <cell r="H32">
            <v>-32.219790759832911</v>
          </cell>
          <cell r="I32">
            <v>15.87836426980158</v>
          </cell>
          <cell r="J32">
            <v>10.529691187750128</v>
          </cell>
        </row>
        <row r="33">
          <cell r="A33" t="str">
            <v>5a:Publishing exc SIC2215</v>
          </cell>
          <cell r="B33">
            <v>1998</v>
          </cell>
          <cell r="C33">
            <v>412</v>
          </cell>
          <cell r="D33">
            <v>321</v>
          </cell>
          <cell r="E33">
            <v>8.099759999999991</v>
          </cell>
          <cell r="F33">
            <v>583.33328146632846</v>
          </cell>
          <cell r="G33">
            <v>279.623674907777</v>
          </cell>
          <cell r="H33">
            <v>304.45101492594927</v>
          </cell>
          <cell r="I33">
            <v>22.036004918527421</v>
          </cell>
          <cell r="J33">
            <v>160.98728146606874</v>
          </cell>
        </row>
        <row r="34">
          <cell r="A34" t="str">
            <v>5a:Publishing exc SIC2215</v>
          </cell>
          <cell r="B34">
            <v>1999</v>
          </cell>
          <cell r="C34">
            <v>433</v>
          </cell>
          <cell r="D34">
            <v>325</v>
          </cell>
          <cell r="E34">
            <v>8.0045899999999914</v>
          </cell>
          <cell r="F34">
            <v>608.43056770297812</v>
          </cell>
          <cell r="G34">
            <v>308.28340216479324</v>
          </cell>
          <cell r="H34">
            <v>302.74558423233873</v>
          </cell>
          <cell r="I34">
            <v>19.783705934063747</v>
          </cell>
          <cell r="J34">
            <v>165.73851784792578</v>
          </cell>
        </row>
        <row r="35">
          <cell r="A35" t="str">
            <v>5a:Publishing exc SIC2215</v>
          </cell>
          <cell r="B35">
            <v>2000</v>
          </cell>
          <cell r="C35">
            <v>430</v>
          </cell>
          <cell r="D35">
            <v>312</v>
          </cell>
          <cell r="E35">
            <v>8.8118800000000164</v>
          </cell>
          <cell r="F35">
            <v>627.40788795861545</v>
          </cell>
          <cell r="G35">
            <v>291.26714761414553</v>
          </cell>
          <cell r="H35">
            <v>333.2595229701476</v>
          </cell>
          <cell r="I35">
            <v>31.02547885442954</v>
          </cell>
          <cell r="J35">
            <v>193.20518583983019</v>
          </cell>
        </row>
        <row r="36">
          <cell r="A36" t="str">
            <v>5a:Publishing exc SIC2215</v>
          </cell>
          <cell r="B36">
            <v>2001</v>
          </cell>
          <cell r="C36">
            <v>454</v>
          </cell>
          <cell r="D36">
            <v>338</v>
          </cell>
          <cell r="E36">
            <v>9.1112599999999961</v>
          </cell>
          <cell r="F36">
            <v>676.04717214996776</v>
          </cell>
          <cell r="G36">
            <v>321.26454323135539</v>
          </cell>
          <cell r="H36">
            <v>355.41963176036415</v>
          </cell>
          <cell r="I36">
            <v>52.037450646232195</v>
          </cell>
          <cell r="J36">
            <v>210.84647739538613</v>
          </cell>
        </row>
        <row r="37">
          <cell r="A37" t="str">
            <v>5b:Publishing only SIC2215</v>
          </cell>
          <cell r="B37">
            <v>1998</v>
          </cell>
          <cell r="C37">
            <v>73</v>
          </cell>
          <cell r="D37">
            <v>72</v>
          </cell>
          <cell r="E37">
            <v>0.27937999999999991</v>
          </cell>
          <cell r="F37">
            <v>19.360991964745217</v>
          </cell>
          <cell r="G37">
            <v>12.006686466935138</v>
          </cell>
          <cell r="H37">
            <v>7.4901603627367095</v>
          </cell>
          <cell r="I37">
            <v>1.0556533765569365</v>
          </cell>
          <cell r="J37">
            <v>3.7740605116020984</v>
          </cell>
        </row>
        <row r="38">
          <cell r="A38" t="str">
            <v>5b:Publishing only SIC2215</v>
          </cell>
          <cell r="B38">
            <v>1999</v>
          </cell>
          <cell r="C38">
            <v>91</v>
          </cell>
          <cell r="D38">
            <v>90</v>
          </cell>
          <cell r="E38">
            <v>0.20717000000000008</v>
          </cell>
          <cell r="F38">
            <v>15.51503301295493</v>
          </cell>
          <cell r="G38">
            <v>9.7784328479569744</v>
          </cell>
          <cell r="H38">
            <v>5.5849176282466431</v>
          </cell>
          <cell r="I38">
            <v>0.80859503681091982</v>
          </cell>
          <cell r="J38">
            <v>3.0836130497236067</v>
          </cell>
        </row>
        <row r="39">
          <cell r="A39" t="str">
            <v>5b:Publishing only SIC2215</v>
          </cell>
          <cell r="B39">
            <v>2000</v>
          </cell>
          <cell r="C39">
            <v>106</v>
          </cell>
          <cell r="D39">
            <v>105</v>
          </cell>
          <cell r="E39">
            <v>0.25238000000000016</v>
          </cell>
          <cell r="F39">
            <v>20.662433733402505</v>
          </cell>
          <cell r="G39">
            <v>13.274960891848808</v>
          </cell>
          <cell r="H39">
            <v>7.1345620268487595</v>
          </cell>
          <cell r="I39">
            <v>0.64029806656385357</v>
          </cell>
          <cell r="J39">
            <v>4.1258136718147522</v>
          </cell>
        </row>
        <row r="40">
          <cell r="A40" t="str">
            <v>5b:Publishing only SIC2215</v>
          </cell>
          <cell r="B40">
            <v>2001</v>
          </cell>
          <cell r="C40">
            <v>103</v>
          </cell>
          <cell r="D40">
            <v>102</v>
          </cell>
          <cell r="E40">
            <v>0.27725999999999995</v>
          </cell>
          <cell r="F40">
            <v>25.174527122222411</v>
          </cell>
          <cell r="G40">
            <v>15.922911573079165</v>
          </cell>
          <cell r="H40">
            <v>9.4333369365238529</v>
          </cell>
          <cell r="I40">
            <v>0.86132624456299633</v>
          </cell>
          <cell r="J40">
            <v>5.1037762584843431</v>
          </cell>
        </row>
        <row r="41">
          <cell r="A41" t="str">
            <v>6a:Software etc. only SIC22.33</v>
          </cell>
          <cell r="B41">
            <v>1998</v>
          </cell>
          <cell r="C41">
            <v>6</v>
          </cell>
          <cell r="D41">
            <v>6</v>
          </cell>
          <cell r="E41">
            <v>0.39039999999999997</v>
          </cell>
          <cell r="F41">
            <v>21.914976539988128</v>
          </cell>
          <cell r="G41">
            <v>16.761100618323589</v>
          </cell>
          <cell r="H41">
            <v>4.9616736097127854</v>
          </cell>
          <cell r="I41">
            <v>1.6393235424674655</v>
          </cell>
          <cell r="J41">
            <v>5.8917886875142118</v>
          </cell>
        </row>
        <row r="42">
          <cell r="A42" t="str">
            <v>6a:Software etc. only SIC22.33</v>
          </cell>
          <cell r="B42">
            <v>1999</v>
          </cell>
          <cell r="C42">
            <v>6</v>
          </cell>
          <cell r="D42">
            <v>5</v>
          </cell>
          <cell r="E42">
            <v>0.79635</v>
          </cell>
          <cell r="F42">
            <v>41.651066828733562</v>
          </cell>
          <cell r="G42">
            <v>25.45498756103316</v>
          </cell>
          <cell r="H42">
            <v>16.465664253415667</v>
          </cell>
          <cell r="I42">
            <v>1.4392889855951947</v>
          </cell>
          <cell r="J42">
            <v>14.240643642659581</v>
          </cell>
        </row>
        <row r="43">
          <cell r="A43" t="str">
            <v>6a:Software etc. only SIC22.33</v>
          </cell>
          <cell r="B43">
            <v>2000</v>
          </cell>
          <cell r="C43">
            <v>7</v>
          </cell>
          <cell r="D43">
            <v>4</v>
          </cell>
          <cell r="E43">
            <v>0.87778</v>
          </cell>
          <cell r="F43">
            <v>44.679960134311749</v>
          </cell>
          <cell r="G43">
            <v>28.577985880606089</v>
          </cell>
          <cell r="H43">
            <v>16.159543304861941</v>
          </cell>
          <cell r="I43">
            <v>2.9499635572825849</v>
          </cell>
          <cell r="J43">
            <v>16.163438430770761</v>
          </cell>
        </row>
        <row r="44">
          <cell r="A44" t="str">
            <v>6a:Software etc. only SIC22.33</v>
          </cell>
          <cell r="B44">
            <v>2001</v>
          </cell>
          <cell r="C44">
            <v>8</v>
          </cell>
          <cell r="D44">
            <v>7</v>
          </cell>
          <cell r="E44">
            <v>0.68004999999999993</v>
          </cell>
          <cell r="F44">
            <v>37.685783854152284</v>
          </cell>
          <cell r="G44">
            <v>23.47920232158522</v>
          </cell>
          <cell r="H44">
            <v>13.480448976156172</v>
          </cell>
          <cell r="I44">
            <v>1.2470714497914233</v>
          </cell>
          <cell r="J44">
            <v>13.203560468019724</v>
          </cell>
        </row>
        <row r="45">
          <cell r="A45" t="str">
            <v>6b:Software etc. only SIC72.2</v>
          </cell>
          <cell r="B45">
            <v>1998</v>
          </cell>
          <cell r="C45">
            <v>2484</v>
          </cell>
          <cell r="D45">
            <v>2435</v>
          </cell>
          <cell r="E45">
            <v>9.7465800000000478</v>
          </cell>
          <cell r="F45">
            <v>751.2145509903894</v>
          </cell>
          <cell r="G45">
            <v>336.71579600705519</v>
          </cell>
          <cell r="H45">
            <v>415.99916618934537</v>
          </cell>
          <cell r="I45">
            <v>48.491556360439937</v>
          </cell>
          <cell r="J45">
            <v>250.2677507930641</v>
          </cell>
        </row>
        <row r="46">
          <cell r="A46" t="str">
            <v>6b:Software etc. only SIC72.2</v>
          </cell>
          <cell r="B46">
            <v>1999</v>
          </cell>
          <cell r="C46">
            <v>2838</v>
          </cell>
          <cell r="D46">
            <v>2798</v>
          </cell>
          <cell r="E46">
            <v>10.004079999999673</v>
          </cell>
          <cell r="F46">
            <v>951.17731109065426</v>
          </cell>
          <cell r="G46">
            <v>444.38224957460011</v>
          </cell>
          <cell r="H46">
            <v>521.51876752345856</v>
          </cell>
          <cell r="I46">
            <v>57.29205668076316</v>
          </cell>
          <cell r="J46">
            <v>327.38856708708431</v>
          </cell>
        </row>
        <row r="47">
          <cell r="A47" t="str">
            <v>6b:Software etc. only SIC72.2</v>
          </cell>
          <cell r="B47">
            <v>2000</v>
          </cell>
          <cell r="C47">
            <v>2834</v>
          </cell>
          <cell r="D47">
            <v>2792</v>
          </cell>
          <cell r="E47">
            <v>15.680599999999668</v>
          </cell>
          <cell r="F47">
            <v>1136.476440927906</v>
          </cell>
          <cell r="G47">
            <v>553.25847266775656</v>
          </cell>
          <cell r="H47">
            <v>607.76947306290526</v>
          </cell>
          <cell r="I47">
            <v>63.717576409250377</v>
          </cell>
          <cell r="J47">
            <v>436.49629758516278</v>
          </cell>
        </row>
        <row r="48">
          <cell r="A48" t="str">
            <v>6b:Software etc. only SIC72.2</v>
          </cell>
          <cell r="B48">
            <v>2001</v>
          </cell>
          <cell r="C48">
            <v>2939</v>
          </cell>
          <cell r="D48">
            <v>2876</v>
          </cell>
          <cell r="E48">
            <v>17.461869999999731</v>
          </cell>
          <cell r="F48">
            <v>1120.3768401569937</v>
          </cell>
          <cell r="G48">
            <v>609.41159286935635</v>
          </cell>
          <cell r="H48">
            <v>564.47976576725819</v>
          </cell>
          <cell r="I48">
            <v>72.283394226838439</v>
          </cell>
          <cell r="J48">
            <v>520.48030482731326</v>
          </cell>
        </row>
        <row r="49">
          <cell r="A49" t="str">
            <v>7:Radio &amp; TV</v>
          </cell>
          <cell r="B49">
            <v>1998</v>
          </cell>
          <cell r="C49">
            <v>133</v>
          </cell>
          <cell r="D49">
            <v>116</v>
          </cell>
          <cell r="E49">
            <v>2.7194899999999973</v>
          </cell>
          <cell r="F49">
            <v>220.0924006093334</v>
          </cell>
          <cell r="G49">
            <v>128.09082147446566</v>
          </cell>
          <cell r="H49">
            <v>94.470033683288463</v>
          </cell>
          <cell r="I49">
            <v>15.118067855552368</v>
          </cell>
          <cell r="J49">
            <v>54.459556433388144</v>
          </cell>
        </row>
        <row r="50">
          <cell r="A50" t="str">
            <v>7:Radio &amp; TV</v>
          </cell>
          <cell r="B50">
            <v>1999</v>
          </cell>
          <cell r="C50">
            <v>153</v>
          </cell>
          <cell r="D50">
            <v>131</v>
          </cell>
          <cell r="E50">
            <v>9.8031599999999983</v>
          </cell>
          <cell r="F50">
            <v>320.41838676438414</v>
          </cell>
          <cell r="G50">
            <v>183.7029977014183</v>
          </cell>
          <cell r="H50">
            <v>143.08183749938087</v>
          </cell>
          <cell r="I50">
            <v>37.985171258593176</v>
          </cell>
          <cell r="J50">
            <v>113.30950577046424</v>
          </cell>
        </row>
        <row r="51">
          <cell r="A51" t="str">
            <v>7:Radio &amp; TV</v>
          </cell>
          <cell r="B51">
            <v>2000</v>
          </cell>
          <cell r="C51">
            <v>171</v>
          </cell>
          <cell r="D51">
            <v>151</v>
          </cell>
          <cell r="E51">
            <v>8.4389000000000021</v>
          </cell>
          <cell r="F51">
            <v>1463.6908445347835</v>
          </cell>
          <cell r="G51">
            <v>449.47277527856124</v>
          </cell>
          <cell r="H51">
            <v>1018.5395957250541</v>
          </cell>
          <cell r="I51">
            <v>50.807958001820431</v>
          </cell>
          <cell r="J51">
            <v>121.11392761592013</v>
          </cell>
        </row>
        <row r="52">
          <cell r="A52" t="str">
            <v>7:Radio &amp; TV</v>
          </cell>
          <cell r="B52">
            <v>2001</v>
          </cell>
          <cell r="C52">
            <v>182</v>
          </cell>
          <cell r="D52">
            <v>160</v>
          </cell>
          <cell r="E52">
            <v>8.5382599999999957</v>
          </cell>
          <cell r="F52">
            <v>1781.3083175493296</v>
          </cell>
          <cell r="G52">
            <v>586.31874433156008</v>
          </cell>
          <cell r="H52">
            <v>1222.7381345875895</v>
          </cell>
          <cell r="I52">
            <v>106.99316576177011</v>
          </cell>
          <cell r="J52">
            <v>180.66978051636173</v>
          </cell>
        </row>
        <row r="53">
          <cell r="A53" t="str">
            <v>8:Art&amp;Antique</v>
          </cell>
          <cell r="B53">
            <v>1998</v>
          </cell>
          <cell r="C53">
            <v>3472</v>
          </cell>
          <cell r="D53">
            <v>2818</v>
          </cell>
          <cell r="E53">
            <v>14.211700000000125</v>
          </cell>
          <cell r="F53">
            <v>750.50939082108994</v>
          </cell>
          <cell r="G53">
            <v>557.31921606395201</v>
          </cell>
          <cell r="H53">
            <v>197.71018873870142</v>
          </cell>
          <cell r="I53">
            <v>14.562104609508426</v>
          </cell>
          <cell r="J53">
            <v>94.169537584018883</v>
          </cell>
        </row>
        <row r="54">
          <cell r="A54" t="str">
            <v>8:Art&amp;Antique</v>
          </cell>
          <cell r="B54">
            <v>1999</v>
          </cell>
          <cell r="C54">
            <v>3569</v>
          </cell>
          <cell r="D54">
            <v>2972</v>
          </cell>
          <cell r="E54">
            <v>13.520760000000056</v>
          </cell>
          <cell r="F54">
            <v>763.41484182246109</v>
          </cell>
          <cell r="G54">
            <v>571.67009063150942</v>
          </cell>
          <cell r="H54">
            <v>199.12566968337285</v>
          </cell>
          <cell r="I54">
            <v>25.299216106518255</v>
          </cell>
          <cell r="J54">
            <v>100.62299212543316</v>
          </cell>
        </row>
        <row r="55">
          <cell r="A55" t="str">
            <v>8:Art&amp;Antique</v>
          </cell>
          <cell r="B55">
            <v>2000</v>
          </cell>
          <cell r="C55">
            <v>3644</v>
          </cell>
          <cell r="D55">
            <v>3011</v>
          </cell>
          <cell r="E55">
            <v>13.815240000000431</v>
          </cell>
          <cell r="F55">
            <v>804.25795793919121</v>
          </cell>
          <cell r="G55">
            <v>597.12501866302227</v>
          </cell>
          <cell r="H55">
            <v>219.97266425529935</v>
          </cell>
          <cell r="I55">
            <v>15.987107203088168</v>
          </cell>
          <cell r="J55">
            <v>109.61561453376019</v>
          </cell>
        </row>
        <row r="56">
          <cell r="A56" t="str">
            <v>8:Art&amp;Antique</v>
          </cell>
          <cell r="B56">
            <v>2001</v>
          </cell>
          <cell r="C56">
            <v>3543</v>
          </cell>
          <cell r="D56">
            <v>2956</v>
          </cell>
          <cell r="E56">
            <v>14.966399999999954</v>
          </cell>
          <cell r="F56">
            <v>979.40129730719207</v>
          </cell>
          <cell r="G56">
            <v>719.54076702207385</v>
          </cell>
          <cell r="H56">
            <v>264.22043130375238</v>
          </cell>
          <cell r="I56">
            <v>28.423961999378061</v>
          </cell>
          <cell r="J56">
            <v>129.45094074391437</v>
          </cell>
        </row>
        <row r="57">
          <cell r="A57" t="str">
            <v>9a:Designer fashion exc SIC7484</v>
          </cell>
          <cell r="B57">
            <v>1998</v>
          </cell>
          <cell r="C57">
            <v>532</v>
          </cell>
          <cell r="D57">
            <v>455</v>
          </cell>
          <cell r="E57">
            <v>20.068499999999979</v>
          </cell>
          <cell r="F57">
            <v>1128.2342987654042</v>
          </cell>
          <cell r="G57">
            <v>609.98556747781458</v>
          </cell>
          <cell r="H57">
            <v>501.85072566800113</v>
          </cell>
          <cell r="I57">
            <v>41.093865623552517</v>
          </cell>
          <cell r="J57">
            <v>287.38374122333056</v>
          </cell>
        </row>
        <row r="58">
          <cell r="A58" t="str">
            <v>9a:Designer fashion exc SIC7484</v>
          </cell>
          <cell r="B58">
            <v>1999</v>
          </cell>
          <cell r="C58">
            <v>483</v>
          </cell>
          <cell r="D58">
            <v>410</v>
          </cell>
          <cell r="E58">
            <v>18.608560000000001</v>
          </cell>
          <cell r="F58">
            <v>963.95047102835713</v>
          </cell>
          <cell r="G58">
            <v>604.59103509998886</v>
          </cell>
          <cell r="H58">
            <v>359.14256564688594</v>
          </cell>
          <cell r="I58">
            <v>22.494280862088903</v>
          </cell>
          <cell r="J58">
            <v>268.49833859860951</v>
          </cell>
        </row>
        <row r="59">
          <cell r="A59" t="str">
            <v>9a:Designer fashion exc SIC7484</v>
          </cell>
          <cell r="B59">
            <v>2000</v>
          </cell>
          <cell r="C59">
            <v>414</v>
          </cell>
          <cell r="D59">
            <v>365</v>
          </cell>
          <cell r="E59">
            <v>13.056499999999993</v>
          </cell>
          <cell r="F59">
            <v>784.89977795333493</v>
          </cell>
          <cell r="G59">
            <v>466.53929015446778</v>
          </cell>
          <cell r="H59">
            <v>304.11941763243186</v>
          </cell>
          <cell r="I59">
            <v>19.266218401308521</v>
          </cell>
          <cell r="J59">
            <v>211.77774895624469</v>
          </cell>
        </row>
        <row r="60">
          <cell r="A60" t="str">
            <v>9a:Designer fashion exc SIC7484</v>
          </cell>
          <cell r="B60">
            <v>2001</v>
          </cell>
          <cell r="C60">
            <v>374</v>
          </cell>
          <cell r="D60">
            <v>331</v>
          </cell>
          <cell r="E60">
            <v>10.509450000000006</v>
          </cell>
          <cell r="F60">
            <v>624.48375400061605</v>
          </cell>
          <cell r="G60">
            <v>372.9658947977145</v>
          </cell>
          <cell r="H60">
            <v>254.97794719409754</v>
          </cell>
          <cell r="I60">
            <v>13.317999217635128</v>
          </cell>
          <cell r="J60">
            <v>168.50902035666226</v>
          </cell>
        </row>
        <row r="61">
          <cell r="A61" t="str">
            <v>9b:Designer fashion only SIC7484</v>
          </cell>
          <cell r="B61">
            <v>1998</v>
          </cell>
          <cell r="C61">
            <v>2801</v>
          </cell>
          <cell r="D61">
            <v>2733</v>
          </cell>
          <cell r="E61">
            <v>14.486650000000061</v>
          </cell>
          <cell r="F61">
            <v>634.03551971303068</v>
          </cell>
          <cell r="G61">
            <v>257.35083292915414</v>
          </cell>
          <cell r="H61">
            <v>380.13117979004829</v>
          </cell>
          <cell r="I61">
            <v>30.203558799149508</v>
          </cell>
          <cell r="J61">
            <v>225.56082742523941</v>
          </cell>
        </row>
        <row r="62">
          <cell r="A62" t="str">
            <v>9b:Designer fashion only SIC7484</v>
          </cell>
          <cell r="B62">
            <v>1999</v>
          </cell>
          <cell r="C62">
            <v>2851</v>
          </cell>
          <cell r="D62">
            <v>2789</v>
          </cell>
          <cell r="E62">
            <v>11.443279999999923</v>
          </cell>
          <cell r="F62">
            <v>550.17164098442458</v>
          </cell>
          <cell r="G62">
            <v>222.7797141381219</v>
          </cell>
          <cell r="H62">
            <v>329.92476322251235</v>
          </cell>
          <cell r="I62">
            <v>36.009967143740639</v>
          </cell>
          <cell r="J62">
            <v>187.53778683647326</v>
          </cell>
        </row>
        <row r="63">
          <cell r="A63" t="str">
            <v>9b:Designer fashion only SIC7484</v>
          </cell>
          <cell r="B63">
            <v>2000</v>
          </cell>
          <cell r="C63">
            <v>3285</v>
          </cell>
          <cell r="D63">
            <v>3221</v>
          </cell>
          <cell r="E63">
            <v>13.345749999999887</v>
          </cell>
          <cell r="F63">
            <v>612.17323580812979</v>
          </cell>
          <cell r="G63">
            <v>205.83144110948064</v>
          </cell>
          <cell r="H63">
            <v>409.21278949757487</v>
          </cell>
          <cell r="I63">
            <v>68.906701395618896</v>
          </cell>
          <cell r="J63">
            <v>252.24276355160336</v>
          </cell>
        </row>
        <row r="64">
          <cell r="A64" t="str">
            <v>9b:Designer fashion only SIC7484</v>
          </cell>
          <cell r="B64">
            <v>2001</v>
          </cell>
          <cell r="C64">
            <v>3198</v>
          </cell>
          <cell r="D64">
            <v>3128</v>
          </cell>
          <cell r="E64">
            <v>14.347689999999863</v>
          </cell>
          <cell r="F64">
            <v>750.96094736406553</v>
          </cell>
          <cell r="G64">
            <v>337.07390651134483</v>
          </cell>
          <cell r="H64">
            <v>415.35096089926492</v>
          </cell>
          <cell r="I64">
            <v>56.767936687155789</v>
          </cell>
          <cell r="J64">
            <v>293.83141564019303</v>
          </cell>
        </row>
      </sheetData>
      <sheetData sheetId="1"/>
      <sheetData sheetId="2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(In)"/>
      <sheetName val="Workings"/>
    </sheet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Inputs (In)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2"/>
      <sheetName val="TES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6.7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831"/>
      <sheetName val="GDP(O) 1963"/>
      <sheetName val="checked"/>
      <sheetName val="GDP(O)"/>
      <sheetName val="98 expl"/>
      <sheetName val="Explanations"/>
      <sheetName val="Program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Row</v>
          </cell>
        </row>
        <row r="123">
          <cell r="B123" t="str">
            <v>H</v>
          </cell>
        </row>
        <row r="2551">
          <cell r="G2551" t="str">
            <v>SIC 92</v>
          </cell>
        </row>
        <row r="2552">
          <cell r="G2552" t="str">
            <v xml:space="preserve"> </v>
          </cell>
          <cell r="Q2552">
            <v>1985</v>
          </cell>
          <cell r="R2552">
            <v>1986</v>
          </cell>
          <cell r="S2552">
            <v>1987</v>
          </cell>
          <cell r="T2552">
            <v>1988</v>
          </cell>
          <cell r="U2552">
            <v>1989</v>
          </cell>
          <cell r="V2552">
            <v>1990</v>
          </cell>
          <cell r="W2552">
            <v>1991</v>
          </cell>
          <cell r="X2552">
            <v>1992</v>
          </cell>
        </row>
        <row r="2553">
          <cell r="G2553" t="str">
            <v>TOTAL Gross Domestic Product, 1990=100</v>
          </cell>
          <cell r="H2553">
            <v>1002.127652745475</v>
          </cell>
          <cell r="I2553">
            <v>1000.0252806148244</v>
          </cell>
          <cell r="Q2553" t="e">
            <v>#DIV/0!</v>
          </cell>
          <cell r="R2553">
            <v>89.805721075467744</v>
          </cell>
          <cell r="S2553">
            <v>91.594505209686204</v>
          </cell>
          <cell r="T2553">
            <v>95.301895886441628</v>
          </cell>
          <cell r="U2553">
            <v>97.861184439715799</v>
          </cell>
          <cell r="V2553">
            <v>100.00000000000001</v>
          </cell>
          <cell r="W2553">
            <v>100.1500754372432</v>
          </cell>
          <cell r="X2553">
            <v>101.548867300316</v>
          </cell>
        </row>
        <row r="2554">
          <cell r="G2554" t="str">
            <v>A + B : AGRICULTURE, HUNTING, FORESTRY AND FISHING</v>
          </cell>
          <cell r="H2554">
            <v>32.962000000000003</v>
          </cell>
          <cell r="I2554">
            <v>30.412579633936698</v>
          </cell>
          <cell r="Q2554">
            <v>67.711676585607208</v>
          </cell>
          <cell r="R2554">
            <v>93.173096659465173</v>
          </cell>
          <cell r="S2554">
            <v>92.44608134427277</v>
          </cell>
          <cell r="T2554">
            <v>90.550836233949582</v>
          </cell>
          <cell r="U2554">
            <v>96.803662112973214</v>
          </cell>
          <cell r="V2554">
            <v>99.999999999999986</v>
          </cell>
          <cell r="W2554">
            <v>98.698277269357277</v>
          </cell>
          <cell r="X2554">
            <v>100.35693368512027</v>
          </cell>
        </row>
        <row r="2555">
          <cell r="G2555" t="str">
            <v>C - F : MINING, QUARRYING, MANUFACTURING, ELECTRICITY, GAS,WATER,CONSTRUCTION</v>
          </cell>
          <cell r="H2555">
            <v>356.40610779654162</v>
          </cell>
          <cell r="I2555">
            <v>356.40610779654162</v>
          </cell>
          <cell r="Q2555">
            <v>91.847999999999999</v>
          </cell>
          <cell r="R2555">
            <v>89.38</v>
          </cell>
          <cell r="S2555">
            <v>88.86</v>
          </cell>
          <cell r="T2555">
            <v>94.03</v>
          </cell>
          <cell r="U2555">
            <v>96.31</v>
          </cell>
          <cell r="V2555">
            <v>100</v>
          </cell>
          <cell r="W2555">
            <v>98.99</v>
          </cell>
          <cell r="X2555">
            <v>100.69</v>
          </cell>
        </row>
        <row r="2556">
          <cell r="G2556" t="str">
            <v>G + H : DISTRIBUTION, HOTELS AND CATERING; REPAIRS</v>
          </cell>
          <cell r="H2556">
            <v>135.126</v>
          </cell>
          <cell r="I2556">
            <v>135.20072808170696</v>
          </cell>
          <cell r="Q2556">
            <v>39.689178361621082</v>
          </cell>
          <cell r="R2556">
            <v>84.49504763064526</v>
          </cell>
          <cell r="S2556">
            <v>87.838661248681774</v>
          </cell>
          <cell r="T2556">
            <v>95.390652777373347</v>
          </cell>
          <cell r="U2556">
            <v>100.31644145141719</v>
          </cell>
          <cell r="V2556">
            <v>100</v>
          </cell>
          <cell r="W2556">
            <v>98.338804432250697</v>
          </cell>
          <cell r="X2556">
            <v>100.63572826603836</v>
          </cell>
        </row>
        <row r="2557">
          <cell r="G2557" t="str">
            <v>I : TRANSPORT, STORAGE AND COMMUNICATION</v>
          </cell>
          <cell r="H2557">
            <v>83.65100000000001</v>
          </cell>
          <cell r="I2557">
            <v>85.220952573566592</v>
          </cell>
          <cell r="Q2557" t="e">
            <v>#REF!</v>
          </cell>
          <cell r="R2557">
            <v>92.681090546376467</v>
          </cell>
          <cell r="S2557">
            <v>98.191378061084748</v>
          </cell>
          <cell r="T2557">
            <v>98.791490766554347</v>
          </cell>
          <cell r="U2557">
            <v>101.12240171248634</v>
          </cell>
          <cell r="V2557">
            <v>99.999999999999972</v>
          </cell>
          <cell r="W2557">
            <v>99.126119887856703</v>
          </cell>
          <cell r="X2557">
            <v>99.585430167932287</v>
          </cell>
        </row>
        <row r="2558">
          <cell r="G2558" t="str">
            <v>J + K : FINANCIAL AND BUSINESS SERVICES (inc ownership of dwellings)</v>
          </cell>
          <cell r="H2558">
            <v>182.68654494893318</v>
          </cell>
          <cell r="I2558">
            <v>178.1524926686217</v>
          </cell>
          <cell r="Q2558" t="e">
            <v>#DIV/0!</v>
          </cell>
          <cell r="R2558">
            <v>81.84077623363271</v>
          </cell>
          <cell r="S2558">
            <v>85.827760299593095</v>
          </cell>
          <cell r="T2558">
            <v>90.388661992449784</v>
          </cell>
          <cell r="U2558">
            <v>96.019228192741252</v>
          </cell>
          <cell r="V2558">
            <v>99.999999999999986</v>
          </cell>
          <cell r="W2558">
            <v>104.83356165243976</v>
          </cell>
          <cell r="X2558">
            <v>106.40606024931492</v>
          </cell>
        </row>
        <row r="2559">
          <cell r="G2559" t="str">
            <v>L : PUBLIC ADMINISTRATION AND DEFENCE</v>
          </cell>
          <cell r="H2559">
            <v>75.820999999999984</v>
          </cell>
          <cell r="I2559">
            <v>73.591869754272423</v>
          </cell>
          <cell r="Q2559">
            <v>75.522626339757721</v>
          </cell>
          <cell r="R2559">
            <v>100.79012358273393</v>
          </cell>
          <cell r="S2559">
            <v>101.58651427755264</v>
          </cell>
          <cell r="T2559">
            <v>98.511227977096993</v>
          </cell>
          <cell r="U2559">
            <v>98.474923299091913</v>
          </cell>
          <cell r="V2559">
            <v>100.00000000000003</v>
          </cell>
          <cell r="W2559">
            <v>97.5615595383493</v>
          </cell>
          <cell r="X2559">
            <v>99.306815925421787</v>
          </cell>
        </row>
        <row r="2560">
          <cell r="G2560" t="str">
            <v>M + N : EDUCATION, SOCIAL WORK AND HEALTH</v>
          </cell>
          <cell r="H2560">
            <v>104.392</v>
          </cell>
          <cell r="I2560">
            <v>128.67832945697239</v>
          </cell>
          <cell r="Q2560" t="e">
            <v>#DIV/0!</v>
          </cell>
          <cell r="R2560">
            <v>93.753827380541239</v>
          </cell>
          <cell r="S2560">
            <v>95.880781779977667</v>
          </cell>
          <cell r="T2560">
            <v>97.559935859955445</v>
          </cell>
          <cell r="U2560">
            <v>99.007527749467485</v>
          </cell>
          <cell r="V2560">
            <v>100</v>
          </cell>
          <cell r="W2560">
            <v>101.29526704413546</v>
          </cell>
          <cell r="X2560">
            <v>101.97138678980139</v>
          </cell>
        </row>
        <row r="2561">
          <cell r="G2561" t="str">
            <v>O : OTHER SERVICES</v>
          </cell>
          <cell r="H2561">
            <v>65.977999999999994</v>
          </cell>
          <cell r="I2561">
            <v>59.839215289715845</v>
          </cell>
          <cell r="Q2561">
            <v>75.505983424345757</v>
          </cell>
          <cell r="R2561">
            <v>89.212931916603921</v>
          </cell>
          <cell r="S2561">
            <v>93.126450292991365</v>
          </cell>
          <cell r="T2561">
            <v>98.659002798619937</v>
          </cell>
          <cell r="U2561">
            <v>98.514317898229493</v>
          </cell>
          <cell r="V2561">
            <v>99.999999999999986</v>
          </cell>
          <cell r="W2561">
            <v>102.6059749903325</v>
          </cell>
          <cell r="X2561">
            <v>103.13579636020299</v>
          </cell>
        </row>
        <row r="2562">
          <cell r="G2562" t="str">
            <v xml:space="preserve">       ADJUSTMENT FOR FINANCIAL SERVICES</v>
          </cell>
          <cell r="H2562">
            <v>-34.894999999999996</v>
          </cell>
          <cell r="I2562">
            <v>-47.476994640509659</v>
          </cell>
          <cell r="Q2562">
            <v>62.219575774916748</v>
          </cell>
          <cell r="R2562">
            <v>75.897246400899448</v>
          </cell>
          <cell r="S2562">
            <v>80.155178954342276</v>
          </cell>
          <cell r="T2562">
            <v>86.116531251622348</v>
          </cell>
          <cell r="U2562">
            <v>96.354615123984331</v>
          </cell>
          <cell r="V2562">
            <v>100.00000000000001</v>
          </cell>
          <cell r="W2562">
            <v>103.27670424243539</v>
          </cell>
          <cell r="X2562">
            <v>106.10929913098336</v>
          </cell>
        </row>
        <row r="2564">
          <cell r="G2564" t="str">
            <v>TOTAL SERVICES</v>
          </cell>
          <cell r="H2564">
            <v>612.75954494893313</v>
          </cell>
          <cell r="I2564">
            <v>613.20659318434627</v>
          </cell>
          <cell r="Q2564" t="e">
            <v>#DIV/0!</v>
          </cell>
          <cell r="R2564">
            <v>89.88614913015094</v>
          </cell>
          <cell r="S2564">
            <v>93.14161142490093</v>
          </cell>
          <cell r="T2564">
            <v>96.276776863066033</v>
          </cell>
          <cell r="U2564">
            <v>98.815208087068399</v>
          </cell>
          <cell r="V2564">
            <v>100</v>
          </cell>
          <cell r="W2564">
            <v>100.89633437153662</v>
          </cell>
          <cell r="X2564">
            <v>102.10717070314151</v>
          </cell>
        </row>
        <row r="2565">
          <cell r="G2565" t="str">
            <v>OTHER SERVICES (J -&gt; O) INC ADJ FOR FIN SERVICES</v>
          </cell>
          <cell r="H2565">
            <v>393.9825449489332</v>
          </cell>
          <cell r="I2565">
            <v>392.78491252907276</v>
          </cell>
          <cell r="Q2565" t="e">
            <v>#DIV/0!</v>
          </cell>
          <cell r="R2565">
            <v>91.135416254129836</v>
          </cell>
          <cell r="S2565">
            <v>93.871315628533836</v>
          </cell>
          <cell r="T2565">
            <v>96.036182864329177</v>
          </cell>
          <cell r="U2565">
            <v>97.797885196946666</v>
          </cell>
          <cell r="V2565">
            <v>100</v>
          </cell>
          <cell r="W2565">
            <v>102.16073954240527</v>
          </cell>
          <cell r="X2565">
            <v>103.16078861508193</v>
          </cell>
        </row>
        <row r="2574">
          <cell r="G2574" t="str">
            <v>SIC 92</v>
          </cell>
          <cell r="R2574" t="str">
            <v>% change</v>
          </cell>
          <cell r="T2574" t="str">
            <v xml:space="preserve">     Annual % change</v>
          </cell>
          <cell r="W2574" t="str">
            <v>% change</v>
          </cell>
        </row>
        <row r="2575">
          <cell r="R2575" t="str">
            <v>1986-94</v>
          </cell>
          <cell r="S2575" t="str">
            <v>1986-95</v>
          </cell>
          <cell r="T2575" t="str">
            <v>1986-1994</v>
          </cell>
          <cell r="U2575" t="str">
            <v>1986-1995</v>
          </cell>
          <cell r="W2575" t="str">
            <v>1990-1991</v>
          </cell>
          <cell r="X2575" t="str">
            <v>1991-1992</v>
          </cell>
        </row>
        <row r="2576">
          <cell r="G2576" t="str">
            <v>TOTAL Gross Domestic Product, 1990=100</v>
          </cell>
          <cell r="R2576">
            <v>0.18682874780784425</v>
          </cell>
          <cell r="S2576">
            <v>0.21602367116277665</v>
          </cell>
          <cell r="T2576">
            <v>2.1641455608200078E-2</v>
          </cell>
          <cell r="U2576">
            <v>2.1969661101423954E-2</v>
          </cell>
          <cell r="V2576">
            <v>2.1855606720167613E-2</v>
          </cell>
          <cell r="W2576">
            <v>1.5007543724318848E-3</v>
          </cell>
          <cell r="X2576">
            <v>1.3966957657953272E-2</v>
          </cell>
        </row>
        <row r="2577">
          <cell r="G2577" t="str">
            <v>A + B : AGRICULTURE, HUNTING, FORESTRY AND FISHING</v>
          </cell>
          <cell r="R2577">
            <v>0.14374957307207867</v>
          </cell>
          <cell r="S2577">
            <v>0.23097413138520112</v>
          </cell>
          <cell r="T2577">
            <v>1.6930722769477935E-2</v>
          </cell>
          <cell r="U2577">
            <v>2.335816382791478E-2</v>
          </cell>
          <cell r="V2577">
            <v>3.3018770336359124E-2</v>
          </cell>
          <cell r="W2577">
            <v>-1.301722730642709E-2</v>
          </cell>
          <cell r="X2577">
            <v>1.6805322865325753E-2</v>
          </cell>
        </row>
        <row r="2578">
          <cell r="G2578" t="str">
            <v>C - F : MINING, QUARRYING, MANUFACTURING, ELECTRICITY, GAS,WATER,CONSTRUCTION</v>
          </cell>
          <cell r="R2578">
            <v>0.19154173193108084</v>
          </cell>
          <cell r="S2578">
            <v>0.23253395547102268</v>
          </cell>
          <cell r="T2578">
            <v>2.2147703391641738E-2</v>
          </cell>
          <cell r="U2578">
            <v>2.3502165450837609E-2</v>
          </cell>
          <cell r="V2578">
            <v>3.8313778423839658E-2</v>
          </cell>
          <cell r="W2578">
            <v>-1.0100000000000052E-2</v>
          </cell>
          <cell r="X2578">
            <v>1.7173451863824657E-2</v>
          </cell>
        </row>
        <row r="2579">
          <cell r="G2579" t="str">
            <v>G + H : DISTRIBUTION, HOTELS AND CATERING; REPAIRS</v>
          </cell>
          <cell r="R2579">
            <v>0.30085106411242091</v>
          </cell>
          <cell r="S2579">
            <v>0.30721159776023638</v>
          </cell>
          <cell r="T2579">
            <v>3.3423771057195628E-2</v>
          </cell>
          <cell r="U2579">
            <v>3.0213701059238263E-2</v>
          </cell>
          <cell r="V2579">
            <v>-3.1544325819256869E-3</v>
          </cell>
          <cell r="W2579">
            <v>-1.6611955677493028E-2</v>
          </cell>
          <cell r="X2579">
            <v>2.3357247904819672E-2</v>
          </cell>
        </row>
        <row r="2580">
          <cell r="G2580" t="str">
            <v>I : TRANSPORT, STORAGE AND COMMUNICATION</v>
          </cell>
          <cell r="R2580">
            <v>0.1285834444114933</v>
          </cell>
          <cell r="S2580">
            <v>0.1442987792754527</v>
          </cell>
          <cell r="T2580">
            <v>1.5235298859237023E-2</v>
          </cell>
          <cell r="U2580">
            <v>1.5089607829294582E-2</v>
          </cell>
          <cell r="V2580">
            <v>-1.1099436855520943E-2</v>
          </cell>
          <cell r="W2580">
            <v>-8.7388011214326895E-3</v>
          </cell>
          <cell r="X2580">
            <v>4.6335948647562419E-3</v>
          </cell>
        </row>
        <row r="2581">
          <cell r="G2581" t="str">
            <v>J + K : FINANCIAL AND BUSINESS SERVICES (inc ownership of dwellings)</v>
          </cell>
          <cell r="R2581">
            <v>0.34813231747554868</v>
          </cell>
          <cell r="S2581">
            <v>0.39057350688876724</v>
          </cell>
          <cell r="T2581">
            <v>3.8045917995021439E-2</v>
          </cell>
          <cell r="U2581">
            <v>3.7314476870961455E-2</v>
          </cell>
          <cell r="V2581">
            <v>4.1458069203264718E-2</v>
          </cell>
          <cell r="W2581">
            <v>4.8335616524397697E-2</v>
          </cell>
          <cell r="X2581">
            <v>1.4999953946891088E-2</v>
          </cell>
        </row>
        <row r="2582">
          <cell r="G2582" t="str">
            <v>L : PUBLIC ADMINISTRATION AND DEFENCE</v>
          </cell>
          <cell r="R2582">
            <v>-2.7400848842272625E-2</v>
          </cell>
          <cell r="S2582">
            <v>-6.1702034586907227E-2</v>
          </cell>
          <cell r="T2582">
            <v>-3.4668831556412538E-3</v>
          </cell>
          <cell r="U2582">
            <v>-7.0514344825509667E-3</v>
          </cell>
          <cell r="V2582">
            <v>1.548695495071464E-2</v>
          </cell>
          <cell r="W2582">
            <v>-2.4384404616507274E-2</v>
          </cell>
          <cell r="X2582">
            <v>1.7888770898403541E-2</v>
          </cell>
        </row>
        <row r="2583">
          <cell r="G2583" t="str">
            <v>M + N : EDUCATION, SOCIAL WORK AND HEALTH</v>
          </cell>
          <cell r="R2583">
            <v>0.11644305548620305</v>
          </cell>
          <cell r="S2583">
            <v>0.1559703764814111</v>
          </cell>
          <cell r="T2583">
            <v>1.3863695487447147E-2</v>
          </cell>
          <cell r="U2583">
            <v>1.6234836208964598E-2</v>
          </cell>
          <cell r="V2583">
            <v>1.0024210007989549E-2</v>
          </cell>
          <cell r="W2583">
            <v>1.295267044135457E-2</v>
          </cell>
          <cell r="X2583">
            <v>6.6747417267910072E-3</v>
          </cell>
        </row>
        <row r="2584">
          <cell r="G2584" t="str">
            <v>O : OTHER SERVICES</v>
          </cell>
          <cell r="R2584">
            <v>0.20670225133596404</v>
          </cell>
          <cell r="S2584">
            <v>0.22676870639655203</v>
          </cell>
          <cell r="T2584">
            <v>2.376438088502697E-2</v>
          </cell>
          <cell r="U2584">
            <v>2.296911290113135E-2</v>
          </cell>
          <cell r="V2584">
            <v>1.5080874876536032E-2</v>
          </cell>
          <cell r="W2584">
            <v>2.605974990332513E-2</v>
          </cell>
          <cell r="X2584">
            <v>5.1636502642308062E-3</v>
          </cell>
        </row>
        <row r="2585">
          <cell r="G2585" t="str">
            <v xml:space="preserve">       ADJUSTMENT FOR FINANCIAL SERVICES</v>
          </cell>
          <cell r="R2585">
            <v>0.43391908454973416</v>
          </cell>
          <cell r="S2585">
            <v>0.4550666204359145</v>
          </cell>
          <cell r="T2585">
            <v>4.6081642054096816E-2</v>
          </cell>
          <cell r="U2585">
            <v>4.2552892532796038E-2</v>
          </cell>
          <cell r="V2585">
            <v>3.7833007493465499E-2</v>
          </cell>
          <cell r="W2585">
            <v>3.2767042424353715E-2</v>
          </cell>
          <cell r="X2585">
            <v>2.7427239369477167E-2</v>
          </cell>
        </row>
        <row r="2587">
          <cell r="G2587" t="str">
            <v>TOTAL SERVICES</v>
          </cell>
          <cell r="R2587">
            <v>0.18631958905048041</v>
          </cell>
          <cell r="S2587">
            <v>0.20571305123805442</v>
          </cell>
          <cell r="T2587">
            <v>2.1586658806873826E-2</v>
          </cell>
          <cell r="U2587">
            <v>2.1003208560455233E-2</v>
          </cell>
          <cell r="V2587">
            <v>1.198997538807643E-2</v>
          </cell>
          <cell r="W2587">
            <v>8.9633437153662492E-3</v>
          </cell>
          <cell r="X2587">
            <v>1.2000796056139618E-2</v>
          </cell>
        </row>
        <row r="2588">
          <cell r="G2588" t="str">
            <v>OTHER SERVICES (J -&gt; O) INC ADJ FOR FIN SERVICES</v>
          </cell>
          <cell r="R2588">
            <v>0.16250833684361457</v>
          </cell>
          <cell r="S2588">
            <v>0.18687256708626473</v>
          </cell>
          <cell r="T2588">
            <v>1.9000763741720661E-2</v>
          </cell>
          <cell r="U2588">
            <v>1.9218085322256773E-2</v>
          </cell>
          <cell r="V2588">
            <v>2.2516998180673195E-2</v>
          </cell>
          <cell r="W2588">
            <v>2.1607395424052669E-2</v>
          </cell>
          <cell r="X2588">
            <v>9.7889764419878331E-3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AUK Table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sP'fcast"/>
      <sheetName val="WihMids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figs"/>
      <sheetName val="Figs for SIC52 at 3-digits"/>
      <sheetName val="Chart for SIC52 at 3-digits"/>
      <sheetName val="Profile of SIC52"/>
      <sheetName val="Related em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Ark1"/>
      <sheetName val="General Input"/>
      <sheetName val="Scenarios and sensitivities"/>
      <sheetName val="Input"/>
      <sheetName val="Cases"/>
      <sheetName val="1995 Cellular"/>
      <sheetName val="#REFERENCE"/>
      <sheetName val="WACC Assumptions"/>
      <sheetName val="7.3. Switches &amp; Merger Output"/>
      <sheetName val="Switches"/>
      <sheetName val="CSCCincSKR"/>
      <sheetName val="Proforma"/>
      <sheetName val="market data"/>
      <sheetName val="Inputs"/>
      <sheetName val="TimeSeries"/>
      <sheetName val="Results"/>
      <sheetName val="Navig"/>
      <sheetName val="Assumptions"/>
      <sheetName val="Blank"/>
      <sheetName val="Forudsætninger"/>
      <sheetName val="Waste"/>
      <sheetName val="Decentrale"/>
      <sheetName val="Indtægter centraleværker"/>
      <sheetName val="Brændselsforbrug"/>
      <sheetName val="CO2"/>
      <sheetName val="Drift og vedligeholdelse"/>
      <sheetName val="Baseline"/>
      <sheetName val="General Assumptions and Val Sum"/>
      <sheetName val="Total"/>
      <sheetName val="ENV"/>
      <sheetName val="ESV"/>
      <sheetName val="HEV"/>
      <sheetName val="SKV"/>
      <sheetName val="SS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 Summary"/>
      <sheetName val="Sheet1"/>
      <sheetName val="DivDetail"/>
      <sheetName val="Data"/>
      <sheetName val="ReportDefault"/>
      <sheetName val="Blank"/>
      <sheetName val="P&amp;L"/>
      <sheetName val=" Summary_Link"/>
      <sheetName val="TI_EC"/>
      <sheetName val="TI"/>
      <sheetName val="ME_MJ"/>
      <sheetName val="ME"/>
      <sheetName val="EV_KH"/>
      <sheetName val="EV"/>
      <sheetName val="BR_KH"/>
      <sheetName val="BR"/>
      <sheetName val="CA_BvZ"/>
      <sheetName val="CA"/>
      <sheetName val="HO_ML"/>
      <sheetName val="HO"/>
      <sheetName val="SP_LE"/>
      <sheetName val="SP"/>
      <sheetName val="PC_MV"/>
      <sheetName val="PC"/>
      <sheetName val="CF_MV"/>
      <sheetName val="CF"/>
      <sheetName val="CH_JP"/>
      <sheetName val="CH"/>
      <sheetName val="TF_JP"/>
      <sheetName val="TM_JP"/>
      <sheetName val="TM"/>
      <sheetName val="SC_PM"/>
      <sheetName val="SC"/>
      <sheetName val="MD_RB"/>
      <sheetName val="MD"/>
      <sheetName val="AP_DB"/>
      <sheetName val="AP"/>
      <sheetName val="AC_DB"/>
      <sheetName val="AC"/>
      <sheetName val="CC_MH"/>
      <sheetName val="CC"/>
      <sheetName val="ST_BH"/>
      <sheetName val="ST"/>
      <sheetName val="KO_HB"/>
      <sheetName val="KO"/>
      <sheetName val="WE_BZ"/>
      <sheetName val="WE"/>
      <sheetName val="SW"/>
      <sheetName val="CS_EC"/>
      <sheetName val="CS"/>
      <sheetName val="CP_BV"/>
      <sheetName val="CP"/>
      <sheetName val="SS_AS"/>
      <sheetName val="SS"/>
      <sheetName val="SO_RG"/>
      <sheetName val="SO"/>
      <sheetName val="MO_HB"/>
      <sheetName val="MO"/>
      <sheetName val="MA_OB"/>
      <sheetName val="MA"/>
      <sheetName val="MI_OB"/>
      <sheetName val="MI"/>
      <sheetName val="GN_CL"/>
      <sheetName val="GN"/>
      <sheetName val="SM_BZ"/>
      <sheetName val="SM"/>
      <sheetName val="P&amp;L_PV"/>
      <sheetName val="Ratings Matrix"/>
      <sheetName val="Stadium"/>
      <sheetName val="Hospitality"/>
      <sheetName val="Events"/>
      <sheetName val="Rugby Sales.Community"/>
      <sheetName val="Sponsorship"/>
      <sheetName val="Matchday Ops"/>
      <sheetName val="Marketing_Media_Global Net"/>
      <sheetName val="Supporter Services"/>
      <sheetName val="Merchandise"/>
      <sheetName val="Central Division"/>
    </sheetNames>
    <sheetDataSet>
      <sheetData sheetId="0">
        <row r="1">
          <cell r="B1">
            <v>8</v>
          </cell>
        </row>
      </sheetData>
      <sheetData sheetId="1"/>
      <sheetData sheetId="2"/>
      <sheetData sheetId="3"/>
      <sheetData sheetId="4">
        <row r="2">
          <cell r="CO2">
            <v>-805.22</v>
          </cell>
          <cell r="CP2">
            <v>-10299.77</v>
          </cell>
          <cell r="CQ2">
            <v>-4972.5</v>
          </cell>
          <cell r="CR2">
            <v>-16045.87</v>
          </cell>
        </row>
        <row r="3">
          <cell r="CO3">
            <v>-2930.03</v>
          </cell>
          <cell r="CP3">
            <v>-7238.15</v>
          </cell>
          <cell r="CQ3">
            <v>-2613.35</v>
          </cell>
          <cell r="CR3">
            <v>-6984.9</v>
          </cell>
        </row>
        <row r="4">
          <cell r="CO4">
            <v>0</v>
          </cell>
          <cell r="CP4">
            <v>0</v>
          </cell>
          <cell r="CQ4">
            <v>-8549.6200000000008</v>
          </cell>
          <cell r="CR4">
            <v>-26107.9</v>
          </cell>
        </row>
        <row r="5">
          <cell r="CO5">
            <v>0</v>
          </cell>
          <cell r="CP5">
            <v>0</v>
          </cell>
          <cell r="CQ5">
            <v>-4799.17</v>
          </cell>
          <cell r="CR5">
            <v>-13863.84</v>
          </cell>
        </row>
        <row r="6">
          <cell r="CO6">
            <v>0</v>
          </cell>
          <cell r="CP6">
            <v>0</v>
          </cell>
          <cell r="CQ6">
            <v>-7675</v>
          </cell>
          <cell r="CR6">
            <v>-22785</v>
          </cell>
        </row>
        <row r="7">
          <cell r="CO7">
            <v>0</v>
          </cell>
          <cell r="CP7">
            <v>0</v>
          </cell>
          <cell r="CQ7">
            <v>-2102.5700000000002</v>
          </cell>
          <cell r="CR7">
            <v>-8498.16</v>
          </cell>
        </row>
        <row r="8">
          <cell r="CO8">
            <v>0</v>
          </cell>
          <cell r="CP8">
            <v>0</v>
          </cell>
          <cell r="CQ8">
            <v>-757.83</v>
          </cell>
          <cell r="CR8">
            <v>-2092.4299999999998</v>
          </cell>
        </row>
        <row r="9">
          <cell r="CO9">
            <v>0</v>
          </cell>
          <cell r="CP9">
            <v>0</v>
          </cell>
          <cell r="CQ9">
            <v>-1144.27</v>
          </cell>
          <cell r="CR9">
            <v>-3983.35</v>
          </cell>
        </row>
        <row r="10">
          <cell r="CO10">
            <v>0</v>
          </cell>
          <cell r="CP10">
            <v>0</v>
          </cell>
          <cell r="CQ10">
            <v>0</v>
          </cell>
          <cell r="CR10">
            <v>-1199.3499999999999</v>
          </cell>
        </row>
        <row r="11">
          <cell r="CO11">
            <v>0</v>
          </cell>
          <cell r="CP11">
            <v>0</v>
          </cell>
          <cell r="CQ11">
            <v>-615.66999999999996</v>
          </cell>
          <cell r="CR11">
            <v>-918.9</v>
          </cell>
        </row>
        <row r="12">
          <cell r="CO12">
            <v>0</v>
          </cell>
          <cell r="CP12">
            <v>0</v>
          </cell>
          <cell r="CQ12">
            <v>-1941.67</v>
          </cell>
          <cell r="CR12">
            <v>-5266.36</v>
          </cell>
        </row>
        <row r="13">
          <cell r="CO13">
            <v>0</v>
          </cell>
          <cell r="CP13">
            <v>0</v>
          </cell>
          <cell r="CQ13">
            <v>-14541.3</v>
          </cell>
          <cell r="CR13">
            <v>-43367.43</v>
          </cell>
        </row>
        <row r="14">
          <cell r="CO14">
            <v>0</v>
          </cell>
          <cell r="CP14">
            <v>0</v>
          </cell>
          <cell r="CQ14">
            <v>-4732.33</v>
          </cell>
          <cell r="CR14">
            <v>-13344.99</v>
          </cell>
        </row>
        <row r="15">
          <cell r="CO15">
            <v>0</v>
          </cell>
          <cell r="CP15">
            <v>0</v>
          </cell>
          <cell r="CQ15">
            <v>-1463.42</v>
          </cell>
          <cell r="CR15">
            <v>-3974.61</v>
          </cell>
        </row>
        <row r="16">
          <cell r="CO16">
            <v>0</v>
          </cell>
          <cell r="CP16">
            <v>0</v>
          </cell>
          <cell r="CQ16">
            <v>0</v>
          </cell>
          <cell r="CR16">
            <v>0</v>
          </cell>
        </row>
        <row r="17">
          <cell r="CO17">
            <v>0</v>
          </cell>
          <cell r="CP17">
            <v>0</v>
          </cell>
          <cell r="CQ17">
            <v>-1548.33</v>
          </cell>
          <cell r="CR17">
            <v>-5525.94</v>
          </cell>
        </row>
        <row r="18">
          <cell r="CO18">
            <v>0</v>
          </cell>
          <cell r="CP18">
            <v>0</v>
          </cell>
          <cell r="CQ18">
            <v>0</v>
          </cell>
          <cell r="CR18">
            <v>0</v>
          </cell>
        </row>
        <row r="19">
          <cell r="CO19">
            <v>0</v>
          </cell>
          <cell r="CP19">
            <v>0</v>
          </cell>
          <cell r="CQ19">
            <v>-2141.5</v>
          </cell>
          <cell r="CR19">
            <v>-10852.74</v>
          </cell>
        </row>
        <row r="20">
          <cell r="CO20">
            <v>0</v>
          </cell>
          <cell r="CP20">
            <v>0</v>
          </cell>
          <cell r="CQ20">
            <v>-166.67</v>
          </cell>
          <cell r="CR20">
            <v>-433.15</v>
          </cell>
        </row>
        <row r="21">
          <cell r="CO21">
            <v>0</v>
          </cell>
          <cell r="CP21">
            <v>0</v>
          </cell>
          <cell r="CQ21">
            <v>-1355.17</v>
          </cell>
          <cell r="CR21">
            <v>-3843.4</v>
          </cell>
        </row>
        <row r="22">
          <cell r="CO22">
            <v>0</v>
          </cell>
          <cell r="CP22">
            <v>0</v>
          </cell>
          <cell r="CQ22">
            <v>0</v>
          </cell>
          <cell r="CR22">
            <v>0</v>
          </cell>
        </row>
        <row r="23">
          <cell r="CO23">
            <v>0</v>
          </cell>
          <cell r="CP23">
            <v>0</v>
          </cell>
          <cell r="CQ23">
            <v>-1484.83</v>
          </cell>
          <cell r="CR23">
            <v>-4275.41</v>
          </cell>
        </row>
        <row r="24">
          <cell r="CO24">
            <v>-280.2</v>
          </cell>
          <cell r="CP24">
            <v>0</v>
          </cell>
          <cell r="CQ24">
            <v>-4767.26</v>
          </cell>
          <cell r="CR24">
            <v>-14410.39</v>
          </cell>
        </row>
        <row r="25">
          <cell r="CO25">
            <v>0</v>
          </cell>
          <cell r="CP25">
            <v>-365.75</v>
          </cell>
          <cell r="CQ25">
            <v>-1985.12</v>
          </cell>
          <cell r="CR25">
            <v>-7088.01</v>
          </cell>
        </row>
        <row r="26">
          <cell r="CO26">
            <v>0</v>
          </cell>
          <cell r="CP26">
            <v>-193.44</v>
          </cell>
          <cell r="CQ26">
            <v>-236.91</v>
          </cell>
          <cell r="CR26">
            <v>-1340.34</v>
          </cell>
        </row>
        <row r="27">
          <cell r="CO27">
            <v>-27844.35</v>
          </cell>
          <cell r="CP27">
            <v>-390.37</v>
          </cell>
          <cell r="CQ27">
            <v>-14651.35</v>
          </cell>
          <cell r="CR27">
            <v>-6826.25</v>
          </cell>
        </row>
        <row r="28">
          <cell r="CO28">
            <v>-10208.93</v>
          </cell>
          <cell r="CP28">
            <v>-5.84</v>
          </cell>
          <cell r="CQ28">
            <v>-563.29</v>
          </cell>
          <cell r="CR28">
            <v>-161.26</v>
          </cell>
        </row>
        <row r="29">
          <cell r="CO29">
            <v>0</v>
          </cell>
          <cell r="CP29">
            <v>0</v>
          </cell>
          <cell r="CQ29">
            <v>-2250.6799999999998</v>
          </cell>
          <cell r="CR29">
            <v>-70.680000000000007</v>
          </cell>
        </row>
        <row r="30">
          <cell r="CO30">
            <v>0</v>
          </cell>
          <cell r="CP30">
            <v>0</v>
          </cell>
          <cell r="CQ30">
            <v>-19.07</v>
          </cell>
          <cell r="CR30">
            <v>-61.93</v>
          </cell>
        </row>
        <row r="31">
          <cell r="CO31">
            <v>-2850</v>
          </cell>
          <cell r="CP31">
            <v>-2964</v>
          </cell>
          <cell r="CQ31">
            <v>-1037</v>
          </cell>
          <cell r="CR31">
            <v>0</v>
          </cell>
        </row>
        <row r="32">
          <cell r="CO32">
            <v>-1493.75</v>
          </cell>
          <cell r="CP32">
            <v>-1172.43</v>
          </cell>
          <cell r="CQ32">
            <v>-298.27999999999997</v>
          </cell>
          <cell r="CR32">
            <v>0</v>
          </cell>
        </row>
        <row r="33">
          <cell r="CO33">
            <v>0</v>
          </cell>
          <cell r="CP33">
            <v>0</v>
          </cell>
          <cell r="CQ33">
            <v>0</v>
          </cell>
          <cell r="CR33">
            <v>0</v>
          </cell>
        </row>
        <row r="34">
          <cell r="CO34">
            <v>0</v>
          </cell>
          <cell r="CP34">
            <v>0</v>
          </cell>
          <cell r="CQ34">
            <v>-208.33</v>
          </cell>
          <cell r="CR34">
            <v>0</v>
          </cell>
        </row>
        <row r="35">
          <cell r="CO35">
            <v>0</v>
          </cell>
          <cell r="CP35">
            <v>0</v>
          </cell>
          <cell r="CQ35">
            <v>0</v>
          </cell>
          <cell r="CR35">
            <v>0</v>
          </cell>
        </row>
        <row r="36">
          <cell r="CO36">
            <v>-837.58</v>
          </cell>
          <cell r="CP36">
            <v>0</v>
          </cell>
          <cell r="CQ36">
            <v>0</v>
          </cell>
          <cell r="CR36">
            <v>0</v>
          </cell>
        </row>
        <row r="37">
          <cell r="CO37">
            <v>0</v>
          </cell>
          <cell r="CP37">
            <v>0</v>
          </cell>
          <cell r="CQ37">
            <v>0</v>
          </cell>
          <cell r="CR37">
            <v>-9750</v>
          </cell>
        </row>
        <row r="38">
          <cell r="CO38">
            <v>0</v>
          </cell>
          <cell r="CP38">
            <v>0</v>
          </cell>
          <cell r="CQ38">
            <v>0</v>
          </cell>
          <cell r="CR38">
            <v>-1757.87</v>
          </cell>
        </row>
        <row r="39">
          <cell r="CO39">
            <v>0</v>
          </cell>
          <cell r="CP39">
            <v>0</v>
          </cell>
          <cell r="CQ39">
            <v>0</v>
          </cell>
          <cell r="CR39">
            <v>-1079.67</v>
          </cell>
        </row>
        <row r="40">
          <cell r="CO40">
            <v>0</v>
          </cell>
          <cell r="CP40">
            <v>0</v>
          </cell>
          <cell r="CQ40">
            <v>0</v>
          </cell>
          <cell r="CR40">
            <v>-1094.98</v>
          </cell>
        </row>
        <row r="41">
          <cell r="CO41">
            <v>-1505.87</v>
          </cell>
          <cell r="CP41">
            <v>-4130.0200000000004</v>
          </cell>
          <cell r="CQ41">
            <v>-169.46</v>
          </cell>
          <cell r="CR41">
            <v>0</v>
          </cell>
        </row>
        <row r="42">
          <cell r="CO42">
            <v>-783.45</v>
          </cell>
          <cell r="CP42">
            <v>-1397.63</v>
          </cell>
          <cell r="CQ42">
            <v>0</v>
          </cell>
          <cell r="CR42">
            <v>0</v>
          </cell>
        </row>
        <row r="43">
          <cell r="CO43">
            <v>-132.55000000000001</v>
          </cell>
          <cell r="CP43">
            <v>0</v>
          </cell>
          <cell r="CQ43">
            <v>0</v>
          </cell>
          <cell r="CR43">
            <v>-160</v>
          </cell>
        </row>
        <row r="44">
          <cell r="CO44">
            <v>-6049.62</v>
          </cell>
          <cell r="CP44">
            <v>0</v>
          </cell>
          <cell r="CQ44">
            <v>0</v>
          </cell>
          <cell r="CR44">
            <v>-319.83</v>
          </cell>
        </row>
        <row r="45">
          <cell r="CO45">
            <v>-7796.18</v>
          </cell>
          <cell r="CP45">
            <v>0</v>
          </cell>
          <cell r="CQ45">
            <v>-1499.75</v>
          </cell>
          <cell r="CR45">
            <v>-6907.03</v>
          </cell>
        </row>
        <row r="46">
          <cell r="CO46">
            <v>-8753.52</v>
          </cell>
          <cell r="CP46">
            <v>0</v>
          </cell>
          <cell r="CQ46">
            <v>-1243.23</v>
          </cell>
          <cell r="CR46">
            <v>-1268.3399999999999</v>
          </cell>
        </row>
        <row r="47">
          <cell r="CO47">
            <v>3587.92</v>
          </cell>
          <cell r="CP47">
            <v>0</v>
          </cell>
          <cell r="CQ47">
            <v>0</v>
          </cell>
          <cell r="CR47">
            <v>0</v>
          </cell>
        </row>
        <row r="48">
          <cell r="CO48">
            <v>0</v>
          </cell>
          <cell r="CP48">
            <v>0</v>
          </cell>
          <cell r="CQ48">
            <v>0</v>
          </cell>
          <cell r="CR48">
            <v>0</v>
          </cell>
        </row>
        <row r="49">
          <cell r="CO49">
            <v>0</v>
          </cell>
          <cell r="CP49">
            <v>0</v>
          </cell>
          <cell r="CQ49">
            <v>0</v>
          </cell>
          <cell r="CR49">
            <v>-2454.17</v>
          </cell>
        </row>
        <row r="50">
          <cell r="CO50">
            <v>-4056.85</v>
          </cell>
          <cell r="CP50">
            <v>-3285.68</v>
          </cell>
          <cell r="CQ50">
            <v>-3987.01</v>
          </cell>
          <cell r="CR50">
            <v>-893.65</v>
          </cell>
        </row>
        <row r="51">
          <cell r="CO51">
            <v>0</v>
          </cell>
          <cell r="CP51">
            <v>0</v>
          </cell>
          <cell r="CQ51">
            <v>0</v>
          </cell>
          <cell r="CR51">
            <v>-24.83</v>
          </cell>
        </row>
        <row r="52">
          <cell r="CO52">
            <v>0</v>
          </cell>
          <cell r="CP52">
            <v>0</v>
          </cell>
          <cell r="CQ52">
            <v>0</v>
          </cell>
          <cell r="CR52">
            <v>-104.17</v>
          </cell>
        </row>
        <row r="53">
          <cell r="CO53">
            <v>0</v>
          </cell>
          <cell r="CP53">
            <v>0</v>
          </cell>
          <cell r="CQ53">
            <v>0</v>
          </cell>
          <cell r="CR53">
            <v>0</v>
          </cell>
        </row>
        <row r="54">
          <cell r="CO54">
            <v>-603.61</v>
          </cell>
          <cell r="CP54">
            <v>-4013.35</v>
          </cell>
          <cell r="CQ54">
            <v>-5768.95</v>
          </cell>
          <cell r="CR54">
            <v>-2507.7199999999998</v>
          </cell>
        </row>
        <row r="55">
          <cell r="CO55">
            <v>0</v>
          </cell>
          <cell r="CP55">
            <v>0</v>
          </cell>
          <cell r="CQ55">
            <v>0</v>
          </cell>
          <cell r="CR55">
            <v>0</v>
          </cell>
        </row>
        <row r="56">
          <cell r="CO56">
            <v>0</v>
          </cell>
          <cell r="CP56">
            <v>-274.54000000000002</v>
          </cell>
          <cell r="CQ56">
            <v>-876.04</v>
          </cell>
          <cell r="CR56">
            <v>-482.17</v>
          </cell>
        </row>
        <row r="57">
          <cell r="CO57">
            <v>0</v>
          </cell>
          <cell r="CP57">
            <v>0</v>
          </cell>
          <cell r="CQ57">
            <v>0</v>
          </cell>
          <cell r="CR57">
            <v>-7132.36</v>
          </cell>
        </row>
        <row r="58">
          <cell r="CO58">
            <v>0</v>
          </cell>
          <cell r="CP58">
            <v>0</v>
          </cell>
          <cell r="CQ58">
            <v>0</v>
          </cell>
          <cell r="CR58">
            <v>0</v>
          </cell>
        </row>
        <row r="59">
          <cell r="CO59">
            <v>0</v>
          </cell>
          <cell r="CP59">
            <v>0</v>
          </cell>
          <cell r="CQ59">
            <v>0</v>
          </cell>
          <cell r="CR59">
            <v>0</v>
          </cell>
        </row>
        <row r="60">
          <cell r="CO60">
            <v>0</v>
          </cell>
          <cell r="CP60">
            <v>0</v>
          </cell>
          <cell r="CQ60">
            <v>0</v>
          </cell>
          <cell r="CR60">
            <v>0</v>
          </cell>
        </row>
        <row r="61">
          <cell r="CO61">
            <v>0</v>
          </cell>
          <cell r="CP61">
            <v>0</v>
          </cell>
          <cell r="CQ61">
            <v>0</v>
          </cell>
          <cell r="CR61">
            <v>0</v>
          </cell>
        </row>
        <row r="62">
          <cell r="CO62">
            <v>0</v>
          </cell>
          <cell r="CP62">
            <v>0</v>
          </cell>
          <cell r="CQ62">
            <v>0</v>
          </cell>
          <cell r="CR62">
            <v>0</v>
          </cell>
        </row>
        <row r="63">
          <cell r="CO63">
            <v>0</v>
          </cell>
          <cell r="CP63">
            <v>0</v>
          </cell>
          <cell r="CQ63">
            <v>0</v>
          </cell>
          <cell r="CR63">
            <v>0</v>
          </cell>
        </row>
        <row r="64">
          <cell r="CO64">
            <v>0</v>
          </cell>
          <cell r="CP64">
            <v>0</v>
          </cell>
          <cell r="CQ64">
            <v>0</v>
          </cell>
          <cell r="CR64">
            <v>0</v>
          </cell>
        </row>
        <row r="65">
          <cell r="CO65">
            <v>0</v>
          </cell>
          <cell r="CP65">
            <v>0</v>
          </cell>
          <cell r="CQ65">
            <v>0</v>
          </cell>
          <cell r="CR65">
            <v>0</v>
          </cell>
        </row>
        <row r="66">
          <cell r="CO66">
            <v>0</v>
          </cell>
          <cell r="CP66">
            <v>0</v>
          </cell>
          <cell r="CQ66">
            <v>-201623.84</v>
          </cell>
          <cell r="CR66">
            <v>-302789.64</v>
          </cell>
        </row>
        <row r="67">
          <cell r="CO67">
            <v>0</v>
          </cell>
          <cell r="CP67">
            <v>0</v>
          </cell>
          <cell r="CQ67">
            <v>0</v>
          </cell>
          <cell r="CR67">
            <v>0</v>
          </cell>
        </row>
        <row r="68">
          <cell r="CO68">
            <v>0</v>
          </cell>
          <cell r="CP68">
            <v>0</v>
          </cell>
          <cell r="CQ68">
            <v>0</v>
          </cell>
          <cell r="CR68">
            <v>0</v>
          </cell>
        </row>
        <row r="69">
          <cell r="CO69">
            <v>0</v>
          </cell>
          <cell r="CP69">
            <v>0</v>
          </cell>
          <cell r="CQ69">
            <v>0</v>
          </cell>
          <cell r="CR69">
            <v>0</v>
          </cell>
        </row>
        <row r="70">
          <cell r="CO70">
            <v>0</v>
          </cell>
          <cell r="CP70">
            <v>0</v>
          </cell>
          <cell r="CQ70">
            <v>0</v>
          </cell>
          <cell r="CR70">
            <v>0</v>
          </cell>
        </row>
        <row r="71">
          <cell r="CO71">
            <v>0</v>
          </cell>
          <cell r="CP71">
            <v>-193.75</v>
          </cell>
          <cell r="CQ71">
            <v>-302583.83</v>
          </cell>
          <cell r="CR71">
            <v>-282659.75</v>
          </cell>
        </row>
        <row r="72">
          <cell r="CO72">
            <v>0</v>
          </cell>
          <cell r="CP72">
            <v>0</v>
          </cell>
          <cell r="CQ72">
            <v>0</v>
          </cell>
          <cell r="CR72">
            <v>0</v>
          </cell>
        </row>
        <row r="73">
          <cell r="CO73">
            <v>-0.01</v>
          </cell>
          <cell r="CP73">
            <v>0</v>
          </cell>
          <cell r="CQ73">
            <v>0</v>
          </cell>
          <cell r="CR73">
            <v>0</v>
          </cell>
        </row>
        <row r="74">
          <cell r="CO74">
            <v>0</v>
          </cell>
          <cell r="CP74">
            <v>-23118.75</v>
          </cell>
          <cell r="CQ74">
            <v>70.83</v>
          </cell>
          <cell r="CR74">
            <v>0</v>
          </cell>
        </row>
        <row r="75">
          <cell r="CO75">
            <v>0</v>
          </cell>
          <cell r="CP75">
            <v>0</v>
          </cell>
          <cell r="CQ75">
            <v>-12000</v>
          </cell>
          <cell r="CR75">
            <v>4844.0600000000004</v>
          </cell>
        </row>
        <row r="76">
          <cell r="CO76">
            <v>0</v>
          </cell>
          <cell r="CP76">
            <v>0</v>
          </cell>
          <cell r="CQ76">
            <v>0</v>
          </cell>
          <cell r="CR76">
            <v>0</v>
          </cell>
        </row>
        <row r="77">
          <cell r="CO77">
            <v>0</v>
          </cell>
          <cell r="CP77">
            <v>0</v>
          </cell>
          <cell r="CQ77">
            <v>0</v>
          </cell>
          <cell r="CR77">
            <v>0</v>
          </cell>
        </row>
        <row r="78">
          <cell r="CO78">
            <v>0</v>
          </cell>
          <cell r="CP78">
            <v>0</v>
          </cell>
          <cell r="CQ78">
            <v>0</v>
          </cell>
          <cell r="CR78">
            <v>0</v>
          </cell>
        </row>
        <row r="79">
          <cell r="CO79">
            <v>-1.42</v>
          </cell>
          <cell r="CP79">
            <v>0</v>
          </cell>
          <cell r="CQ79">
            <v>0</v>
          </cell>
          <cell r="CR79">
            <v>0</v>
          </cell>
        </row>
        <row r="80">
          <cell r="CO80">
            <v>0</v>
          </cell>
          <cell r="CP80">
            <v>0</v>
          </cell>
          <cell r="CQ80">
            <v>0</v>
          </cell>
          <cell r="CR80">
            <v>0</v>
          </cell>
        </row>
        <row r="81">
          <cell r="CO81">
            <v>0</v>
          </cell>
          <cell r="CP81">
            <v>0</v>
          </cell>
          <cell r="CQ81">
            <v>0</v>
          </cell>
          <cell r="CR81">
            <v>0</v>
          </cell>
        </row>
        <row r="82"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  <row r="83">
          <cell r="CO83">
            <v>0</v>
          </cell>
          <cell r="CP83">
            <v>0</v>
          </cell>
          <cell r="CQ83">
            <v>0</v>
          </cell>
          <cell r="CR83">
            <v>19172.64</v>
          </cell>
        </row>
        <row r="84">
          <cell r="CO84">
            <v>0</v>
          </cell>
          <cell r="CP84">
            <v>0</v>
          </cell>
          <cell r="CQ84">
            <v>-21285.15</v>
          </cell>
          <cell r="CR84">
            <v>-63855.47</v>
          </cell>
        </row>
        <row r="85">
          <cell r="CO85">
            <v>0</v>
          </cell>
          <cell r="CP85">
            <v>0</v>
          </cell>
          <cell r="CQ85">
            <v>0</v>
          </cell>
          <cell r="CR85">
            <v>0</v>
          </cell>
        </row>
        <row r="86">
          <cell r="CO86">
            <v>0</v>
          </cell>
          <cell r="CP86">
            <v>0</v>
          </cell>
          <cell r="CQ86">
            <v>-1787.5</v>
          </cell>
          <cell r="CR86">
            <v>-5362.5</v>
          </cell>
        </row>
        <row r="87">
          <cell r="CO87">
            <v>0</v>
          </cell>
          <cell r="CP87">
            <v>0</v>
          </cell>
          <cell r="CQ87">
            <v>0</v>
          </cell>
          <cell r="CR87">
            <v>0</v>
          </cell>
        </row>
        <row r="88">
          <cell r="CO88">
            <v>0</v>
          </cell>
          <cell r="CP88">
            <v>0</v>
          </cell>
          <cell r="CQ88">
            <v>-34622.5</v>
          </cell>
          <cell r="CR88">
            <v>-109492.5</v>
          </cell>
        </row>
        <row r="89">
          <cell r="CO89">
            <v>0</v>
          </cell>
          <cell r="CP89">
            <v>0</v>
          </cell>
          <cell r="CQ89">
            <v>-1375</v>
          </cell>
          <cell r="CR89">
            <v>-4876.67</v>
          </cell>
        </row>
        <row r="90">
          <cell r="CO90">
            <v>0</v>
          </cell>
          <cell r="CP90">
            <v>0</v>
          </cell>
          <cell r="CQ90">
            <v>0</v>
          </cell>
          <cell r="CR90">
            <v>0</v>
          </cell>
        </row>
        <row r="91">
          <cell r="CO91">
            <v>0</v>
          </cell>
          <cell r="CP91">
            <v>0</v>
          </cell>
          <cell r="CQ91">
            <v>-16037.37</v>
          </cell>
          <cell r="CR91">
            <v>-48112.12</v>
          </cell>
        </row>
        <row r="92">
          <cell r="CO92">
            <v>0</v>
          </cell>
          <cell r="CP92">
            <v>0</v>
          </cell>
          <cell r="CQ92">
            <v>-6975</v>
          </cell>
          <cell r="CR92">
            <v>-25210</v>
          </cell>
        </row>
        <row r="93">
          <cell r="CO93">
            <v>0</v>
          </cell>
          <cell r="CP93">
            <v>0</v>
          </cell>
          <cell r="CQ93">
            <v>0</v>
          </cell>
          <cell r="CR93">
            <v>0</v>
          </cell>
        </row>
        <row r="94">
          <cell r="CO94">
            <v>0</v>
          </cell>
          <cell r="CP94">
            <v>0</v>
          </cell>
          <cell r="CQ94">
            <v>-5827.13</v>
          </cell>
          <cell r="CR94">
            <v>-17440.330000000002</v>
          </cell>
        </row>
        <row r="95">
          <cell r="CO95">
            <v>0</v>
          </cell>
          <cell r="CP95">
            <v>0</v>
          </cell>
          <cell r="CQ95">
            <v>-87059.67</v>
          </cell>
          <cell r="CR95">
            <v>0</v>
          </cell>
        </row>
        <row r="96">
          <cell r="CO96">
            <v>0</v>
          </cell>
          <cell r="CP96">
            <v>0</v>
          </cell>
          <cell r="CQ96">
            <v>-7282.21</v>
          </cell>
          <cell r="CR96">
            <v>-25710.93</v>
          </cell>
        </row>
        <row r="97">
          <cell r="CO97">
            <v>0</v>
          </cell>
          <cell r="CP97">
            <v>0</v>
          </cell>
          <cell r="CQ97">
            <v>0</v>
          </cell>
          <cell r="CR97">
            <v>0</v>
          </cell>
        </row>
        <row r="98">
          <cell r="CO98">
            <v>0</v>
          </cell>
          <cell r="CP98">
            <v>0</v>
          </cell>
          <cell r="CQ98">
            <v>0</v>
          </cell>
          <cell r="CR98">
            <v>0</v>
          </cell>
        </row>
        <row r="99">
          <cell r="CO99">
            <v>0</v>
          </cell>
          <cell r="CP99">
            <v>0</v>
          </cell>
          <cell r="CQ99">
            <v>-2053.5700000000002</v>
          </cell>
          <cell r="CR99">
            <v>-6160.72</v>
          </cell>
        </row>
        <row r="100">
          <cell r="CO100">
            <v>-73082.55</v>
          </cell>
          <cell r="CP100">
            <v>-20667.189999999999</v>
          </cell>
          <cell r="CQ100">
            <v>-10152.290000000001</v>
          </cell>
          <cell r="CR100">
            <v>-17509.169999999998</v>
          </cell>
        </row>
        <row r="101">
          <cell r="CO101">
            <v>0</v>
          </cell>
          <cell r="CP101">
            <v>0</v>
          </cell>
          <cell r="CQ101">
            <v>0</v>
          </cell>
          <cell r="CR101">
            <v>-18950</v>
          </cell>
        </row>
        <row r="102">
          <cell r="CO102">
            <v>-2433.33</v>
          </cell>
          <cell r="CP102">
            <v>-6333.33</v>
          </cell>
          <cell r="CQ102">
            <v>-4513.33</v>
          </cell>
          <cell r="CR102">
            <v>-47673.33</v>
          </cell>
        </row>
        <row r="103">
          <cell r="CO103">
            <v>0</v>
          </cell>
          <cell r="CP103">
            <v>0</v>
          </cell>
          <cell r="CQ103">
            <v>0</v>
          </cell>
          <cell r="CR103">
            <v>0</v>
          </cell>
        </row>
        <row r="104">
          <cell r="CO104">
            <v>-10735</v>
          </cell>
          <cell r="CP104">
            <v>-2143.33</v>
          </cell>
          <cell r="CQ104">
            <v>0</v>
          </cell>
          <cell r="CR104">
            <v>0</v>
          </cell>
        </row>
        <row r="105">
          <cell r="CO105">
            <v>0</v>
          </cell>
          <cell r="CP105">
            <v>-6800</v>
          </cell>
          <cell r="CQ105">
            <v>0</v>
          </cell>
          <cell r="CR105">
            <v>0</v>
          </cell>
        </row>
        <row r="106">
          <cell r="CO106">
            <v>-3000</v>
          </cell>
          <cell r="CP106">
            <v>-1880</v>
          </cell>
          <cell r="CQ106">
            <v>0</v>
          </cell>
          <cell r="CR106">
            <v>0</v>
          </cell>
        </row>
        <row r="107">
          <cell r="CO107">
            <v>0</v>
          </cell>
          <cell r="CP107">
            <v>0</v>
          </cell>
          <cell r="CQ107">
            <v>0</v>
          </cell>
          <cell r="CR107">
            <v>0</v>
          </cell>
        </row>
        <row r="108">
          <cell r="CO108">
            <v>0</v>
          </cell>
          <cell r="CP108">
            <v>-1300</v>
          </cell>
          <cell r="CQ108">
            <v>0</v>
          </cell>
          <cell r="CR108">
            <v>0</v>
          </cell>
        </row>
        <row r="109">
          <cell r="CO109">
            <v>-260</v>
          </cell>
          <cell r="CP109">
            <v>-2299</v>
          </cell>
          <cell r="CQ109">
            <v>-2700</v>
          </cell>
          <cell r="CR109">
            <v>-3200</v>
          </cell>
        </row>
        <row r="110">
          <cell r="CO110">
            <v>0</v>
          </cell>
          <cell r="CP110">
            <v>0</v>
          </cell>
          <cell r="CQ110">
            <v>-101402.63</v>
          </cell>
          <cell r="CR110">
            <v>-22122.5</v>
          </cell>
        </row>
        <row r="111">
          <cell r="CO111">
            <v>0</v>
          </cell>
          <cell r="CP111">
            <v>0</v>
          </cell>
          <cell r="CQ111">
            <v>0</v>
          </cell>
          <cell r="CR111">
            <v>0</v>
          </cell>
        </row>
        <row r="112">
          <cell r="CO112">
            <v>0</v>
          </cell>
          <cell r="CP112">
            <v>0</v>
          </cell>
          <cell r="CQ112">
            <v>-6504.17</v>
          </cell>
          <cell r="CR112">
            <v>-5750</v>
          </cell>
        </row>
        <row r="113">
          <cell r="CO113">
            <v>0</v>
          </cell>
          <cell r="CP113">
            <v>0</v>
          </cell>
          <cell r="CQ113">
            <v>0</v>
          </cell>
          <cell r="CR113">
            <v>0</v>
          </cell>
        </row>
        <row r="114">
          <cell r="CO114">
            <v>0</v>
          </cell>
          <cell r="CP114">
            <v>0</v>
          </cell>
          <cell r="CQ114">
            <v>0</v>
          </cell>
          <cell r="CR114">
            <v>0</v>
          </cell>
        </row>
        <row r="115">
          <cell r="CO115">
            <v>0</v>
          </cell>
          <cell r="CP115">
            <v>0</v>
          </cell>
          <cell r="CQ115">
            <v>-7750</v>
          </cell>
          <cell r="CR115">
            <v>-7750</v>
          </cell>
        </row>
        <row r="116">
          <cell r="CO116">
            <v>0</v>
          </cell>
          <cell r="CP116">
            <v>-44006.67</v>
          </cell>
          <cell r="CQ116">
            <v>0</v>
          </cell>
          <cell r="CR116">
            <v>0</v>
          </cell>
        </row>
        <row r="117">
          <cell r="CO117">
            <v>0</v>
          </cell>
          <cell r="CP117">
            <v>0</v>
          </cell>
          <cell r="CQ117">
            <v>0</v>
          </cell>
          <cell r="CR117">
            <v>0</v>
          </cell>
        </row>
        <row r="118">
          <cell r="CO118">
            <v>0</v>
          </cell>
          <cell r="CP118">
            <v>0</v>
          </cell>
          <cell r="CQ118">
            <v>0</v>
          </cell>
          <cell r="CR118">
            <v>0</v>
          </cell>
        </row>
        <row r="119">
          <cell r="CO119">
            <v>-760.46</v>
          </cell>
          <cell r="CP119">
            <v>-1385.98</v>
          </cell>
          <cell r="CQ119">
            <v>-304.83</v>
          </cell>
          <cell r="CR119">
            <v>-1563.39</v>
          </cell>
        </row>
        <row r="120">
          <cell r="CO120">
            <v>-7200.38</v>
          </cell>
          <cell r="CP120">
            <v>-6460</v>
          </cell>
          <cell r="CQ120">
            <v>-6460</v>
          </cell>
          <cell r="CR120">
            <v>-6460</v>
          </cell>
        </row>
        <row r="121">
          <cell r="CO121">
            <v>0</v>
          </cell>
          <cell r="CP121">
            <v>0</v>
          </cell>
          <cell r="CQ121">
            <v>0</v>
          </cell>
          <cell r="CR121">
            <v>0</v>
          </cell>
        </row>
        <row r="122">
          <cell r="CO122">
            <v>0</v>
          </cell>
          <cell r="CP122">
            <v>0</v>
          </cell>
          <cell r="CQ122">
            <v>0</v>
          </cell>
          <cell r="CR122">
            <v>0</v>
          </cell>
        </row>
        <row r="123">
          <cell r="CO123">
            <v>0</v>
          </cell>
          <cell r="CP123">
            <v>0</v>
          </cell>
          <cell r="CQ123">
            <v>0</v>
          </cell>
          <cell r="CR123">
            <v>0</v>
          </cell>
        </row>
        <row r="124">
          <cell r="CO124">
            <v>212.66</v>
          </cell>
          <cell r="CP124">
            <v>3089.93</v>
          </cell>
          <cell r="CQ124">
            <v>6558.35</v>
          </cell>
          <cell r="CR124">
            <v>20127.39</v>
          </cell>
        </row>
        <row r="125">
          <cell r="CO125">
            <v>1042.1099999999999</v>
          </cell>
          <cell r="CP125">
            <v>2519.87</v>
          </cell>
          <cell r="CQ125">
            <v>4397.12</v>
          </cell>
          <cell r="CR125">
            <v>11259.16</v>
          </cell>
        </row>
        <row r="126">
          <cell r="CO126">
            <v>0</v>
          </cell>
          <cell r="CP126">
            <v>0</v>
          </cell>
          <cell r="CQ126">
            <v>2003</v>
          </cell>
          <cell r="CR126">
            <v>6125.35</v>
          </cell>
        </row>
        <row r="127">
          <cell r="CO127">
            <v>0</v>
          </cell>
          <cell r="CP127">
            <v>0</v>
          </cell>
          <cell r="CQ127">
            <v>7625</v>
          </cell>
          <cell r="CR127">
            <v>24952.71</v>
          </cell>
        </row>
        <row r="128">
          <cell r="CO128">
            <v>0</v>
          </cell>
          <cell r="CP128">
            <v>0</v>
          </cell>
          <cell r="CQ128">
            <v>0</v>
          </cell>
          <cell r="CR128">
            <v>6760.82</v>
          </cell>
        </row>
        <row r="129">
          <cell r="CO129">
            <v>0</v>
          </cell>
          <cell r="CP129">
            <v>0</v>
          </cell>
          <cell r="CQ129">
            <v>0</v>
          </cell>
          <cell r="CR129">
            <v>1231.58</v>
          </cell>
        </row>
        <row r="130">
          <cell r="CO130">
            <v>7993.38</v>
          </cell>
          <cell r="CP130">
            <v>117.11</v>
          </cell>
          <cell r="CQ130">
            <v>4407.74</v>
          </cell>
          <cell r="CR130">
            <v>2047.88</v>
          </cell>
        </row>
        <row r="131">
          <cell r="CO131">
            <v>2896.66</v>
          </cell>
          <cell r="CP131">
            <v>0</v>
          </cell>
          <cell r="CQ131">
            <v>174.31</v>
          </cell>
          <cell r="CR131">
            <v>48.38</v>
          </cell>
        </row>
        <row r="132">
          <cell r="CO132">
            <v>0</v>
          </cell>
          <cell r="CP132">
            <v>444</v>
          </cell>
          <cell r="CQ132">
            <v>642.26</v>
          </cell>
          <cell r="CR132">
            <v>0</v>
          </cell>
        </row>
        <row r="133">
          <cell r="CO133">
            <v>0</v>
          </cell>
          <cell r="CP133">
            <v>0</v>
          </cell>
          <cell r="CQ133">
            <v>0</v>
          </cell>
          <cell r="CR133">
            <v>0</v>
          </cell>
        </row>
        <row r="134">
          <cell r="CO134">
            <v>855</v>
          </cell>
          <cell r="CP134">
            <v>445.2</v>
          </cell>
          <cell r="CQ134">
            <v>311.10000000000002</v>
          </cell>
          <cell r="CR134">
            <v>0</v>
          </cell>
        </row>
        <row r="135">
          <cell r="CO135">
            <v>421.64</v>
          </cell>
          <cell r="CP135">
            <v>287.73</v>
          </cell>
          <cell r="CQ135">
            <v>89.48</v>
          </cell>
          <cell r="CR135">
            <v>0</v>
          </cell>
        </row>
        <row r="136">
          <cell r="CO136">
            <v>0</v>
          </cell>
          <cell r="CP136">
            <v>0</v>
          </cell>
          <cell r="CQ136">
            <v>0</v>
          </cell>
          <cell r="CR136">
            <v>0</v>
          </cell>
        </row>
        <row r="137">
          <cell r="CO137">
            <v>0</v>
          </cell>
          <cell r="CP137">
            <v>0</v>
          </cell>
          <cell r="CQ137">
            <v>0</v>
          </cell>
          <cell r="CR137">
            <v>0</v>
          </cell>
        </row>
        <row r="138">
          <cell r="CO138">
            <v>0</v>
          </cell>
          <cell r="CP138">
            <v>0</v>
          </cell>
          <cell r="CQ138">
            <v>0</v>
          </cell>
          <cell r="CR138">
            <v>0</v>
          </cell>
        </row>
        <row r="139">
          <cell r="CO139">
            <v>167.26</v>
          </cell>
          <cell r="CP139">
            <v>0</v>
          </cell>
          <cell r="CQ139">
            <v>0</v>
          </cell>
          <cell r="CR139">
            <v>0</v>
          </cell>
        </row>
        <row r="140">
          <cell r="CO140">
            <v>20.16</v>
          </cell>
          <cell r="CP140">
            <v>0</v>
          </cell>
          <cell r="CQ140">
            <v>0</v>
          </cell>
          <cell r="CR140">
            <v>2925</v>
          </cell>
        </row>
        <row r="141">
          <cell r="CO141">
            <v>40.74</v>
          </cell>
          <cell r="CP141">
            <v>0</v>
          </cell>
          <cell r="CQ141">
            <v>0</v>
          </cell>
          <cell r="CR141">
            <v>523.09</v>
          </cell>
        </row>
        <row r="142">
          <cell r="CO142">
            <v>0</v>
          </cell>
          <cell r="CP142">
            <v>0</v>
          </cell>
          <cell r="CQ142">
            <v>0</v>
          </cell>
          <cell r="CR142">
            <v>395.48</v>
          </cell>
        </row>
        <row r="143">
          <cell r="CO143">
            <v>0</v>
          </cell>
          <cell r="CP143">
            <v>0</v>
          </cell>
          <cell r="CQ143">
            <v>0</v>
          </cell>
          <cell r="CR143">
            <v>348.4</v>
          </cell>
        </row>
        <row r="144">
          <cell r="CO144">
            <v>388.49</v>
          </cell>
          <cell r="CP144">
            <v>1541.24</v>
          </cell>
          <cell r="CQ144">
            <v>50.84</v>
          </cell>
          <cell r="CR144">
            <v>0</v>
          </cell>
        </row>
        <row r="145">
          <cell r="CO145">
            <v>3424.6</v>
          </cell>
          <cell r="CP145">
            <v>168.16</v>
          </cell>
          <cell r="CQ145">
            <v>0</v>
          </cell>
          <cell r="CR145">
            <v>0</v>
          </cell>
        </row>
        <row r="146">
          <cell r="CO146">
            <v>36.049999999999997</v>
          </cell>
          <cell r="CP146">
            <v>0</v>
          </cell>
          <cell r="CQ146">
            <v>0</v>
          </cell>
          <cell r="CR146">
            <v>2070.1799999999998</v>
          </cell>
        </row>
        <row r="147">
          <cell r="CO147">
            <v>0</v>
          </cell>
          <cell r="CP147">
            <v>0</v>
          </cell>
          <cell r="CQ147">
            <v>0</v>
          </cell>
          <cell r="CR147">
            <v>488.02</v>
          </cell>
        </row>
        <row r="148">
          <cell r="CO148">
            <v>2167.46</v>
          </cell>
          <cell r="CP148">
            <v>0</v>
          </cell>
          <cell r="CQ148">
            <v>982.12</v>
          </cell>
          <cell r="CR148">
            <v>0</v>
          </cell>
        </row>
        <row r="149">
          <cell r="CO149">
            <v>700.25</v>
          </cell>
          <cell r="CP149">
            <v>0</v>
          </cell>
          <cell r="CQ149">
            <v>332.96</v>
          </cell>
          <cell r="CR149">
            <v>0</v>
          </cell>
        </row>
        <row r="150">
          <cell r="CO150">
            <v>3596.82</v>
          </cell>
          <cell r="CP150">
            <v>4082.65</v>
          </cell>
          <cell r="CQ150">
            <v>9669.56</v>
          </cell>
          <cell r="CR150">
            <v>4862.3</v>
          </cell>
        </row>
        <row r="151">
          <cell r="CO151">
            <v>0</v>
          </cell>
          <cell r="CP151">
            <v>387.26</v>
          </cell>
          <cell r="CQ151">
            <v>1022.6</v>
          </cell>
          <cell r="CR151">
            <v>449.5</v>
          </cell>
        </row>
        <row r="152">
          <cell r="CO152">
            <v>-2176.2399999999998</v>
          </cell>
          <cell r="CP152">
            <v>1042.4000000000001</v>
          </cell>
          <cell r="CQ152">
            <v>1134.53</v>
          </cell>
          <cell r="CR152">
            <v>0</v>
          </cell>
        </row>
        <row r="153">
          <cell r="CO153">
            <v>0</v>
          </cell>
          <cell r="CP153">
            <v>0</v>
          </cell>
          <cell r="CQ153">
            <v>859</v>
          </cell>
          <cell r="CR153">
            <v>2562.21</v>
          </cell>
        </row>
        <row r="154">
          <cell r="CO154">
            <v>0</v>
          </cell>
          <cell r="CP154">
            <v>0</v>
          </cell>
          <cell r="CQ154">
            <v>135</v>
          </cell>
          <cell r="CR154">
            <v>714.96</v>
          </cell>
        </row>
        <row r="155">
          <cell r="CO155">
            <v>0</v>
          </cell>
          <cell r="CP155">
            <v>0</v>
          </cell>
          <cell r="CQ155">
            <v>-969</v>
          </cell>
          <cell r="CR155">
            <v>665.67</v>
          </cell>
        </row>
        <row r="156">
          <cell r="CO156">
            <v>0</v>
          </cell>
          <cell r="CP156">
            <v>0</v>
          </cell>
          <cell r="CQ156">
            <v>-247</v>
          </cell>
          <cell r="CR156">
            <v>265.23</v>
          </cell>
        </row>
        <row r="157">
          <cell r="CO157">
            <v>0</v>
          </cell>
          <cell r="CP157">
            <v>0</v>
          </cell>
          <cell r="CQ157">
            <v>318</v>
          </cell>
          <cell r="CR157">
            <v>486.34</v>
          </cell>
        </row>
        <row r="158">
          <cell r="CO158">
            <v>5049.21</v>
          </cell>
          <cell r="CP158">
            <v>3003.96</v>
          </cell>
          <cell r="CQ158">
            <v>-8053.27</v>
          </cell>
          <cell r="CR158">
            <v>0</v>
          </cell>
        </row>
        <row r="159">
          <cell r="CO159">
            <v>0</v>
          </cell>
          <cell r="CP159">
            <v>0</v>
          </cell>
          <cell r="CQ159">
            <v>3408</v>
          </cell>
          <cell r="CR159">
            <v>1178.1500000000001</v>
          </cell>
        </row>
        <row r="160">
          <cell r="CO160">
            <v>0</v>
          </cell>
          <cell r="CP160">
            <v>0</v>
          </cell>
          <cell r="CQ160">
            <v>2006</v>
          </cell>
          <cell r="CR160">
            <v>2471.0500000000002</v>
          </cell>
        </row>
        <row r="161">
          <cell r="CO161">
            <v>0</v>
          </cell>
          <cell r="CP161">
            <v>0</v>
          </cell>
          <cell r="CQ161">
            <v>2480</v>
          </cell>
          <cell r="CR161">
            <v>105.84</v>
          </cell>
        </row>
        <row r="162">
          <cell r="CO162">
            <v>0</v>
          </cell>
          <cell r="CP162">
            <v>0</v>
          </cell>
          <cell r="CQ162">
            <v>3053</v>
          </cell>
          <cell r="CR162">
            <v>54.66</v>
          </cell>
        </row>
        <row r="163">
          <cell r="CO163">
            <v>0</v>
          </cell>
          <cell r="CP163">
            <v>0</v>
          </cell>
          <cell r="CQ163">
            <v>236</v>
          </cell>
          <cell r="CR163">
            <v>67.06</v>
          </cell>
        </row>
        <row r="164">
          <cell r="CO164">
            <v>1321.25</v>
          </cell>
          <cell r="CP164">
            <v>1718.15</v>
          </cell>
          <cell r="CQ164">
            <v>11032.99</v>
          </cell>
          <cell r="CR164">
            <v>16442</v>
          </cell>
        </row>
        <row r="165">
          <cell r="CO165">
            <v>0</v>
          </cell>
          <cell r="CP165">
            <v>0</v>
          </cell>
          <cell r="CQ165">
            <v>6244.01</v>
          </cell>
          <cell r="CR165">
            <v>18038.509999999998</v>
          </cell>
        </row>
        <row r="166">
          <cell r="CO166">
            <v>0</v>
          </cell>
          <cell r="CP166">
            <v>0</v>
          </cell>
          <cell r="CQ166">
            <v>0</v>
          </cell>
          <cell r="CR166">
            <v>12663</v>
          </cell>
        </row>
        <row r="167">
          <cell r="CO167">
            <v>0</v>
          </cell>
          <cell r="CP167">
            <v>0</v>
          </cell>
          <cell r="CQ167">
            <v>0</v>
          </cell>
          <cell r="CR167">
            <v>4482.58</v>
          </cell>
        </row>
        <row r="168">
          <cell r="CO168">
            <v>3333</v>
          </cell>
          <cell r="CP168">
            <v>35</v>
          </cell>
          <cell r="CQ168">
            <v>3895.02</v>
          </cell>
          <cell r="CR168">
            <v>1420</v>
          </cell>
        </row>
        <row r="169">
          <cell r="CO169">
            <v>0</v>
          </cell>
          <cell r="CP169">
            <v>0</v>
          </cell>
          <cell r="CQ169">
            <v>429</v>
          </cell>
          <cell r="CR169">
            <v>40</v>
          </cell>
        </row>
        <row r="170">
          <cell r="CO170">
            <v>1173</v>
          </cell>
          <cell r="CP170">
            <v>726.9</v>
          </cell>
          <cell r="CQ170">
            <v>417</v>
          </cell>
          <cell r="CR170">
            <v>0</v>
          </cell>
        </row>
        <row r="171">
          <cell r="CO171">
            <v>0</v>
          </cell>
          <cell r="CP171">
            <v>0</v>
          </cell>
          <cell r="CQ171">
            <v>0</v>
          </cell>
          <cell r="CR171">
            <v>0</v>
          </cell>
        </row>
        <row r="172">
          <cell r="CO172">
            <v>161.88</v>
          </cell>
          <cell r="CP172">
            <v>0</v>
          </cell>
          <cell r="CQ172">
            <v>0</v>
          </cell>
          <cell r="CR172">
            <v>0</v>
          </cell>
        </row>
        <row r="173">
          <cell r="CO173">
            <v>0</v>
          </cell>
          <cell r="CP173">
            <v>0</v>
          </cell>
          <cell r="CQ173">
            <v>0</v>
          </cell>
          <cell r="CR173">
            <v>1117.2</v>
          </cell>
        </row>
        <row r="174">
          <cell r="CO174">
            <v>0</v>
          </cell>
          <cell r="CP174">
            <v>0</v>
          </cell>
          <cell r="CQ174">
            <v>0</v>
          </cell>
          <cell r="CR174">
            <v>200</v>
          </cell>
        </row>
        <row r="175">
          <cell r="CO175">
            <v>759.7</v>
          </cell>
          <cell r="CP175">
            <v>1574.98</v>
          </cell>
          <cell r="CQ175">
            <v>0</v>
          </cell>
          <cell r="CR175">
            <v>0</v>
          </cell>
        </row>
        <row r="176">
          <cell r="CO176">
            <v>0</v>
          </cell>
          <cell r="CP176">
            <v>0</v>
          </cell>
          <cell r="CQ176">
            <v>0</v>
          </cell>
          <cell r="CR176">
            <v>0</v>
          </cell>
        </row>
        <row r="177">
          <cell r="CO177">
            <v>3829.89</v>
          </cell>
          <cell r="CP177">
            <v>0</v>
          </cell>
          <cell r="CQ177">
            <v>1164.99</v>
          </cell>
          <cell r="CR177">
            <v>2036.52</v>
          </cell>
        </row>
        <row r="178">
          <cell r="CO178">
            <v>919</v>
          </cell>
          <cell r="CP178">
            <v>2544.5700000000002</v>
          </cell>
          <cell r="CQ178">
            <v>3653.69</v>
          </cell>
          <cell r="CR178">
            <v>1750</v>
          </cell>
        </row>
        <row r="179">
          <cell r="CO179">
            <v>59.5</v>
          </cell>
          <cell r="CP179">
            <v>64.7</v>
          </cell>
          <cell r="CQ179">
            <v>451.38</v>
          </cell>
          <cell r="CR179">
            <v>850.88</v>
          </cell>
        </row>
        <row r="180">
          <cell r="CO180">
            <v>0</v>
          </cell>
          <cell r="CP180">
            <v>0</v>
          </cell>
          <cell r="CQ180">
            <v>0</v>
          </cell>
          <cell r="CR180">
            <v>0</v>
          </cell>
        </row>
        <row r="181">
          <cell r="CO181">
            <v>0</v>
          </cell>
          <cell r="CP181">
            <v>0</v>
          </cell>
          <cell r="CQ181">
            <v>0</v>
          </cell>
          <cell r="CR181">
            <v>2299.29</v>
          </cell>
        </row>
        <row r="182">
          <cell r="CO182">
            <v>0</v>
          </cell>
          <cell r="CP182">
            <v>0</v>
          </cell>
          <cell r="CQ182">
            <v>0</v>
          </cell>
          <cell r="CR182">
            <v>0</v>
          </cell>
        </row>
        <row r="183">
          <cell r="CO183">
            <v>0</v>
          </cell>
          <cell r="CP183">
            <v>0</v>
          </cell>
          <cell r="CQ183">
            <v>0</v>
          </cell>
          <cell r="CR183">
            <v>0</v>
          </cell>
        </row>
        <row r="184">
          <cell r="CO184">
            <v>0</v>
          </cell>
          <cell r="CP184">
            <v>0</v>
          </cell>
          <cell r="CQ184">
            <v>0</v>
          </cell>
          <cell r="CR184">
            <v>0</v>
          </cell>
        </row>
        <row r="185">
          <cell r="CO185">
            <v>0</v>
          </cell>
          <cell r="CP185">
            <v>0</v>
          </cell>
          <cell r="CQ185">
            <v>0</v>
          </cell>
          <cell r="CR185">
            <v>0</v>
          </cell>
        </row>
        <row r="186">
          <cell r="CO186">
            <v>0</v>
          </cell>
          <cell r="CP186">
            <v>0</v>
          </cell>
          <cell r="CQ186">
            <v>0</v>
          </cell>
          <cell r="CR186">
            <v>0</v>
          </cell>
        </row>
        <row r="187">
          <cell r="CO187">
            <v>0</v>
          </cell>
          <cell r="CP187">
            <v>0</v>
          </cell>
          <cell r="CQ187">
            <v>0</v>
          </cell>
          <cell r="CR187">
            <v>0</v>
          </cell>
        </row>
        <row r="188">
          <cell r="CO188">
            <v>0</v>
          </cell>
          <cell r="CP188">
            <v>0</v>
          </cell>
          <cell r="CQ188">
            <v>0</v>
          </cell>
          <cell r="CR188">
            <v>0</v>
          </cell>
        </row>
        <row r="189">
          <cell r="CO189">
            <v>0</v>
          </cell>
          <cell r="CP189">
            <v>0</v>
          </cell>
          <cell r="CQ189">
            <v>1228.72</v>
          </cell>
          <cell r="CR189">
            <v>1192</v>
          </cell>
        </row>
        <row r="190">
          <cell r="CO190">
            <v>0</v>
          </cell>
          <cell r="CP190">
            <v>0</v>
          </cell>
          <cell r="CQ190">
            <v>0</v>
          </cell>
          <cell r="CR190">
            <v>0</v>
          </cell>
        </row>
        <row r="191">
          <cell r="CO191">
            <v>0</v>
          </cell>
          <cell r="CP191">
            <v>0</v>
          </cell>
          <cell r="CQ191">
            <v>0</v>
          </cell>
          <cell r="CR191">
            <v>0</v>
          </cell>
        </row>
        <row r="192">
          <cell r="CO192">
            <v>0</v>
          </cell>
          <cell r="CP192">
            <v>0</v>
          </cell>
          <cell r="CQ192">
            <v>0</v>
          </cell>
          <cell r="CR192">
            <v>2341.3000000000002</v>
          </cell>
        </row>
        <row r="193">
          <cell r="CO193">
            <v>0</v>
          </cell>
          <cell r="CP193">
            <v>0</v>
          </cell>
          <cell r="CQ193">
            <v>0</v>
          </cell>
          <cell r="CR193">
            <v>0</v>
          </cell>
        </row>
        <row r="194">
          <cell r="CO194">
            <v>10</v>
          </cell>
          <cell r="CP194">
            <v>0</v>
          </cell>
          <cell r="CQ194">
            <v>14945.25</v>
          </cell>
          <cell r="CR194">
            <v>39559.75</v>
          </cell>
        </row>
        <row r="195">
          <cell r="CO195">
            <v>0</v>
          </cell>
          <cell r="CP195">
            <v>0</v>
          </cell>
          <cell r="CQ195">
            <v>0</v>
          </cell>
          <cell r="CR195">
            <v>0</v>
          </cell>
        </row>
        <row r="196">
          <cell r="CO196">
            <v>10</v>
          </cell>
          <cell r="CP196">
            <v>0</v>
          </cell>
          <cell r="CQ196">
            <v>9163.66</v>
          </cell>
          <cell r="CR196">
            <v>27705.63</v>
          </cell>
        </row>
        <row r="197">
          <cell r="CO197">
            <v>0</v>
          </cell>
          <cell r="CP197">
            <v>0</v>
          </cell>
          <cell r="CQ197">
            <v>0</v>
          </cell>
          <cell r="CR197">
            <v>0</v>
          </cell>
        </row>
        <row r="198">
          <cell r="CO198">
            <v>0</v>
          </cell>
          <cell r="CP198">
            <v>0</v>
          </cell>
          <cell r="CQ198">
            <v>167</v>
          </cell>
          <cell r="CR198">
            <v>167</v>
          </cell>
        </row>
        <row r="199">
          <cell r="CO199">
            <v>0</v>
          </cell>
          <cell r="CP199">
            <v>0</v>
          </cell>
          <cell r="CQ199">
            <v>36776.160000000003</v>
          </cell>
          <cell r="CR199">
            <v>0</v>
          </cell>
        </row>
        <row r="200">
          <cell r="CO200">
            <v>30.95</v>
          </cell>
          <cell r="CP200">
            <v>-30.95</v>
          </cell>
          <cell r="CQ200">
            <v>0</v>
          </cell>
          <cell r="CR200">
            <v>0</v>
          </cell>
        </row>
        <row r="201">
          <cell r="CO201">
            <v>0</v>
          </cell>
          <cell r="CP201">
            <v>0</v>
          </cell>
          <cell r="CQ201">
            <v>0</v>
          </cell>
          <cell r="CR201">
            <v>0</v>
          </cell>
        </row>
        <row r="202">
          <cell r="CO202">
            <v>0</v>
          </cell>
          <cell r="CP202">
            <v>0</v>
          </cell>
          <cell r="CQ202">
            <v>0</v>
          </cell>
          <cell r="CR202">
            <v>0</v>
          </cell>
        </row>
        <row r="203">
          <cell r="CO203">
            <v>0</v>
          </cell>
          <cell r="CP203">
            <v>0</v>
          </cell>
          <cell r="CQ203">
            <v>0</v>
          </cell>
          <cell r="CR203">
            <v>988.72</v>
          </cell>
        </row>
        <row r="204">
          <cell r="CO204">
            <v>0</v>
          </cell>
          <cell r="CP204">
            <v>0</v>
          </cell>
          <cell r="CQ204">
            <v>0</v>
          </cell>
          <cell r="CR204">
            <v>0</v>
          </cell>
        </row>
        <row r="205">
          <cell r="CO205">
            <v>0</v>
          </cell>
          <cell r="CP205">
            <v>0</v>
          </cell>
          <cell r="CQ205">
            <v>0</v>
          </cell>
          <cell r="CR205">
            <v>0</v>
          </cell>
        </row>
        <row r="206">
          <cell r="CO206">
            <v>0</v>
          </cell>
          <cell r="CP206">
            <v>0</v>
          </cell>
          <cell r="CQ206">
            <v>1290</v>
          </cell>
          <cell r="CR206">
            <v>3630</v>
          </cell>
        </row>
        <row r="207">
          <cell r="CO207">
            <v>0</v>
          </cell>
          <cell r="CP207">
            <v>0</v>
          </cell>
          <cell r="CQ207">
            <v>0</v>
          </cell>
          <cell r="CR207">
            <v>0</v>
          </cell>
        </row>
        <row r="208">
          <cell r="CO208">
            <v>0</v>
          </cell>
          <cell r="CP208">
            <v>36659</v>
          </cell>
          <cell r="CQ208">
            <v>0</v>
          </cell>
          <cell r="CR208">
            <v>0</v>
          </cell>
        </row>
        <row r="209">
          <cell r="CO209">
            <v>0</v>
          </cell>
          <cell r="CP209">
            <v>0</v>
          </cell>
          <cell r="CQ209">
            <v>0</v>
          </cell>
          <cell r="CR209">
            <v>0</v>
          </cell>
        </row>
        <row r="210">
          <cell r="CO210">
            <v>-270</v>
          </cell>
          <cell r="CP210">
            <v>270</v>
          </cell>
          <cell r="CQ210">
            <v>0</v>
          </cell>
          <cell r="CR210">
            <v>0</v>
          </cell>
        </row>
        <row r="211">
          <cell r="CO211">
            <v>0</v>
          </cell>
          <cell r="CP211">
            <v>0</v>
          </cell>
          <cell r="CQ211">
            <v>0</v>
          </cell>
          <cell r="CR211">
            <v>0</v>
          </cell>
        </row>
        <row r="212">
          <cell r="CO212">
            <v>0</v>
          </cell>
          <cell r="CP212">
            <v>0</v>
          </cell>
          <cell r="CQ212">
            <v>0</v>
          </cell>
          <cell r="CR212">
            <v>0</v>
          </cell>
        </row>
        <row r="213">
          <cell r="CO213">
            <v>0</v>
          </cell>
          <cell r="CP213">
            <v>0</v>
          </cell>
          <cell r="CQ213">
            <v>0</v>
          </cell>
          <cell r="CR213">
            <v>0</v>
          </cell>
        </row>
        <row r="214">
          <cell r="CO214">
            <v>0</v>
          </cell>
          <cell r="CP214">
            <v>0</v>
          </cell>
          <cell r="CQ214">
            <v>0</v>
          </cell>
          <cell r="CR214">
            <v>0</v>
          </cell>
        </row>
        <row r="215">
          <cell r="CO215">
            <v>0</v>
          </cell>
          <cell r="CP215">
            <v>0</v>
          </cell>
          <cell r="CQ215">
            <v>0</v>
          </cell>
          <cell r="CR215">
            <v>0</v>
          </cell>
        </row>
        <row r="216">
          <cell r="CO216">
            <v>0</v>
          </cell>
          <cell r="CP216">
            <v>0</v>
          </cell>
          <cell r="CQ216">
            <v>0</v>
          </cell>
          <cell r="CR216">
            <v>0</v>
          </cell>
        </row>
        <row r="217">
          <cell r="CO217">
            <v>0</v>
          </cell>
          <cell r="CP217">
            <v>0</v>
          </cell>
          <cell r="CQ217">
            <v>0</v>
          </cell>
          <cell r="CR217">
            <v>0</v>
          </cell>
        </row>
        <row r="218">
          <cell r="CO218">
            <v>0</v>
          </cell>
          <cell r="CP218">
            <v>0</v>
          </cell>
          <cell r="CQ218">
            <v>0</v>
          </cell>
          <cell r="CR218">
            <v>0</v>
          </cell>
        </row>
        <row r="219">
          <cell r="CO219">
            <v>0</v>
          </cell>
          <cell r="CP219">
            <v>0</v>
          </cell>
          <cell r="CQ219">
            <v>0</v>
          </cell>
          <cell r="CR219">
            <v>0</v>
          </cell>
        </row>
        <row r="220">
          <cell r="CO220">
            <v>0</v>
          </cell>
          <cell r="CP220">
            <v>0</v>
          </cell>
          <cell r="CQ220">
            <v>0</v>
          </cell>
          <cell r="CR220">
            <v>-19172.64</v>
          </cell>
        </row>
        <row r="221">
          <cell r="CO221">
            <v>27057.08</v>
          </cell>
          <cell r="CP221">
            <v>30735.89</v>
          </cell>
          <cell r="CQ221">
            <v>43271.72</v>
          </cell>
          <cell r="CR221">
            <v>56571.65</v>
          </cell>
        </row>
        <row r="222">
          <cell r="CO222">
            <v>0</v>
          </cell>
          <cell r="CP222">
            <v>0</v>
          </cell>
          <cell r="CQ222">
            <v>0</v>
          </cell>
          <cell r="CR222">
            <v>0</v>
          </cell>
        </row>
        <row r="223">
          <cell r="CO223">
            <v>0</v>
          </cell>
          <cell r="CP223">
            <v>0</v>
          </cell>
          <cell r="CQ223">
            <v>0</v>
          </cell>
          <cell r="CR223">
            <v>0</v>
          </cell>
        </row>
        <row r="224">
          <cell r="CO224">
            <v>0</v>
          </cell>
          <cell r="CP224">
            <v>0</v>
          </cell>
          <cell r="CQ224">
            <v>0</v>
          </cell>
          <cell r="CR224">
            <v>0</v>
          </cell>
        </row>
        <row r="225">
          <cell r="CO225">
            <v>0</v>
          </cell>
          <cell r="CP225">
            <v>0</v>
          </cell>
          <cell r="CQ225">
            <v>5000</v>
          </cell>
          <cell r="CR225">
            <v>14160</v>
          </cell>
        </row>
        <row r="226">
          <cell r="CO226">
            <v>0</v>
          </cell>
          <cell r="CP226">
            <v>0</v>
          </cell>
          <cell r="CQ226">
            <v>2250</v>
          </cell>
          <cell r="CR226">
            <v>6726</v>
          </cell>
        </row>
        <row r="227">
          <cell r="CO227">
            <v>101.65</v>
          </cell>
          <cell r="CP227">
            <v>74485.95</v>
          </cell>
          <cell r="CQ227">
            <v>1010.16</v>
          </cell>
          <cell r="CR227">
            <v>1741.5</v>
          </cell>
        </row>
        <row r="228">
          <cell r="CO228">
            <v>783.41</v>
          </cell>
          <cell r="CP228">
            <v>1005.46</v>
          </cell>
          <cell r="CQ228">
            <v>172.33</v>
          </cell>
          <cell r="CR228">
            <v>245</v>
          </cell>
        </row>
        <row r="229">
          <cell r="CO229">
            <v>0</v>
          </cell>
          <cell r="CP229">
            <v>25000</v>
          </cell>
          <cell r="CQ229">
            <v>68625</v>
          </cell>
          <cell r="CR229">
            <v>-14000</v>
          </cell>
        </row>
        <row r="230">
          <cell r="CO230">
            <v>0</v>
          </cell>
          <cell r="CP230">
            <v>0</v>
          </cell>
          <cell r="CQ230">
            <v>0</v>
          </cell>
          <cell r="CR230">
            <v>0</v>
          </cell>
        </row>
        <row r="231">
          <cell r="CO231">
            <v>12.4</v>
          </cell>
          <cell r="CP231">
            <v>9.99</v>
          </cell>
          <cell r="CQ231">
            <v>2804.99</v>
          </cell>
          <cell r="CR231">
            <v>2329.3200000000002</v>
          </cell>
        </row>
        <row r="232">
          <cell r="CO232">
            <v>0</v>
          </cell>
          <cell r="CP232">
            <v>0</v>
          </cell>
          <cell r="CQ232">
            <v>0</v>
          </cell>
          <cell r="CR232">
            <v>0</v>
          </cell>
        </row>
        <row r="233">
          <cell r="CO233">
            <v>0</v>
          </cell>
          <cell r="CP233">
            <v>0</v>
          </cell>
          <cell r="CQ233">
            <v>0</v>
          </cell>
          <cell r="CR233">
            <v>0</v>
          </cell>
        </row>
        <row r="234">
          <cell r="CO234">
            <v>0</v>
          </cell>
          <cell r="CP234">
            <v>0</v>
          </cell>
          <cell r="CQ234">
            <v>3100</v>
          </cell>
          <cell r="CR234">
            <v>1623</v>
          </cell>
        </row>
        <row r="235">
          <cell r="CO235">
            <v>0</v>
          </cell>
          <cell r="CP235">
            <v>0</v>
          </cell>
          <cell r="CQ235">
            <v>0</v>
          </cell>
          <cell r="CR235">
            <v>0</v>
          </cell>
        </row>
        <row r="236">
          <cell r="CO236">
            <v>0</v>
          </cell>
          <cell r="CP236">
            <v>0</v>
          </cell>
          <cell r="CQ236">
            <v>0</v>
          </cell>
          <cell r="CR236">
            <v>0</v>
          </cell>
        </row>
        <row r="237">
          <cell r="CO237">
            <v>0</v>
          </cell>
          <cell r="CP237">
            <v>0</v>
          </cell>
          <cell r="CQ237">
            <v>96000</v>
          </cell>
          <cell r="CR237">
            <v>0</v>
          </cell>
        </row>
        <row r="238">
          <cell r="CO238">
            <v>0</v>
          </cell>
          <cell r="CP238">
            <v>0</v>
          </cell>
          <cell r="CQ238">
            <v>0</v>
          </cell>
          <cell r="CR238">
            <v>0</v>
          </cell>
        </row>
        <row r="239">
          <cell r="CO239">
            <v>0</v>
          </cell>
          <cell r="CP239">
            <v>0</v>
          </cell>
          <cell r="CQ239">
            <v>9100.01</v>
          </cell>
          <cell r="CR239">
            <v>26844.93</v>
          </cell>
        </row>
        <row r="240">
          <cell r="CO240">
            <v>0</v>
          </cell>
          <cell r="CP240">
            <v>0</v>
          </cell>
          <cell r="CQ240">
            <v>0</v>
          </cell>
          <cell r="CR240">
            <v>0</v>
          </cell>
        </row>
        <row r="241">
          <cell r="CO241">
            <v>0</v>
          </cell>
          <cell r="CP241">
            <v>0</v>
          </cell>
          <cell r="CQ241">
            <v>0</v>
          </cell>
          <cell r="CR241">
            <v>0</v>
          </cell>
        </row>
        <row r="242">
          <cell r="CO242">
            <v>51221.42</v>
          </cell>
          <cell r="CP242">
            <v>-2036.65</v>
          </cell>
          <cell r="CQ242">
            <v>16116.7</v>
          </cell>
          <cell r="CR242">
            <v>5020.68</v>
          </cell>
        </row>
        <row r="243">
          <cell r="CO243">
            <v>3825.78</v>
          </cell>
          <cell r="CP243">
            <v>80.5</v>
          </cell>
          <cell r="CQ243">
            <v>4634.12</v>
          </cell>
          <cell r="CR243">
            <v>12183.4</v>
          </cell>
        </row>
        <row r="244">
          <cell r="CO244">
            <v>270</v>
          </cell>
          <cell r="CP244">
            <v>1426.3</v>
          </cell>
          <cell r="CQ244">
            <v>502.25</v>
          </cell>
          <cell r="CR244">
            <v>15226.04</v>
          </cell>
        </row>
        <row r="245">
          <cell r="CO245">
            <v>0</v>
          </cell>
          <cell r="CP245">
            <v>0</v>
          </cell>
          <cell r="CQ245">
            <v>0</v>
          </cell>
          <cell r="CR245">
            <v>6055.16</v>
          </cell>
        </row>
        <row r="246">
          <cell r="CO246">
            <v>2056.75</v>
          </cell>
          <cell r="CP246">
            <v>448</v>
          </cell>
          <cell r="CQ246">
            <v>0</v>
          </cell>
          <cell r="CR246">
            <v>0</v>
          </cell>
        </row>
        <row r="247">
          <cell r="CO247">
            <v>0</v>
          </cell>
          <cell r="CP247">
            <v>1066.5</v>
          </cell>
          <cell r="CQ247">
            <v>0</v>
          </cell>
          <cell r="CR247">
            <v>0</v>
          </cell>
        </row>
        <row r="248">
          <cell r="CO248">
            <v>128.5</v>
          </cell>
          <cell r="CP248">
            <v>1791.25</v>
          </cell>
          <cell r="CQ248">
            <v>6.25</v>
          </cell>
          <cell r="CR248">
            <v>0</v>
          </cell>
        </row>
        <row r="249">
          <cell r="CO249">
            <v>0</v>
          </cell>
          <cell r="CP249">
            <v>0</v>
          </cell>
          <cell r="CQ249">
            <v>0</v>
          </cell>
          <cell r="CR249">
            <v>0</v>
          </cell>
        </row>
        <row r="250">
          <cell r="CO250">
            <v>-75</v>
          </cell>
          <cell r="CP250">
            <v>0</v>
          </cell>
          <cell r="CQ250">
            <v>8297.3799999999992</v>
          </cell>
          <cell r="CR250">
            <v>486.54</v>
          </cell>
        </row>
        <row r="251">
          <cell r="CO251">
            <v>0</v>
          </cell>
          <cell r="CP251">
            <v>0</v>
          </cell>
          <cell r="CQ251">
            <v>0</v>
          </cell>
          <cell r="CR251">
            <v>0</v>
          </cell>
        </row>
        <row r="252">
          <cell r="CO252">
            <v>-155</v>
          </cell>
          <cell r="CP252">
            <v>1829.75</v>
          </cell>
          <cell r="CQ252">
            <v>345.75</v>
          </cell>
          <cell r="CR252">
            <v>200.5</v>
          </cell>
        </row>
        <row r="253">
          <cell r="CO253">
            <v>0</v>
          </cell>
          <cell r="CP253">
            <v>0</v>
          </cell>
          <cell r="CQ253">
            <v>950</v>
          </cell>
          <cell r="CR253">
            <v>4160</v>
          </cell>
        </row>
        <row r="254">
          <cell r="CO254">
            <v>0</v>
          </cell>
          <cell r="CP254">
            <v>0</v>
          </cell>
          <cell r="CQ254">
            <v>2835</v>
          </cell>
          <cell r="CR254">
            <v>-2835</v>
          </cell>
        </row>
        <row r="255">
          <cell r="CO255">
            <v>672.03</v>
          </cell>
          <cell r="CP255">
            <v>280.52999999999997</v>
          </cell>
          <cell r="CQ255">
            <v>593.54999999999995</v>
          </cell>
          <cell r="CR255">
            <v>433.47</v>
          </cell>
        </row>
        <row r="256">
          <cell r="CO256">
            <v>0</v>
          </cell>
          <cell r="CP256">
            <v>0</v>
          </cell>
          <cell r="CQ256">
            <v>540</v>
          </cell>
          <cell r="CR256">
            <v>1620</v>
          </cell>
        </row>
        <row r="257">
          <cell r="CO257">
            <v>0</v>
          </cell>
          <cell r="CP257">
            <v>0</v>
          </cell>
          <cell r="CQ257">
            <v>1556.8</v>
          </cell>
          <cell r="CR257">
            <v>4677.1000000000004</v>
          </cell>
        </row>
        <row r="258">
          <cell r="CO258">
            <v>0</v>
          </cell>
          <cell r="CP258">
            <v>0</v>
          </cell>
          <cell r="CQ258">
            <v>0</v>
          </cell>
          <cell r="CR258">
            <v>0</v>
          </cell>
        </row>
        <row r="259">
          <cell r="CO259">
            <v>0</v>
          </cell>
          <cell r="CP259">
            <v>0</v>
          </cell>
          <cell r="CQ259">
            <v>0</v>
          </cell>
          <cell r="CR259">
            <v>0</v>
          </cell>
        </row>
        <row r="260">
          <cell r="CO260">
            <v>0</v>
          </cell>
          <cell r="CP260">
            <v>0</v>
          </cell>
          <cell r="CQ260">
            <v>0</v>
          </cell>
          <cell r="CR260">
            <v>-3823.46</v>
          </cell>
        </row>
        <row r="261">
          <cell r="CO261">
            <v>0</v>
          </cell>
          <cell r="CP261">
            <v>0</v>
          </cell>
          <cell r="CQ261">
            <v>0</v>
          </cell>
          <cell r="CR261">
            <v>0</v>
          </cell>
        </row>
        <row r="262">
          <cell r="CO262">
            <v>-802</v>
          </cell>
          <cell r="CP262">
            <v>-1070</v>
          </cell>
          <cell r="CQ262">
            <v>-3817.35</v>
          </cell>
          <cell r="CR262">
            <v>-1643.05</v>
          </cell>
        </row>
        <row r="263">
          <cell r="CO263">
            <v>0</v>
          </cell>
          <cell r="CP263">
            <v>0</v>
          </cell>
          <cell r="CQ263">
            <v>0</v>
          </cell>
          <cell r="CR263">
            <v>0</v>
          </cell>
        </row>
        <row r="264">
          <cell r="CO264">
            <v>-10000</v>
          </cell>
          <cell r="CP264">
            <v>0</v>
          </cell>
          <cell r="CQ264">
            <v>0</v>
          </cell>
          <cell r="CR264">
            <v>0</v>
          </cell>
        </row>
        <row r="265">
          <cell r="CO265">
            <v>0</v>
          </cell>
          <cell r="CP265">
            <v>0</v>
          </cell>
          <cell r="CQ265">
            <v>0</v>
          </cell>
          <cell r="CR265">
            <v>0</v>
          </cell>
        </row>
        <row r="266">
          <cell r="CO266">
            <v>0</v>
          </cell>
          <cell r="CP266">
            <v>0</v>
          </cell>
          <cell r="CQ266">
            <v>0</v>
          </cell>
          <cell r="CR266">
            <v>0</v>
          </cell>
        </row>
        <row r="267">
          <cell r="CO267">
            <v>0</v>
          </cell>
          <cell r="CP267">
            <v>0</v>
          </cell>
          <cell r="CQ267">
            <v>0</v>
          </cell>
          <cell r="CR267">
            <v>0</v>
          </cell>
        </row>
        <row r="268">
          <cell r="CO268">
            <v>0</v>
          </cell>
          <cell r="CP268">
            <v>0</v>
          </cell>
          <cell r="CQ268">
            <v>0</v>
          </cell>
          <cell r="CR268">
            <v>0</v>
          </cell>
        </row>
        <row r="269">
          <cell r="CO269">
            <v>0</v>
          </cell>
          <cell r="CP269">
            <v>0</v>
          </cell>
          <cell r="CQ269">
            <v>0</v>
          </cell>
          <cell r="CR269">
            <v>0</v>
          </cell>
        </row>
        <row r="270">
          <cell r="CO270">
            <v>0</v>
          </cell>
          <cell r="CP270">
            <v>0</v>
          </cell>
          <cell r="CQ270">
            <v>0</v>
          </cell>
          <cell r="CR270">
            <v>0</v>
          </cell>
        </row>
        <row r="271">
          <cell r="CO271">
            <v>0</v>
          </cell>
          <cell r="CP271">
            <v>0</v>
          </cell>
          <cell r="CQ271">
            <v>0</v>
          </cell>
          <cell r="CR271">
            <v>0</v>
          </cell>
        </row>
        <row r="272">
          <cell r="CO272">
            <v>0</v>
          </cell>
          <cell r="CP272">
            <v>0</v>
          </cell>
          <cell r="CQ272">
            <v>0</v>
          </cell>
          <cell r="CR272">
            <v>-7500</v>
          </cell>
        </row>
        <row r="273">
          <cell r="CO273">
            <v>-83333.33</v>
          </cell>
          <cell r="CP273">
            <v>-83333.33</v>
          </cell>
          <cell r="CQ273">
            <v>-83333.33</v>
          </cell>
          <cell r="CR273">
            <v>-83333.33</v>
          </cell>
        </row>
        <row r="274">
          <cell r="CO274">
            <v>0</v>
          </cell>
          <cell r="CP274">
            <v>0</v>
          </cell>
          <cell r="CQ274">
            <v>0</v>
          </cell>
          <cell r="CR274">
            <v>0</v>
          </cell>
        </row>
        <row r="275">
          <cell r="CO275">
            <v>-30416.67</v>
          </cell>
          <cell r="CP275">
            <v>-30416.67</v>
          </cell>
          <cell r="CQ275">
            <v>-30416.67</v>
          </cell>
          <cell r="CR275">
            <v>-30416.67</v>
          </cell>
        </row>
        <row r="276">
          <cell r="CO276">
            <v>0</v>
          </cell>
          <cell r="CP276">
            <v>0</v>
          </cell>
          <cell r="CQ276">
            <v>0</v>
          </cell>
          <cell r="CR276">
            <v>0</v>
          </cell>
        </row>
        <row r="277">
          <cell r="CO277">
            <v>-7916.67</v>
          </cell>
          <cell r="CP277">
            <v>-7916.67</v>
          </cell>
          <cell r="CQ277">
            <v>-7916.67</v>
          </cell>
          <cell r="CR277">
            <v>-7916.67</v>
          </cell>
        </row>
        <row r="278">
          <cell r="CO278">
            <v>0</v>
          </cell>
          <cell r="CP278">
            <v>0</v>
          </cell>
          <cell r="CQ278">
            <v>0</v>
          </cell>
          <cell r="CR278">
            <v>0</v>
          </cell>
        </row>
        <row r="279">
          <cell r="CO279">
            <v>0</v>
          </cell>
          <cell r="CP279">
            <v>-22727.27</v>
          </cell>
          <cell r="CQ279">
            <v>-22727.27</v>
          </cell>
          <cell r="CR279">
            <v>-22727.27</v>
          </cell>
        </row>
        <row r="280">
          <cell r="CO280">
            <v>0</v>
          </cell>
          <cell r="CP280">
            <v>0</v>
          </cell>
          <cell r="CQ280">
            <v>0</v>
          </cell>
          <cell r="CR280">
            <v>0</v>
          </cell>
        </row>
        <row r="281">
          <cell r="CO281">
            <v>0</v>
          </cell>
          <cell r="CP281">
            <v>0</v>
          </cell>
          <cell r="CQ281">
            <v>0</v>
          </cell>
          <cell r="CR281">
            <v>0</v>
          </cell>
        </row>
        <row r="282">
          <cell r="CO282">
            <v>0</v>
          </cell>
          <cell r="CP282">
            <v>0</v>
          </cell>
          <cell r="CQ282">
            <v>0</v>
          </cell>
          <cell r="CR282">
            <v>0</v>
          </cell>
        </row>
        <row r="283">
          <cell r="CO283">
            <v>0</v>
          </cell>
          <cell r="CP283">
            <v>0</v>
          </cell>
          <cell r="CQ283">
            <v>0</v>
          </cell>
          <cell r="CR283">
            <v>0</v>
          </cell>
        </row>
        <row r="284">
          <cell r="CO284">
            <v>0</v>
          </cell>
          <cell r="CP284">
            <v>0</v>
          </cell>
          <cell r="CQ284">
            <v>0</v>
          </cell>
          <cell r="CR284">
            <v>0</v>
          </cell>
        </row>
        <row r="285">
          <cell r="CO285">
            <v>-18750</v>
          </cell>
          <cell r="CP285">
            <v>-18750</v>
          </cell>
          <cell r="CQ285">
            <v>-18750</v>
          </cell>
          <cell r="CR285">
            <v>-18750</v>
          </cell>
        </row>
        <row r="286">
          <cell r="CO286">
            <v>-2500</v>
          </cell>
          <cell r="CP286">
            <v>-2500</v>
          </cell>
          <cell r="CQ286">
            <v>-2500</v>
          </cell>
          <cell r="CR286">
            <v>-2500</v>
          </cell>
        </row>
        <row r="287">
          <cell r="CO287">
            <v>-5833.33</v>
          </cell>
          <cell r="CP287">
            <v>-5833.34</v>
          </cell>
          <cell r="CQ287">
            <v>-5833.33</v>
          </cell>
          <cell r="CR287">
            <v>-5833.33</v>
          </cell>
        </row>
        <row r="288">
          <cell r="CO288">
            <v>0</v>
          </cell>
          <cell r="CP288">
            <v>0</v>
          </cell>
          <cell r="CQ288">
            <v>0</v>
          </cell>
          <cell r="CR288">
            <v>0</v>
          </cell>
        </row>
        <row r="289">
          <cell r="CO289">
            <v>0</v>
          </cell>
          <cell r="CP289">
            <v>0</v>
          </cell>
          <cell r="CQ289">
            <v>0</v>
          </cell>
          <cell r="CR289">
            <v>0</v>
          </cell>
        </row>
        <row r="290">
          <cell r="CO290">
            <v>0</v>
          </cell>
          <cell r="CP290">
            <v>0</v>
          </cell>
          <cell r="CQ290">
            <v>0</v>
          </cell>
          <cell r="CR290">
            <v>0</v>
          </cell>
        </row>
        <row r="291">
          <cell r="CO291">
            <v>0</v>
          </cell>
          <cell r="CP291">
            <v>0</v>
          </cell>
          <cell r="CQ291">
            <v>0</v>
          </cell>
          <cell r="CR291">
            <v>0</v>
          </cell>
        </row>
        <row r="292">
          <cell r="CO292">
            <v>0</v>
          </cell>
          <cell r="CP292">
            <v>0</v>
          </cell>
          <cell r="CQ292">
            <v>0</v>
          </cell>
          <cell r="CR292">
            <v>0</v>
          </cell>
        </row>
        <row r="293">
          <cell r="CO293">
            <v>0</v>
          </cell>
          <cell r="CP293">
            <v>0</v>
          </cell>
          <cell r="CQ293">
            <v>-45353.84</v>
          </cell>
          <cell r="CR293">
            <v>-64389.24</v>
          </cell>
        </row>
        <row r="294">
          <cell r="CO294">
            <v>-10867.29</v>
          </cell>
          <cell r="CP294">
            <v>-25335.95</v>
          </cell>
          <cell r="CQ294">
            <v>-17865.29</v>
          </cell>
          <cell r="CR294">
            <v>-18201.47</v>
          </cell>
        </row>
        <row r="295">
          <cell r="CO295">
            <v>-9670.7000000000007</v>
          </cell>
          <cell r="CP295">
            <v>-11496.8</v>
          </cell>
          <cell r="CQ295">
            <v>-8219.8700000000008</v>
          </cell>
          <cell r="CR295">
            <v>-7755.07</v>
          </cell>
        </row>
        <row r="296">
          <cell r="CO296">
            <v>-15457.65</v>
          </cell>
          <cell r="CP296">
            <v>-966.24</v>
          </cell>
          <cell r="CQ296">
            <v>0</v>
          </cell>
          <cell r="CR296">
            <v>0</v>
          </cell>
        </row>
        <row r="297">
          <cell r="CO297">
            <v>0</v>
          </cell>
          <cell r="CP297">
            <v>0</v>
          </cell>
          <cell r="CQ297">
            <v>0</v>
          </cell>
          <cell r="CR297">
            <v>-10000</v>
          </cell>
        </row>
        <row r="298">
          <cell r="CO298">
            <v>-8916.67</v>
          </cell>
          <cell r="CP298">
            <v>-8916.66</v>
          </cell>
          <cell r="CQ298">
            <v>-8916.67</v>
          </cell>
          <cell r="CR298">
            <v>-8916.67</v>
          </cell>
        </row>
        <row r="299">
          <cell r="CO299">
            <v>0</v>
          </cell>
          <cell r="CP299">
            <v>0</v>
          </cell>
          <cell r="CQ299">
            <v>-7000</v>
          </cell>
          <cell r="CR299">
            <v>-10200</v>
          </cell>
        </row>
        <row r="300">
          <cell r="CO300">
            <v>0</v>
          </cell>
          <cell r="CP300">
            <v>0</v>
          </cell>
          <cell r="CQ300">
            <v>0</v>
          </cell>
          <cell r="CR300">
            <v>0</v>
          </cell>
        </row>
        <row r="301">
          <cell r="CO301">
            <v>0</v>
          </cell>
          <cell r="CP301">
            <v>0</v>
          </cell>
          <cell r="CQ301">
            <v>-10456.719999999999</v>
          </cell>
          <cell r="CR301">
            <v>-32741.72</v>
          </cell>
        </row>
        <row r="302">
          <cell r="CO302">
            <v>0</v>
          </cell>
          <cell r="CP302">
            <v>0</v>
          </cell>
          <cell r="CQ302">
            <v>0</v>
          </cell>
          <cell r="CR302">
            <v>0</v>
          </cell>
        </row>
        <row r="303">
          <cell r="CO303">
            <v>0</v>
          </cell>
          <cell r="CP303">
            <v>0</v>
          </cell>
          <cell r="CQ303">
            <v>-1147</v>
          </cell>
          <cell r="CR303">
            <v>-4027</v>
          </cell>
        </row>
        <row r="304">
          <cell r="CO304">
            <v>0</v>
          </cell>
          <cell r="CP304">
            <v>0</v>
          </cell>
          <cell r="CQ304">
            <v>0</v>
          </cell>
          <cell r="CR304">
            <v>0</v>
          </cell>
        </row>
        <row r="305">
          <cell r="CO305">
            <v>-49602.5</v>
          </cell>
          <cell r="CP305">
            <v>-9433</v>
          </cell>
          <cell r="CQ305">
            <v>-1650</v>
          </cell>
          <cell r="CR305">
            <v>-16160</v>
          </cell>
        </row>
        <row r="306">
          <cell r="CO306">
            <v>0</v>
          </cell>
          <cell r="CP306">
            <v>0</v>
          </cell>
          <cell r="CQ306">
            <v>0</v>
          </cell>
          <cell r="CR306">
            <v>-2800</v>
          </cell>
        </row>
        <row r="307">
          <cell r="CO307">
            <v>0</v>
          </cell>
          <cell r="CP307">
            <v>150</v>
          </cell>
          <cell r="CQ307">
            <v>-150</v>
          </cell>
          <cell r="CR307">
            <v>0</v>
          </cell>
        </row>
        <row r="308">
          <cell r="CO308">
            <v>-1039.5</v>
          </cell>
          <cell r="CP308">
            <v>-2954.68</v>
          </cell>
          <cell r="CQ308">
            <v>-894.78</v>
          </cell>
          <cell r="CR308">
            <v>0</v>
          </cell>
        </row>
        <row r="309">
          <cell r="CO309">
            <v>-253666.66</v>
          </cell>
          <cell r="CP309">
            <v>-253666.67</v>
          </cell>
          <cell r="CQ309">
            <v>-575551.86</v>
          </cell>
          <cell r="CR309">
            <v>-238999.99</v>
          </cell>
        </row>
        <row r="310">
          <cell r="CO310">
            <v>0</v>
          </cell>
          <cell r="CP310">
            <v>0</v>
          </cell>
          <cell r="CQ310">
            <v>0</v>
          </cell>
          <cell r="CR310">
            <v>0</v>
          </cell>
        </row>
        <row r="311">
          <cell r="CO311">
            <v>0</v>
          </cell>
          <cell r="CP311">
            <v>0</v>
          </cell>
          <cell r="CQ311">
            <v>0</v>
          </cell>
          <cell r="CR311">
            <v>0</v>
          </cell>
        </row>
        <row r="312">
          <cell r="CO312">
            <v>0</v>
          </cell>
          <cell r="CP312">
            <v>0</v>
          </cell>
          <cell r="CQ312">
            <v>0</v>
          </cell>
          <cell r="CR312">
            <v>0</v>
          </cell>
        </row>
        <row r="313">
          <cell r="CO313">
            <v>0</v>
          </cell>
          <cell r="CP313">
            <v>0</v>
          </cell>
          <cell r="CQ313">
            <v>0</v>
          </cell>
          <cell r="CR313">
            <v>0</v>
          </cell>
        </row>
        <row r="314">
          <cell r="CO314">
            <v>0</v>
          </cell>
          <cell r="CP314">
            <v>0</v>
          </cell>
          <cell r="CQ314">
            <v>0</v>
          </cell>
          <cell r="CR314">
            <v>0</v>
          </cell>
        </row>
        <row r="315">
          <cell r="CO315">
            <v>-46666.66</v>
          </cell>
          <cell r="CP315">
            <v>-46666.66</v>
          </cell>
          <cell r="CQ315">
            <v>-46666.66</v>
          </cell>
          <cell r="CR315">
            <v>-100000.02</v>
          </cell>
        </row>
        <row r="316">
          <cell r="CO316">
            <v>0</v>
          </cell>
          <cell r="CP316">
            <v>0</v>
          </cell>
          <cell r="CQ316">
            <v>0</v>
          </cell>
          <cell r="CR316">
            <v>0</v>
          </cell>
        </row>
        <row r="317">
          <cell r="CO317">
            <v>-2544.1</v>
          </cell>
          <cell r="CP317">
            <v>0</v>
          </cell>
          <cell r="CQ317">
            <v>0</v>
          </cell>
          <cell r="CR317">
            <v>0</v>
          </cell>
        </row>
        <row r="318">
          <cell r="CO318">
            <v>0</v>
          </cell>
          <cell r="CP318">
            <v>0</v>
          </cell>
          <cell r="CQ318">
            <v>0</v>
          </cell>
          <cell r="CR318">
            <v>0</v>
          </cell>
        </row>
        <row r="319">
          <cell r="CO319">
            <v>0</v>
          </cell>
          <cell r="CP319">
            <v>0</v>
          </cell>
          <cell r="CQ319">
            <v>0</v>
          </cell>
          <cell r="CR319">
            <v>0</v>
          </cell>
        </row>
        <row r="320">
          <cell r="CO320">
            <v>0</v>
          </cell>
          <cell r="CP320">
            <v>0</v>
          </cell>
          <cell r="CQ320">
            <v>-3328</v>
          </cell>
          <cell r="CR320">
            <v>-10051.200000000001</v>
          </cell>
        </row>
        <row r="321">
          <cell r="CO321">
            <v>0</v>
          </cell>
          <cell r="CP321">
            <v>0</v>
          </cell>
          <cell r="CQ321">
            <v>0</v>
          </cell>
          <cell r="CR321">
            <v>0</v>
          </cell>
        </row>
        <row r="322">
          <cell r="CO322">
            <v>-29166.67</v>
          </cell>
          <cell r="CP322">
            <v>-29166.67</v>
          </cell>
          <cell r="CQ322">
            <v>-29166.67</v>
          </cell>
          <cell r="CR322">
            <v>-29166.67</v>
          </cell>
        </row>
        <row r="323">
          <cell r="CO323">
            <v>-3333.34</v>
          </cell>
          <cell r="CP323">
            <v>-3333.33</v>
          </cell>
          <cell r="CQ323">
            <v>-2500</v>
          </cell>
          <cell r="CR323">
            <v>-22500</v>
          </cell>
        </row>
        <row r="324">
          <cell r="CO324">
            <v>0</v>
          </cell>
          <cell r="CP324">
            <v>0</v>
          </cell>
          <cell r="CQ324">
            <v>0</v>
          </cell>
          <cell r="CR324">
            <v>0</v>
          </cell>
        </row>
        <row r="325">
          <cell r="CO325">
            <v>0</v>
          </cell>
          <cell r="CP325">
            <v>0</v>
          </cell>
          <cell r="CQ325">
            <v>0</v>
          </cell>
          <cell r="CR325">
            <v>-22500</v>
          </cell>
        </row>
        <row r="326">
          <cell r="CO326">
            <v>0</v>
          </cell>
          <cell r="CP326">
            <v>0</v>
          </cell>
          <cell r="CQ326">
            <v>0</v>
          </cell>
          <cell r="CR326">
            <v>0</v>
          </cell>
        </row>
        <row r="327">
          <cell r="CO327">
            <v>0</v>
          </cell>
          <cell r="CP327">
            <v>0</v>
          </cell>
          <cell r="CQ327">
            <v>-6250</v>
          </cell>
          <cell r="CR327">
            <v>0</v>
          </cell>
        </row>
        <row r="328">
          <cell r="CO328">
            <v>0</v>
          </cell>
          <cell r="CP328">
            <v>0</v>
          </cell>
          <cell r="CQ328">
            <v>0</v>
          </cell>
          <cell r="CR328">
            <v>0</v>
          </cell>
        </row>
        <row r="329">
          <cell r="CO329">
            <v>-800</v>
          </cell>
          <cell r="CP329">
            <v>-3300</v>
          </cell>
          <cell r="CQ329">
            <v>-32268.89</v>
          </cell>
          <cell r="CR329">
            <v>0</v>
          </cell>
        </row>
        <row r="330">
          <cell r="CO330">
            <v>-917</v>
          </cell>
          <cell r="CP330">
            <v>0</v>
          </cell>
          <cell r="CQ330">
            <v>-50</v>
          </cell>
          <cell r="CR330">
            <v>-4326</v>
          </cell>
        </row>
        <row r="331">
          <cell r="CO331">
            <v>-17351.939999999999</v>
          </cell>
          <cell r="CP331">
            <v>-261.64</v>
          </cell>
          <cell r="CQ331">
            <v>-4842.1000000000004</v>
          </cell>
          <cell r="CR331">
            <v>-4718.96</v>
          </cell>
        </row>
        <row r="332">
          <cell r="CO332">
            <v>0</v>
          </cell>
          <cell r="CP332">
            <v>-4398.5</v>
          </cell>
          <cell r="CQ332">
            <v>-1857.05</v>
          </cell>
          <cell r="CR332">
            <v>-15139.1</v>
          </cell>
        </row>
        <row r="333">
          <cell r="CO333">
            <v>0</v>
          </cell>
          <cell r="CP333">
            <v>0</v>
          </cell>
          <cell r="CQ333">
            <v>-13964.15</v>
          </cell>
          <cell r="CR333">
            <v>-36635.129999999997</v>
          </cell>
        </row>
        <row r="334">
          <cell r="CO334">
            <v>-5384.23</v>
          </cell>
          <cell r="CP334">
            <v>-948.48</v>
          </cell>
          <cell r="CQ334">
            <v>128.16</v>
          </cell>
          <cell r="CR334">
            <v>-2349.4699999999998</v>
          </cell>
        </row>
        <row r="335">
          <cell r="CO335">
            <v>0</v>
          </cell>
          <cell r="CP335">
            <v>-1500</v>
          </cell>
          <cell r="CQ335">
            <v>24.71</v>
          </cell>
          <cell r="CR335">
            <v>0</v>
          </cell>
        </row>
        <row r="336">
          <cell r="CO336">
            <v>0</v>
          </cell>
          <cell r="CP336">
            <v>0</v>
          </cell>
          <cell r="CQ336">
            <v>0</v>
          </cell>
          <cell r="CR336">
            <v>0</v>
          </cell>
        </row>
        <row r="337">
          <cell r="CO337">
            <v>0</v>
          </cell>
          <cell r="CP337">
            <v>0</v>
          </cell>
          <cell r="CQ337">
            <v>0</v>
          </cell>
          <cell r="CR337">
            <v>0</v>
          </cell>
        </row>
        <row r="338">
          <cell r="CO338">
            <v>0</v>
          </cell>
          <cell r="CP338">
            <v>0</v>
          </cell>
          <cell r="CQ338">
            <v>0</v>
          </cell>
          <cell r="CR338">
            <v>0</v>
          </cell>
        </row>
        <row r="339">
          <cell r="CO339">
            <v>0</v>
          </cell>
          <cell r="CP339">
            <v>0</v>
          </cell>
          <cell r="CQ339">
            <v>0</v>
          </cell>
          <cell r="CR339">
            <v>0</v>
          </cell>
        </row>
        <row r="340">
          <cell r="CO340">
            <v>18362.009999999998</v>
          </cell>
          <cell r="CP340">
            <v>15919.23</v>
          </cell>
          <cell r="CQ340">
            <v>-42807.49</v>
          </cell>
          <cell r="CR340">
            <v>0</v>
          </cell>
        </row>
        <row r="341">
          <cell r="CO341">
            <v>2802.56</v>
          </cell>
          <cell r="CP341">
            <v>2024.08</v>
          </cell>
          <cell r="CQ341">
            <v>3698.77</v>
          </cell>
          <cell r="CR341">
            <v>0</v>
          </cell>
        </row>
        <row r="342">
          <cell r="CO342">
            <v>6407.62</v>
          </cell>
          <cell r="CP342">
            <v>3838.3</v>
          </cell>
          <cell r="CQ342">
            <v>-10244.26</v>
          </cell>
          <cell r="CR342">
            <v>0</v>
          </cell>
        </row>
        <row r="343">
          <cell r="CO343">
            <v>0</v>
          </cell>
          <cell r="CP343">
            <v>0</v>
          </cell>
          <cell r="CQ343">
            <v>1502</v>
          </cell>
          <cell r="CR343">
            <v>538.66999999999996</v>
          </cell>
        </row>
        <row r="344">
          <cell r="CO344">
            <v>0</v>
          </cell>
          <cell r="CP344">
            <v>0</v>
          </cell>
          <cell r="CQ344">
            <v>1502</v>
          </cell>
          <cell r="CR344">
            <v>538.66999999999996</v>
          </cell>
        </row>
        <row r="345">
          <cell r="CO345">
            <v>0</v>
          </cell>
          <cell r="CP345">
            <v>0</v>
          </cell>
          <cell r="CQ345">
            <v>1202</v>
          </cell>
          <cell r="CR345">
            <v>430.94</v>
          </cell>
        </row>
        <row r="346">
          <cell r="CO346">
            <v>0</v>
          </cell>
          <cell r="CP346">
            <v>0</v>
          </cell>
          <cell r="CQ346">
            <v>601</v>
          </cell>
          <cell r="CR346">
            <v>215.47</v>
          </cell>
        </row>
        <row r="347">
          <cell r="CO347">
            <v>0</v>
          </cell>
          <cell r="CP347">
            <v>0</v>
          </cell>
          <cell r="CQ347">
            <v>55271</v>
          </cell>
          <cell r="CR347">
            <v>19823</v>
          </cell>
        </row>
        <row r="348">
          <cell r="CO348">
            <v>0</v>
          </cell>
          <cell r="CP348">
            <v>0</v>
          </cell>
          <cell r="CQ348">
            <v>360</v>
          </cell>
          <cell r="CR348">
            <v>183.98</v>
          </cell>
        </row>
        <row r="349">
          <cell r="CO349">
            <v>0</v>
          </cell>
          <cell r="CP349">
            <v>0</v>
          </cell>
          <cell r="CQ349">
            <v>360</v>
          </cell>
          <cell r="CR349">
            <v>183.98</v>
          </cell>
        </row>
        <row r="350">
          <cell r="CO350">
            <v>0</v>
          </cell>
          <cell r="CP350">
            <v>0</v>
          </cell>
          <cell r="CQ350">
            <v>288</v>
          </cell>
          <cell r="CR350">
            <v>147.18</v>
          </cell>
        </row>
        <row r="351">
          <cell r="CO351">
            <v>0</v>
          </cell>
          <cell r="CP351">
            <v>0</v>
          </cell>
          <cell r="CQ351">
            <v>144</v>
          </cell>
          <cell r="CR351">
            <v>73.59</v>
          </cell>
        </row>
        <row r="352">
          <cell r="CO352">
            <v>0</v>
          </cell>
          <cell r="CP352">
            <v>0</v>
          </cell>
          <cell r="CQ352">
            <v>13262</v>
          </cell>
          <cell r="CR352">
            <v>6770.41</v>
          </cell>
        </row>
        <row r="353">
          <cell r="CO353">
            <v>1944.6</v>
          </cell>
          <cell r="CP353">
            <v>1522.86</v>
          </cell>
          <cell r="CQ353">
            <v>-3467.9</v>
          </cell>
          <cell r="CR353">
            <v>0</v>
          </cell>
        </row>
        <row r="354">
          <cell r="CO354">
            <v>0</v>
          </cell>
          <cell r="CP354">
            <v>0</v>
          </cell>
          <cell r="CQ354">
            <v>139</v>
          </cell>
          <cell r="CR354">
            <v>54.49</v>
          </cell>
        </row>
        <row r="355">
          <cell r="CO355">
            <v>0</v>
          </cell>
          <cell r="CP355">
            <v>0</v>
          </cell>
          <cell r="CQ355">
            <v>139</v>
          </cell>
          <cell r="CR355">
            <v>499.49</v>
          </cell>
        </row>
        <row r="356">
          <cell r="CO356">
            <v>0</v>
          </cell>
          <cell r="CP356">
            <v>0</v>
          </cell>
          <cell r="CQ356">
            <v>111</v>
          </cell>
          <cell r="CR356">
            <v>43.59</v>
          </cell>
        </row>
        <row r="357">
          <cell r="CO357">
            <v>0</v>
          </cell>
          <cell r="CP357">
            <v>0</v>
          </cell>
          <cell r="CQ357">
            <v>56</v>
          </cell>
          <cell r="CR357">
            <v>21.79</v>
          </cell>
        </row>
        <row r="358">
          <cell r="CO358">
            <v>0</v>
          </cell>
          <cell r="CP358">
            <v>0</v>
          </cell>
          <cell r="CQ358">
            <v>5115</v>
          </cell>
          <cell r="CR358">
            <v>2005.08</v>
          </cell>
        </row>
        <row r="359">
          <cell r="CO359">
            <v>0</v>
          </cell>
          <cell r="CP359">
            <v>459</v>
          </cell>
          <cell r="CQ359">
            <v>0</v>
          </cell>
          <cell r="CR359">
            <v>0</v>
          </cell>
        </row>
        <row r="360">
          <cell r="CO360">
            <v>45.83</v>
          </cell>
          <cell r="CP360">
            <v>934.98</v>
          </cell>
          <cell r="CQ360">
            <v>0</v>
          </cell>
          <cell r="CR360">
            <v>45.2</v>
          </cell>
        </row>
        <row r="361">
          <cell r="CO361">
            <v>0</v>
          </cell>
          <cell r="CP361">
            <v>0</v>
          </cell>
          <cell r="CQ361">
            <v>0</v>
          </cell>
          <cell r="CR361">
            <v>0</v>
          </cell>
        </row>
        <row r="362">
          <cell r="CO362">
            <v>1000</v>
          </cell>
          <cell r="CP362">
            <v>1000</v>
          </cell>
          <cell r="CQ362">
            <v>-2000</v>
          </cell>
          <cell r="CR362">
            <v>0</v>
          </cell>
        </row>
        <row r="363">
          <cell r="CO363">
            <v>0</v>
          </cell>
          <cell r="CP363">
            <v>0</v>
          </cell>
          <cell r="CQ363">
            <v>0</v>
          </cell>
          <cell r="CR363">
            <v>25</v>
          </cell>
        </row>
        <row r="364">
          <cell r="CO364">
            <v>0</v>
          </cell>
          <cell r="CP364">
            <v>0</v>
          </cell>
          <cell r="CQ364">
            <v>0</v>
          </cell>
          <cell r="CR364">
            <v>25</v>
          </cell>
        </row>
        <row r="365">
          <cell r="CO365">
            <v>0</v>
          </cell>
          <cell r="CP365">
            <v>0</v>
          </cell>
          <cell r="CQ365">
            <v>0</v>
          </cell>
          <cell r="CR365">
            <v>20</v>
          </cell>
        </row>
        <row r="366">
          <cell r="CO366">
            <v>0</v>
          </cell>
          <cell r="CP366">
            <v>0</v>
          </cell>
          <cell r="CQ366">
            <v>0</v>
          </cell>
          <cell r="CR366">
            <v>10</v>
          </cell>
        </row>
        <row r="367">
          <cell r="CO367">
            <v>0</v>
          </cell>
          <cell r="CP367">
            <v>0</v>
          </cell>
          <cell r="CQ367">
            <v>0</v>
          </cell>
          <cell r="CR367">
            <v>920</v>
          </cell>
        </row>
        <row r="368">
          <cell r="CO368">
            <v>22.48</v>
          </cell>
          <cell r="CP368">
            <v>53</v>
          </cell>
          <cell r="CQ368">
            <v>-75.98</v>
          </cell>
          <cell r="CR368">
            <v>0</v>
          </cell>
        </row>
        <row r="369">
          <cell r="CO369">
            <v>0</v>
          </cell>
          <cell r="CP369">
            <v>0</v>
          </cell>
          <cell r="CQ369">
            <v>2.37</v>
          </cell>
          <cell r="CR369">
            <v>40.75</v>
          </cell>
        </row>
        <row r="370">
          <cell r="CO370">
            <v>0</v>
          </cell>
          <cell r="CP370">
            <v>0</v>
          </cell>
          <cell r="CQ370">
            <v>2.37</v>
          </cell>
          <cell r="CR370">
            <v>0.75</v>
          </cell>
        </row>
        <row r="371">
          <cell r="CO371">
            <v>0</v>
          </cell>
          <cell r="CP371">
            <v>0</v>
          </cell>
          <cell r="CQ371">
            <v>1.9</v>
          </cell>
          <cell r="CR371">
            <v>63.1</v>
          </cell>
        </row>
        <row r="372">
          <cell r="CO372">
            <v>0</v>
          </cell>
          <cell r="CP372">
            <v>0</v>
          </cell>
          <cell r="CQ372">
            <v>0.95</v>
          </cell>
          <cell r="CR372">
            <v>0.3</v>
          </cell>
        </row>
        <row r="373">
          <cell r="CO373">
            <v>0</v>
          </cell>
          <cell r="CP373">
            <v>0</v>
          </cell>
          <cell r="CQ373">
            <v>87.39</v>
          </cell>
          <cell r="CR373">
            <v>27.6</v>
          </cell>
        </row>
        <row r="374">
          <cell r="CO374">
            <v>1235.83</v>
          </cell>
          <cell r="CP374">
            <v>1235.83</v>
          </cell>
          <cell r="CQ374">
            <v>-2472.17</v>
          </cell>
          <cell r="CR374">
            <v>0</v>
          </cell>
        </row>
        <row r="375">
          <cell r="CO375">
            <v>0</v>
          </cell>
          <cell r="CP375">
            <v>0</v>
          </cell>
          <cell r="CQ375">
            <v>93</v>
          </cell>
          <cell r="CR375">
            <v>30.9</v>
          </cell>
        </row>
        <row r="376">
          <cell r="CO376">
            <v>0</v>
          </cell>
          <cell r="CP376">
            <v>0</v>
          </cell>
          <cell r="CQ376">
            <v>93</v>
          </cell>
          <cell r="CR376">
            <v>30.9</v>
          </cell>
        </row>
        <row r="377">
          <cell r="CO377">
            <v>0</v>
          </cell>
          <cell r="CP377">
            <v>0</v>
          </cell>
          <cell r="CQ377">
            <v>74</v>
          </cell>
          <cell r="CR377">
            <v>24.72</v>
          </cell>
        </row>
        <row r="378">
          <cell r="CO378">
            <v>0</v>
          </cell>
          <cell r="CP378">
            <v>0</v>
          </cell>
          <cell r="CQ378">
            <v>37</v>
          </cell>
          <cell r="CR378">
            <v>12.36</v>
          </cell>
        </row>
        <row r="379">
          <cell r="CO379">
            <v>50.29</v>
          </cell>
          <cell r="CP379">
            <v>50</v>
          </cell>
          <cell r="CQ379">
            <v>3310.71</v>
          </cell>
          <cell r="CR379">
            <v>1136.95</v>
          </cell>
        </row>
        <row r="380">
          <cell r="CO380">
            <v>0</v>
          </cell>
          <cell r="CP380">
            <v>0</v>
          </cell>
          <cell r="CQ380">
            <v>0</v>
          </cell>
          <cell r="CR380">
            <v>0</v>
          </cell>
        </row>
        <row r="381">
          <cell r="CO381">
            <v>0</v>
          </cell>
          <cell r="CP381">
            <v>0</v>
          </cell>
          <cell r="CQ381">
            <v>0</v>
          </cell>
          <cell r="CR381">
            <v>0</v>
          </cell>
        </row>
        <row r="382">
          <cell r="CO382">
            <v>0</v>
          </cell>
          <cell r="CP382">
            <v>0</v>
          </cell>
          <cell r="CQ382">
            <v>0</v>
          </cell>
          <cell r="CR382">
            <v>0</v>
          </cell>
        </row>
        <row r="383">
          <cell r="CO383">
            <v>0</v>
          </cell>
          <cell r="CP383">
            <v>0</v>
          </cell>
          <cell r="CQ383">
            <v>0</v>
          </cell>
          <cell r="CR383">
            <v>0</v>
          </cell>
        </row>
        <row r="384">
          <cell r="CO384">
            <v>0</v>
          </cell>
          <cell r="CP384">
            <v>0</v>
          </cell>
          <cell r="CQ384">
            <v>0</v>
          </cell>
          <cell r="CR384">
            <v>0</v>
          </cell>
        </row>
        <row r="385">
          <cell r="CO385">
            <v>0</v>
          </cell>
          <cell r="CP385">
            <v>0</v>
          </cell>
          <cell r="CQ385">
            <v>0</v>
          </cell>
          <cell r="CR385">
            <v>0</v>
          </cell>
        </row>
        <row r="386">
          <cell r="CO386">
            <v>421.31</v>
          </cell>
          <cell r="CP386">
            <v>640.05999999999995</v>
          </cell>
          <cell r="CQ386">
            <v>-1060.76</v>
          </cell>
          <cell r="CR386">
            <v>0</v>
          </cell>
        </row>
        <row r="387">
          <cell r="CO387">
            <v>0</v>
          </cell>
          <cell r="CP387">
            <v>0</v>
          </cell>
          <cell r="CQ387">
            <v>36</v>
          </cell>
          <cell r="CR387">
            <v>11.13</v>
          </cell>
        </row>
        <row r="388">
          <cell r="CO388">
            <v>0</v>
          </cell>
          <cell r="CP388">
            <v>0</v>
          </cell>
          <cell r="CQ388">
            <v>36</v>
          </cell>
          <cell r="CR388">
            <v>11.13</v>
          </cell>
        </row>
        <row r="389">
          <cell r="CO389">
            <v>0</v>
          </cell>
          <cell r="CP389">
            <v>0</v>
          </cell>
          <cell r="CQ389">
            <v>29</v>
          </cell>
          <cell r="CR389">
            <v>8.91</v>
          </cell>
        </row>
        <row r="390">
          <cell r="CO390">
            <v>0</v>
          </cell>
          <cell r="CP390">
            <v>0</v>
          </cell>
          <cell r="CQ390">
            <v>15</v>
          </cell>
          <cell r="CR390">
            <v>4.4400000000000004</v>
          </cell>
        </row>
        <row r="391">
          <cell r="CO391">
            <v>0</v>
          </cell>
          <cell r="CP391">
            <v>0</v>
          </cell>
          <cell r="CQ391">
            <v>1341</v>
          </cell>
          <cell r="CR391">
            <v>409.92</v>
          </cell>
        </row>
        <row r="392">
          <cell r="CO392">
            <v>257.92</v>
          </cell>
          <cell r="CP392">
            <v>323.47000000000003</v>
          </cell>
          <cell r="CQ392">
            <v>-581.39</v>
          </cell>
          <cell r="CR392">
            <v>0</v>
          </cell>
        </row>
        <row r="393">
          <cell r="CO393">
            <v>0</v>
          </cell>
          <cell r="CP393">
            <v>0</v>
          </cell>
          <cell r="CQ393">
            <v>122</v>
          </cell>
          <cell r="CR393">
            <v>158.56</v>
          </cell>
        </row>
        <row r="394">
          <cell r="CO394">
            <v>0</v>
          </cell>
          <cell r="CP394">
            <v>0</v>
          </cell>
          <cell r="CQ394">
            <v>122</v>
          </cell>
          <cell r="CR394">
            <v>158.56</v>
          </cell>
        </row>
        <row r="395">
          <cell r="CO395">
            <v>0</v>
          </cell>
          <cell r="CP395">
            <v>0</v>
          </cell>
          <cell r="CQ395">
            <v>97</v>
          </cell>
          <cell r="CR395">
            <v>126.85</v>
          </cell>
        </row>
        <row r="396">
          <cell r="CO396">
            <v>0</v>
          </cell>
          <cell r="CP396">
            <v>0</v>
          </cell>
          <cell r="CQ396">
            <v>49</v>
          </cell>
          <cell r="CR396">
            <v>-35.58</v>
          </cell>
        </row>
        <row r="397">
          <cell r="CO397">
            <v>0</v>
          </cell>
          <cell r="CP397">
            <v>0</v>
          </cell>
          <cell r="CQ397">
            <v>4480</v>
          </cell>
          <cell r="CR397">
            <v>5835.1</v>
          </cell>
        </row>
        <row r="398">
          <cell r="CO398">
            <v>0</v>
          </cell>
          <cell r="CP398">
            <v>0</v>
          </cell>
          <cell r="CQ398">
            <v>0</v>
          </cell>
          <cell r="CR398">
            <v>0</v>
          </cell>
        </row>
        <row r="399">
          <cell r="CO399">
            <v>0</v>
          </cell>
          <cell r="CP399">
            <v>0</v>
          </cell>
          <cell r="CQ399">
            <v>0</v>
          </cell>
          <cell r="CR399">
            <v>4.66</v>
          </cell>
        </row>
        <row r="400">
          <cell r="CO400">
            <v>0</v>
          </cell>
          <cell r="CP400">
            <v>0</v>
          </cell>
          <cell r="CQ400">
            <v>0</v>
          </cell>
          <cell r="CR400">
            <v>4.66</v>
          </cell>
        </row>
        <row r="401">
          <cell r="CO401">
            <v>0</v>
          </cell>
          <cell r="CP401">
            <v>0</v>
          </cell>
          <cell r="CQ401">
            <v>0</v>
          </cell>
          <cell r="CR401">
            <v>3.73</v>
          </cell>
        </row>
        <row r="402">
          <cell r="CO402">
            <v>0</v>
          </cell>
          <cell r="CP402">
            <v>0</v>
          </cell>
          <cell r="CQ402">
            <v>0</v>
          </cell>
          <cell r="CR402">
            <v>1.8599999999999999</v>
          </cell>
        </row>
        <row r="403">
          <cell r="CO403">
            <v>145.6</v>
          </cell>
          <cell r="CP403">
            <v>0</v>
          </cell>
          <cell r="CQ403">
            <v>-145.6</v>
          </cell>
          <cell r="CR403">
            <v>447.59</v>
          </cell>
        </row>
        <row r="404">
          <cell r="CO404">
            <v>196.34</v>
          </cell>
          <cell r="CP404">
            <v>2044.35</v>
          </cell>
          <cell r="CQ404">
            <v>-2241.85</v>
          </cell>
          <cell r="CR404">
            <v>0</v>
          </cell>
        </row>
        <row r="405">
          <cell r="CO405">
            <v>0</v>
          </cell>
          <cell r="CP405">
            <v>0</v>
          </cell>
          <cell r="CQ405">
            <v>105</v>
          </cell>
          <cell r="CR405">
            <v>91.82</v>
          </cell>
        </row>
        <row r="406">
          <cell r="CO406">
            <v>0</v>
          </cell>
          <cell r="CP406">
            <v>0</v>
          </cell>
          <cell r="CQ406">
            <v>105</v>
          </cell>
          <cell r="CR406">
            <v>91.82</v>
          </cell>
        </row>
        <row r="407">
          <cell r="CO407">
            <v>0</v>
          </cell>
          <cell r="CP407">
            <v>0</v>
          </cell>
          <cell r="CQ407">
            <v>84</v>
          </cell>
          <cell r="CR407">
            <v>73.45</v>
          </cell>
        </row>
        <row r="408">
          <cell r="CO408">
            <v>0</v>
          </cell>
          <cell r="CP408">
            <v>0</v>
          </cell>
          <cell r="CQ408">
            <v>42</v>
          </cell>
          <cell r="CR408">
            <v>36.72</v>
          </cell>
        </row>
        <row r="409">
          <cell r="CO409">
            <v>0</v>
          </cell>
          <cell r="CP409">
            <v>0</v>
          </cell>
          <cell r="CQ409">
            <v>3856</v>
          </cell>
          <cell r="CR409">
            <v>3379.05</v>
          </cell>
        </row>
        <row r="410">
          <cell r="CO410">
            <v>125.63</v>
          </cell>
          <cell r="CP410">
            <v>632.05999999999995</v>
          </cell>
          <cell r="CQ410">
            <v>-757.61</v>
          </cell>
          <cell r="CR410">
            <v>0</v>
          </cell>
        </row>
        <row r="411">
          <cell r="CO411">
            <v>0</v>
          </cell>
          <cell r="CP411">
            <v>0</v>
          </cell>
          <cell r="CQ411">
            <v>104</v>
          </cell>
          <cell r="CR411">
            <v>10.34</v>
          </cell>
        </row>
        <row r="412">
          <cell r="CO412">
            <v>0</v>
          </cell>
          <cell r="CP412">
            <v>0</v>
          </cell>
          <cell r="CQ412">
            <v>104</v>
          </cell>
          <cell r="CR412">
            <v>10.34</v>
          </cell>
        </row>
        <row r="413">
          <cell r="CO413">
            <v>0</v>
          </cell>
          <cell r="CP413">
            <v>0</v>
          </cell>
          <cell r="CQ413">
            <v>83</v>
          </cell>
          <cell r="CR413">
            <v>8.27</v>
          </cell>
        </row>
        <row r="414">
          <cell r="CO414">
            <v>0</v>
          </cell>
          <cell r="CP414">
            <v>0</v>
          </cell>
          <cell r="CQ414">
            <v>42</v>
          </cell>
          <cell r="CR414">
            <v>4.1399999999999997</v>
          </cell>
        </row>
        <row r="415">
          <cell r="CO415">
            <v>0</v>
          </cell>
          <cell r="CP415">
            <v>0</v>
          </cell>
          <cell r="CQ415">
            <v>3835</v>
          </cell>
          <cell r="CR415">
            <v>496.32</v>
          </cell>
        </row>
        <row r="416">
          <cell r="CO416">
            <v>1432.77</v>
          </cell>
          <cell r="CP416">
            <v>1505.45</v>
          </cell>
          <cell r="CQ416">
            <v>-2938.78</v>
          </cell>
          <cell r="CR416">
            <v>0</v>
          </cell>
        </row>
        <row r="417">
          <cell r="CO417">
            <v>0</v>
          </cell>
          <cell r="CP417">
            <v>0</v>
          </cell>
          <cell r="CQ417">
            <v>111</v>
          </cell>
          <cell r="CR417">
            <v>51.1</v>
          </cell>
        </row>
        <row r="418">
          <cell r="CO418">
            <v>0</v>
          </cell>
          <cell r="CP418">
            <v>0</v>
          </cell>
          <cell r="CQ418">
            <v>111</v>
          </cell>
          <cell r="CR418">
            <v>-53.11</v>
          </cell>
        </row>
        <row r="419">
          <cell r="CO419">
            <v>0</v>
          </cell>
          <cell r="CP419">
            <v>0</v>
          </cell>
          <cell r="CQ419">
            <v>89</v>
          </cell>
          <cell r="CR419">
            <v>40.869999999999997</v>
          </cell>
        </row>
        <row r="420">
          <cell r="CO420">
            <v>0</v>
          </cell>
          <cell r="CP420">
            <v>0</v>
          </cell>
          <cell r="CQ420">
            <v>44</v>
          </cell>
          <cell r="CR420">
            <v>20.440000000000001</v>
          </cell>
        </row>
        <row r="421">
          <cell r="CO421">
            <v>0</v>
          </cell>
          <cell r="CP421">
            <v>0</v>
          </cell>
          <cell r="CQ421">
            <v>4077</v>
          </cell>
          <cell r="CR421">
            <v>1880.49</v>
          </cell>
        </row>
        <row r="422">
          <cell r="CO422">
            <v>330.22</v>
          </cell>
          <cell r="CP422">
            <v>176.88</v>
          </cell>
          <cell r="CQ422">
            <v>-505.36</v>
          </cell>
          <cell r="CR422">
            <v>0</v>
          </cell>
        </row>
        <row r="423">
          <cell r="CO423">
            <v>0</v>
          </cell>
          <cell r="CP423">
            <v>0</v>
          </cell>
          <cell r="CQ423">
            <v>25</v>
          </cell>
          <cell r="CR423">
            <v>17.2</v>
          </cell>
        </row>
        <row r="424">
          <cell r="CO424">
            <v>0</v>
          </cell>
          <cell r="CP424">
            <v>0</v>
          </cell>
          <cell r="CQ424">
            <v>25</v>
          </cell>
          <cell r="CR424">
            <v>17.2</v>
          </cell>
        </row>
        <row r="425">
          <cell r="CO425">
            <v>0</v>
          </cell>
          <cell r="CP425">
            <v>0</v>
          </cell>
          <cell r="CQ425">
            <v>20</v>
          </cell>
          <cell r="CR425">
            <v>13.76</v>
          </cell>
        </row>
        <row r="426">
          <cell r="CO426">
            <v>0</v>
          </cell>
          <cell r="CP426">
            <v>0</v>
          </cell>
          <cell r="CQ426">
            <v>10</v>
          </cell>
          <cell r="CR426">
            <v>6.88</v>
          </cell>
        </row>
        <row r="427">
          <cell r="CO427">
            <v>0</v>
          </cell>
          <cell r="CP427">
            <v>0</v>
          </cell>
          <cell r="CQ427">
            <v>935</v>
          </cell>
          <cell r="CR427">
            <v>632.91999999999996</v>
          </cell>
        </row>
        <row r="428">
          <cell r="CO428">
            <v>40</v>
          </cell>
          <cell r="CP428">
            <v>0</v>
          </cell>
          <cell r="CQ428">
            <v>-40.32</v>
          </cell>
          <cell r="CR428">
            <v>0</v>
          </cell>
        </row>
        <row r="429">
          <cell r="CO429">
            <v>0</v>
          </cell>
          <cell r="CP429">
            <v>0</v>
          </cell>
          <cell r="CQ429">
            <v>12</v>
          </cell>
          <cell r="CR429">
            <v>1060.42</v>
          </cell>
        </row>
        <row r="430">
          <cell r="CO430">
            <v>0</v>
          </cell>
          <cell r="CP430">
            <v>0</v>
          </cell>
          <cell r="CQ430">
            <v>12</v>
          </cell>
          <cell r="CR430">
            <v>0</v>
          </cell>
        </row>
        <row r="431">
          <cell r="CO431">
            <v>0</v>
          </cell>
          <cell r="CP431">
            <v>0</v>
          </cell>
          <cell r="CQ431">
            <v>9</v>
          </cell>
          <cell r="CR431">
            <v>0</v>
          </cell>
        </row>
        <row r="432">
          <cell r="CO432">
            <v>0</v>
          </cell>
          <cell r="CP432">
            <v>0</v>
          </cell>
          <cell r="CQ432">
            <v>5</v>
          </cell>
          <cell r="CR432">
            <v>0</v>
          </cell>
        </row>
        <row r="433">
          <cell r="CO433">
            <v>0</v>
          </cell>
          <cell r="CP433">
            <v>0</v>
          </cell>
          <cell r="CQ433">
            <v>432</v>
          </cell>
          <cell r="CR433">
            <v>0</v>
          </cell>
        </row>
        <row r="434">
          <cell r="CO434">
            <v>184.13</v>
          </cell>
          <cell r="CP434">
            <v>96.73</v>
          </cell>
          <cell r="CQ434">
            <v>-280.86</v>
          </cell>
          <cell r="CR434">
            <v>0</v>
          </cell>
        </row>
        <row r="435">
          <cell r="CO435">
            <v>0</v>
          </cell>
          <cell r="CP435">
            <v>0</v>
          </cell>
          <cell r="CQ435">
            <v>0</v>
          </cell>
          <cell r="CR435">
            <v>28.49</v>
          </cell>
        </row>
        <row r="436">
          <cell r="CO436">
            <v>0</v>
          </cell>
          <cell r="CP436">
            <v>0</v>
          </cell>
          <cell r="CQ436">
            <v>0</v>
          </cell>
          <cell r="CR436">
            <v>28.49</v>
          </cell>
        </row>
        <row r="437">
          <cell r="CO437">
            <v>0</v>
          </cell>
          <cell r="CP437">
            <v>0</v>
          </cell>
          <cell r="CQ437">
            <v>0</v>
          </cell>
          <cell r="CR437">
            <v>22.79</v>
          </cell>
        </row>
        <row r="438">
          <cell r="CO438">
            <v>0</v>
          </cell>
          <cell r="CP438">
            <v>0</v>
          </cell>
          <cell r="CQ438">
            <v>0</v>
          </cell>
          <cell r="CR438">
            <v>11.39</v>
          </cell>
        </row>
        <row r="439">
          <cell r="CO439">
            <v>0</v>
          </cell>
          <cell r="CP439">
            <v>0</v>
          </cell>
          <cell r="CQ439">
            <v>0</v>
          </cell>
          <cell r="CR439">
            <v>502.37</v>
          </cell>
        </row>
        <row r="440">
          <cell r="CO440">
            <v>0</v>
          </cell>
          <cell r="CP440">
            <v>0</v>
          </cell>
          <cell r="CQ440">
            <v>0</v>
          </cell>
          <cell r="CR440">
            <v>0</v>
          </cell>
        </row>
        <row r="441">
          <cell r="CO441">
            <v>0</v>
          </cell>
          <cell r="CP441">
            <v>0</v>
          </cell>
          <cell r="CQ441">
            <v>0</v>
          </cell>
          <cell r="CR441">
            <v>0</v>
          </cell>
        </row>
        <row r="442">
          <cell r="CO442">
            <v>0</v>
          </cell>
          <cell r="CP442">
            <v>0</v>
          </cell>
          <cell r="CQ442">
            <v>0</v>
          </cell>
          <cell r="CR442">
            <v>0</v>
          </cell>
        </row>
        <row r="443">
          <cell r="CO443">
            <v>0</v>
          </cell>
          <cell r="CP443">
            <v>0</v>
          </cell>
          <cell r="CQ443">
            <v>0</v>
          </cell>
          <cell r="CR443">
            <v>0</v>
          </cell>
        </row>
        <row r="444">
          <cell r="CO444">
            <v>0</v>
          </cell>
          <cell r="CP444">
            <v>0</v>
          </cell>
          <cell r="CQ444">
            <v>0</v>
          </cell>
          <cell r="CR444">
            <v>0</v>
          </cell>
        </row>
        <row r="445">
          <cell r="CO445">
            <v>0</v>
          </cell>
          <cell r="CP445">
            <v>0</v>
          </cell>
          <cell r="CQ445">
            <v>0</v>
          </cell>
          <cell r="CR445">
            <v>0</v>
          </cell>
        </row>
        <row r="446">
          <cell r="CO446">
            <v>22.74</v>
          </cell>
          <cell r="CP446">
            <v>18.29</v>
          </cell>
          <cell r="CQ446">
            <v>-41.64</v>
          </cell>
          <cell r="CR446">
            <v>0</v>
          </cell>
        </row>
        <row r="447">
          <cell r="CO447">
            <v>0</v>
          </cell>
          <cell r="CP447">
            <v>0</v>
          </cell>
          <cell r="CQ447">
            <v>92.9</v>
          </cell>
          <cell r="CR447">
            <v>0.99</v>
          </cell>
        </row>
        <row r="448">
          <cell r="CO448">
            <v>0</v>
          </cell>
          <cell r="CP448">
            <v>0</v>
          </cell>
          <cell r="CQ448">
            <v>92.9</v>
          </cell>
          <cell r="CR448">
            <v>0.99</v>
          </cell>
        </row>
        <row r="449">
          <cell r="CO449">
            <v>0</v>
          </cell>
          <cell r="CP449">
            <v>0</v>
          </cell>
          <cell r="CQ449">
            <v>74.319999999999993</v>
          </cell>
          <cell r="CR449">
            <v>0.8</v>
          </cell>
        </row>
        <row r="450">
          <cell r="CO450">
            <v>0</v>
          </cell>
          <cell r="CP450">
            <v>0</v>
          </cell>
          <cell r="CQ450">
            <v>37.15</v>
          </cell>
          <cell r="CR450">
            <v>0.4</v>
          </cell>
        </row>
        <row r="451">
          <cell r="CO451">
            <v>0</v>
          </cell>
          <cell r="CP451">
            <v>0</v>
          </cell>
          <cell r="CQ451">
            <v>3418.71</v>
          </cell>
          <cell r="CR451">
            <v>71.69</v>
          </cell>
        </row>
        <row r="452">
          <cell r="CO452">
            <v>19</v>
          </cell>
          <cell r="CP452">
            <v>0</v>
          </cell>
          <cell r="CQ452">
            <v>-19</v>
          </cell>
          <cell r="CR452">
            <v>0</v>
          </cell>
        </row>
        <row r="453">
          <cell r="CO453">
            <v>0</v>
          </cell>
          <cell r="CP453">
            <v>0</v>
          </cell>
          <cell r="CQ453">
            <v>0</v>
          </cell>
          <cell r="CR453">
            <v>0</v>
          </cell>
        </row>
        <row r="454">
          <cell r="CO454">
            <v>0</v>
          </cell>
          <cell r="CP454">
            <v>0</v>
          </cell>
          <cell r="CQ454">
            <v>0</v>
          </cell>
          <cell r="CR454">
            <v>0</v>
          </cell>
        </row>
        <row r="455">
          <cell r="CO455">
            <v>0</v>
          </cell>
          <cell r="CP455">
            <v>0</v>
          </cell>
          <cell r="CQ455">
            <v>0</v>
          </cell>
          <cell r="CR455">
            <v>0</v>
          </cell>
        </row>
        <row r="456">
          <cell r="CO456">
            <v>0</v>
          </cell>
          <cell r="CP456">
            <v>0</v>
          </cell>
          <cell r="CQ456">
            <v>0</v>
          </cell>
          <cell r="CR456">
            <v>0</v>
          </cell>
        </row>
        <row r="457">
          <cell r="CO457">
            <v>0</v>
          </cell>
          <cell r="CP457">
            <v>0</v>
          </cell>
          <cell r="CQ457">
            <v>0</v>
          </cell>
          <cell r="CR457">
            <v>0</v>
          </cell>
        </row>
        <row r="458">
          <cell r="CO458">
            <v>0</v>
          </cell>
          <cell r="CP458">
            <v>0</v>
          </cell>
          <cell r="CQ458">
            <v>0</v>
          </cell>
          <cell r="CR458">
            <v>0</v>
          </cell>
        </row>
        <row r="459">
          <cell r="CO459">
            <v>0</v>
          </cell>
          <cell r="CP459">
            <v>0</v>
          </cell>
          <cell r="CQ459">
            <v>0</v>
          </cell>
          <cell r="CR459">
            <v>0</v>
          </cell>
        </row>
        <row r="460">
          <cell r="CO460">
            <v>0</v>
          </cell>
          <cell r="CP460">
            <v>0</v>
          </cell>
          <cell r="CQ460">
            <v>0</v>
          </cell>
          <cell r="CR460">
            <v>0</v>
          </cell>
        </row>
        <row r="461">
          <cell r="CO461">
            <v>0</v>
          </cell>
          <cell r="CP461">
            <v>0</v>
          </cell>
          <cell r="CQ461">
            <v>0</v>
          </cell>
          <cell r="CR461">
            <v>0</v>
          </cell>
        </row>
        <row r="462">
          <cell r="CO462">
            <v>0</v>
          </cell>
          <cell r="CP462">
            <v>0</v>
          </cell>
          <cell r="CQ462">
            <v>0</v>
          </cell>
          <cell r="CR462">
            <v>0</v>
          </cell>
        </row>
        <row r="463">
          <cell r="CO463">
            <v>0</v>
          </cell>
          <cell r="CP463">
            <v>0</v>
          </cell>
          <cell r="CQ463">
            <v>0</v>
          </cell>
          <cell r="CR463">
            <v>0</v>
          </cell>
        </row>
        <row r="464">
          <cell r="CO464">
            <v>0</v>
          </cell>
          <cell r="CP464">
            <v>0</v>
          </cell>
          <cell r="CQ464">
            <v>0</v>
          </cell>
          <cell r="CR464">
            <v>0</v>
          </cell>
        </row>
        <row r="465">
          <cell r="CO465">
            <v>0</v>
          </cell>
          <cell r="CP465">
            <v>0</v>
          </cell>
          <cell r="CQ465">
            <v>0</v>
          </cell>
          <cell r="CR465">
            <v>0</v>
          </cell>
        </row>
        <row r="466">
          <cell r="CO466">
            <v>0</v>
          </cell>
          <cell r="CP466">
            <v>0</v>
          </cell>
          <cell r="CQ466">
            <v>0</v>
          </cell>
          <cell r="CR466">
            <v>0</v>
          </cell>
        </row>
        <row r="467">
          <cell r="CO467">
            <v>0</v>
          </cell>
          <cell r="CP467">
            <v>0</v>
          </cell>
          <cell r="CQ467">
            <v>0</v>
          </cell>
          <cell r="CR467">
            <v>0</v>
          </cell>
        </row>
        <row r="468">
          <cell r="CO468">
            <v>0</v>
          </cell>
          <cell r="CP468">
            <v>0</v>
          </cell>
          <cell r="CQ468">
            <v>0</v>
          </cell>
          <cell r="CR468">
            <v>0</v>
          </cell>
        </row>
        <row r="469">
          <cell r="CO469">
            <v>0</v>
          </cell>
          <cell r="CP469">
            <v>0</v>
          </cell>
          <cell r="CQ469">
            <v>0</v>
          </cell>
          <cell r="CR469">
            <v>0</v>
          </cell>
        </row>
        <row r="470">
          <cell r="CO470">
            <v>0</v>
          </cell>
          <cell r="CP470">
            <v>0</v>
          </cell>
          <cell r="CQ470">
            <v>0</v>
          </cell>
          <cell r="CR470">
            <v>0</v>
          </cell>
        </row>
        <row r="471">
          <cell r="CO471">
            <v>0</v>
          </cell>
          <cell r="CP471">
            <v>0</v>
          </cell>
          <cell r="CQ471">
            <v>0</v>
          </cell>
          <cell r="CR471">
            <v>0</v>
          </cell>
        </row>
        <row r="472">
          <cell r="CO472">
            <v>0</v>
          </cell>
          <cell r="CP472">
            <v>0</v>
          </cell>
          <cell r="CQ472">
            <v>0</v>
          </cell>
          <cell r="CR472">
            <v>0</v>
          </cell>
        </row>
        <row r="473">
          <cell r="CO473">
            <v>0</v>
          </cell>
          <cell r="CP473">
            <v>0</v>
          </cell>
          <cell r="CQ473">
            <v>0</v>
          </cell>
          <cell r="CR473">
            <v>0</v>
          </cell>
        </row>
        <row r="474">
          <cell r="CO474">
            <v>0</v>
          </cell>
          <cell r="CP474">
            <v>35</v>
          </cell>
          <cell r="CQ474">
            <v>8.9</v>
          </cell>
          <cell r="CR474">
            <v>5</v>
          </cell>
        </row>
        <row r="475">
          <cell r="CO475">
            <v>0</v>
          </cell>
          <cell r="CP475">
            <v>0</v>
          </cell>
          <cell r="CQ475">
            <v>0</v>
          </cell>
          <cell r="CR475">
            <v>0</v>
          </cell>
        </row>
        <row r="476">
          <cell r="CO476">
            <v>0</v>
          </cell>
          <cell r="CP476">
            <v>0</v>
          </cell>
          <cell r="CQ476">
            <v>0</v>
          </cell>
          <cell r="CR476">
            <v>4500</v>
          </cell>
        </row>
        <row r="477">
          <cell r="CO477">
            <v>0</v>
          </cell>
          <cell r="CP477">
            <v>0</v>
          </cell>
          <cell r="CQ477">
            <v>0</v>
          </cell>
          <cell r="CR477">
            <v>0</v>
          </cell>
        </row>
        <row r="478">
          <cell r="CO478">
            <v>0</v>
          </cell>
          <cell r="CP478">
            <v>0</v>
          </cell>
          <cell r="CQ478">
            <v>0</v>
          </cell>
          <cell r="CR478">
            <v>5000</v>
          </cell>
        </row>
        <row r="479">
          <cell r="CO479">
            <v>0</v>
          </cell>
          <cell r="CP479">
            <v>0</v>
          </cell>
          <cell r="CQ479">
            <v>0</v>
          </cell>
          <cell r="CR479">
            <v>25023.8</v>
          </cell>
        </row>
        <row r="480">
          <cell r="CO480">
            <v>0</v>
          </cell>
          <cell r="CP480">
            <v>1200</v>
          </cell>
          <cell r="CQ480">
            <v>0</v>
          </cell>
          <cell r="CR480">
            <v>3370.55</v>
          </cell>
        </row>
        <row r="481">
          <cell r="CO481">
            <v>0</v>
          </cell>
          <cell r="CP481">
            <v>0</v>
          </cell>
          <cell r="CQ481">
            <v>0</v>
          </cell>
          <cell r="CR481">
            <v>5988.38</v>
          </cell>
        </row>
        <row r="482">
          <cell r="CO482">
            <v>0</v>
          </cell>
          <cell r="CP482">
            <v>0</v>
          </cell>
          <cell r="CQ482">
            <v>0</v>
          </cell>
          <cell r="CR482">
            <v>0</v>
          </cell>
        </row>
        <row r="483">
          <cell r="CO483">
            <v>0</v>
          </cell>
          <cell r="CP483">
            <v>0</v>
          </cell>
          <cell r="CQ483">
            <v>0</v>
          </cell>
          <cell r="CR483">
            <v>0</v>
          </cell>
        </row>
        <row r="484">
          <cell r="CO484">
            <v>0</v>
          </cell>
          <cell r="CP484">
            <v>0</v>
          </cell>
          <cell r="CQ484">
            <v>0</v>
          </cell>
          <cell r="CR484">
            <v>0</v>
          </cell>
        </row>
        <row r="485">
          <cell r="CO485">
            <v>0</v>
          </cell>
          <cell r="CP485">
            <v>0</v>
          </cell>
          <cell r="CQ485">
            <v>0</v>
          </cell>
          <cell r="CR485">
            <v>0</v>
          </cell>
        </row>
        <row r="486">
          <cell r="CO486">
            <v>0</v>
          </cell>
          <cell r="CP486">
            <v>30</v>
          </cell>
          <cell r="CQ486">
            <v>1.1599999999999999</v>
          </cell>
          <cell r="CR486">
            <v>0</v>
          </cell>
        </row>
        <row r="487">
          <cell r="CO487">
            <v>0</v>
          </cell>
          <cell r="CP487">
            <v>0</v>
          </cell>
          <cell r="CQ487">
            <v>0</v>
          </cell>
          <cell r="CR487">
            <v>0</v>
          </cell>
        </row>
        <row r="488">
          <cell r="CO488">
            <v>20673.310000000001</v>
          </cell>
          <cell r="CP488">
            <v>20660.060000000001</v>
          </cell>
          <cell r="CQ488">
            <v>20707.97</v>
          </cell>
          <cell r="CR488">
            <v>18747.22</v>
          </cell>
        </row>
        <row r="489">
          <cell r="CO489">
            <v>16825.060000000001</v>
          </cell>
          <cell r="CP489">
            <v>15970.02</v>
          </cell>
          <cell r="CQ489">
            <v>16386.689999999999</v>
          </cell>
          <cell r="CR489">
            <v>16280.95</v>
          </cell>
        </row>
        <row r="490">
          <cell r="CO490">
            <v>58612.87</v>
          </cell>
          <cell r="CP490">
            <v>58122.65</v>
          </cell>
          <cell r="CQ490">
            <v>58085.05</v>
          </cell>
          <cell r="CR490">
            <v>52813.760000000002</v>
          </cell>
        </row>
        <row r="491">
          <cell r="CO491">
            <v>16279.05</v>
          </cell>
          <cell r="CP491">
            <v>16369.04</v>
          </cell>
          <cell r="CQ491">
            <v>16390.03</v>
          </cell>
          <cell r="CR491">
            <v>14670.55</v>
          </cell>
        </row>
        <row r="492">
          <cell r="CO492">
            <v>98981.41</v>
          </cell>
          <cell r="CP492">
            <v>98981.41</v>
          </cell>
          <cell r="CQ492">
            <v>98981.41</v>
          </cell>
          <cell r="CR492">
            <v>88222.42</v>
          </cell>
        </row>
        <row r="493">
          <cell r="CO493">
            <v>11056.82</v>
          </cell>
          <cell r="CP493">
            <v>10704</v>
          </cell>
          <cell r="CQ493">
            <v>15266.87</v>
          </cell>
          <cell r="CR493">
            <v>16100.53</v>
          </cell>
        </row>
        <row r="494">
          <cell r="CO494">
            <v>17894.63</v>
          </cell>
          <cell r="CP494">
            <v>17504.599999999999</v>
          </cell>
          <cell r="CQ494">
            <v>16023.04</v>
          </cell>
          <cell r="CR494">
            <v>22405.58</v>
          </cell>
        </row>
        <row r="495">
          <cell r="CO495">
            <v>2580.5100000000002</v>
          </cell>
          <cell r="CP495">
            <v>2580.5100000000002</v>
          </cell>
          <cell r="CQ495">
            <v>2580.5100000000002</v>
          </cell>
          <cell r="CR495">
            <v>2351.8000000000002</v>
          </cell>
        </row>
        <row r="496">
          <cell r="CO496">
            <v>5017.5200000000004</v>
          </cell>
          <cell r="CP496">
            <v>10671.25</v>
          </cell>
          <cell r="CQ496">
            <v>9749.94</v>
          </cell>
          <cell r="CR496">
            <v>13055.38</v>
          </cell>
        </row>
        <row r="497">
          <cell r="CO497">
            <v>3922.5</v>
          </cell>
          <cell r="CP497">
            <v>5922.5</v>
          </cell>
          <cell r="CQ497">
            <v>4931.68</v>
          </cell>
          <cell r="CR497">
            <v>6632.17</v>
          </cell>
        </row>
        <row r="498">
          <cell r="CO498">
            <v>25315</v>
          </cell>
          <cell r="CP498">
            <v>25466.97</v>
          </cell>
          <cell r="CQ498">
            <v>25443.200000000001</v>
          </cell>
          <cell r="CR498">
            <v>22891.62</v>
          </cell>
        </row>
        <row r="499">
          <cell r="CO499">
            <v>7044.55</v>
          </cell>
          <cell r="CP499">
            <v>10297.549999999999</v>
          </cell>
          <cell r="CQ499">
            <v>8301.98</v>
          </cell>
          <cell r="CR499">
            <v>5668.67</v>
          </cell>
        </row>
        <row r="500">
          <cell r="CO500">
            <v>4935.84</v>
          </cell>
          <cell r="CP500">
            <v>4935.84</v>
          </cell>
          <cell r="CQ500">
            <v>4935.84</v>
          </cell>
          <cell r="CR500">
            <v>4522.12</v>
          </cell>
        </row>
        <row r="501">
          <cell r="CO501">
            <v>7871.05</v>
          </cell>
          <cell r="CP501">
            <v>7869.54</v>
          </cell>
          <cell r="CQ501">
            <v>8133</v>
          </cell>
          <cell r="CR501">
            <v>7164.9</v>
          </cell>
        </row>
        <row r="502">
          <cell r="CO502">
            <v>399968.1</v>
          </cell>
          <cell r="CP502">
            <v>409748.92</v>
          </cell>
          <cell r="CQ502">
            <v>417468.1</v>
          </cell>
          <cell r="CR502">
            <v>440507.23</v>
          </cell>
        </row>
        <row r="503">
          <cell r="CO503">
            <v>37601.67</v>
          </cell>
          <cell r="CP503">
            <v>37601.67</v>
          </cell>
          <cell r="CQ503">
            <v>37601.67</v>
          </cell>
          <cell r="CR503">
            <v>33734.78</v>
          </cell>
        </row>
        <row r="504">
          <cell r="CO504">
            <v>14594.22</v>
          </cell>
          <cell r="CP504">
            <v>14627.51</v>
          </cell>
          <cell r="CQ504">
            <v>14627.52</v>
          </cell>
          <cell r="CR504">
            <v>13482.96</v>
          </cell>
        </row>
        <row r="505">
          <cell r="CO505">
            <v>10250.700000000001</v>
          </cell>
          <cell r="CP505">
            <v>10250.700000000001</v>
          </cell>
          <cell r="CQ505">
            <v>14301.25</v>
          </cell>
          <cell r="CR505">
            <v>12629.42</v>
          </cell>
        </row>
        <row r="506">
          <cell r="CO506">
            <v>7468.51</v>
          </cell>
          <cell r="CP506">
            <v>7632.67</v>
          </cell>
          <cell r="CQ506">
            <v>7288.73</v>
          </cell>
          <cell r="CR506">
            <v>7171.94</v>
          </cell>
        </row>
        <row r="507">
          <cell r="CO507">
            <v>5718</v>
          </cell>
          <cell r="CP507">
            <v>5168.96</v>
          </cell>
          <cell r="CQ507">
            <v>5373.39</v>
          </cell>
          <cell r="CR507">
            <v>6835.19</v>
          </cell>
        </row>
        <row r="508">
          <cell r="CO508">
            <v>3754.91</v>
          </cell>
          <cell r="CP508">
            <v>14362.69</v>
          </cell>
          <cell r="CQ508">
            <v>3754.91</v>
          </cell>
          <cell r="CR508">
            <v>3333.33</v>
          </cell>
        </row>
        <row r="509">
          <cell r="CO509">
            <v>0</v>
          </cell>
          <cell r="CP509">
            <v>0</v>
          </cell>
          <cell r="CQ509">
            <v>0</v>
          </cell>
          <cell r="CR509">
            <v>0</v>
          </cell>
        </row>
        <row r="510">
          <cell r="CO510">
            <v>29312.42</v>
          </cell>
          <cell r="CP510">
            <v>35857.480000000003</v>
          </cell>
          <cell r="CQ510">
            <v>32538.3</v>
          </cell>
          <cell r="CR510">
            <v>34458.54</v>
          </cell>
        </row>
        <row r="511">
          <cell r="CO511">
            <v>212.98</v>
          </cell>
          <cell r="CP511">
            <v>427.37</v>
          </cell>
          <cell r="CQ511">
            <v>84.85</v>
          </cell>
          <cell r="CR511">
            <v>128.21</v>
          </cell>
        </row>
        <row r="512">
          <cell r="CO512">
            <v>13.52</v>
          </cell>
          <cell r="CP512">
            <v>14.72</v>
          </cell>
          <cell r="CQ512">
            <v>16.760000000000002</v>
          </cell>
          <cell r="CR512">
            <v>164</v>
          </cell>
        </row>
        <row r="513">
          <cell r="CO513">
            <v>1269.6400000000001</v>
          </cell>
          <cell r="CP513">
            <v>982.18</v>
          </cell>
          <cell r="CQ513">
            <v>1420.81</v>
          </cell>
          <cell r="CR513">
            <v>1179.3599999999999</v>
          </cell>
        </row>
        <row r="514">
          <cell r="CO514">
            <v>0</v>
          </cell>
          <cell r="CP514">
            <v>0</v>
          </cell>
          <cell r="CQ514">
            <v>0</v>
          </cell>
          <cell r="CR514">
            <v>0</v>
          </cell>
        </row>
        <row r="515">
          <cell r="CO515">
            <v>0</v>
          </cell>
          <cell r="CP515">
            <v>0</v>
          </cell>
          <cell r="CQ515">
            <v>50</v>
          </cell>
          <cell r="CR515">
            <v>210.8</v>
          </cell>
        </row>
        <row r="516">
          <cell r="CO516">
            <v>642.79</v>
          </cell>
          <cell r="CP516">
            <v>223.02</v>
          </cell>
          <cell r="CQ516">
            <v>214.65</v>
          </cell>
          <cell r="CR516">
            <v>16.96</v>
          </cell>
        </row>
        <row r="517">
          <cell r="CO517">
            <v>0</v>
          </cell>
          <cell r="CP517">
            <v>0</v>
          </cell>
          <cell r="CQ517">
            <v>0</v>
          </cell>
          <cell r="CR517">
            <v>0</v>
          </cell>
        </row>
        <row r="518">
          <cell r="CO518">
            <v>30</v>
          </cell>
          <cell r="CP518">
            <v>30</v>
          </cell>
          <cell r="CQ518">
            <v>0</v>
          </cell>
          <cell r="CR518">
            <v>20</v>
          </cell>
        </row>
        <row r="519">
          <cell r="CO519">
            <v>0</v>
          </cell>
          <cell r="CP519">
            <v>0</v>
          </cell>
          <cell r="CQ519">
            <v>0</v>
          </cell>
          <cell r="CR519">
            <v>0</v>
          </cell>
        </row>
        <row r="520">
          <cell r="CO520">
            <v>0</v>
          </cell>
          <cell r="CP520">
            <v>0</v>
          </cell>
          <cell r="CQ520">
            <v>0</v>
          </cell>
          <cell r="CR520">
            <v>6</v>
          </cell>
        </row>
        <row r="521">
          <cell r="CO521">
            <v>156.19999999999999</v>
          </cell>
          <cell r="CP521">
            <v>219.58</v>
          </cell>
          <cell r="CQ521">
            <v>730.33</v>
          </cell>
          <cell r="CR521">
            <v>343.84</v>
          </cell>
        </row>
        <row r="522">
          <cell r="CO522">
            <v>0</v>
          </cell>
          <cell r="CP522">
            <v>0</v>
          </cell>
          <cell r="CQ522">
            <v>196</v>
          </cell>
          <cell r="CR522">
            <v>0</v>
          </cell>
        </row>
        <row r="523">
          <cell r="CO523">
            <v>0</v>
          </cell>
          <cell r="CP523">
            <v>0</v>
          </cell>
          <cell r="CQ523">
            <v>0</v>
          </cell>
          <cell r="CR523">
            <v>0</v>
          </cell>
        </row>
        <row r="524">
          <cell r="CO524">
            <v>0</v>
          </cell>
          <cell r="CP524">
            <v>0</v>
          </cell>
          <cell r="CQ524">
            <v>0</v>
          </cell>
          <cell r="CR524">
            <v>56</v>
          </cell>
        </row>
        <row r="525">
          <cell r="CO525">
            <v>0</v>
          </cell>
          <cell r="CP525">
            <v>0</v>
          </cell>
          <cell r="CQ525">
            <v>0</v>
          </cell>
          <cell r="CR525">
            <v>0</v>
          </cell>
        </row>
        <row r="526">
          <cell r="CO526">
            <v>0</v>
          </cell>
          <cell r="CP526">
            <v>0</v>
          </cell>
          <cell r="CQ526">
            <v>0</v>
          </cell>
          <cell r="CR526">
            <v>0</v>
          </cell>
        </row>
        <row r="527">
          <cell r="CO527">
            <v>0</v>
          </cell>
          <cell r="CP527">
            <v>0</v>
          </cell>
          <cell r="CQ527">
            <v>0</v>
          </cell>
          <cell r="CR527">
            <v>26.4</v>
          </cell>
        </row>
        <row r="528">
          <cell r="CO528">
            <v>-190.28</v>
          </cell>
          <cell r="CP528">
            <v>76.86</v>
          </cell>
          <cell r="CQ528">
            <v>801.12</v>
          </cell>
          <cell r="CR528">
            <v>257.2</v>
          </cell>
        </row>
        <row r="529">
          <cell r="CO529">
            <v>0</v>
          </cell>
          <cell r="CP529">
            <v>0</v>
          </cell>
          <cell r="CQ529">
            <v>0</v>
          </cell>
          <cell r="CR529">
            <v>0</v>
          </cell>
        </row>
        <row r="530">
          <cell r="CO530">
            <v>0</v>
          </cell>
          <cell r="CP530">
            <v>0</v>
          </cell>
          <cell r="CQ530">
            <v>0</v>
          </cell>
          <cell r="CR530">
            <v>0</v>
          </cell>
        </row>
        <row r="531">
          <cell r="CO531">
            <v>0</v>
          </cell>
          <cell r="CP531">
            <v>0</v>
          </cell>
          <cell r="CQ531">
            <v>0</v>
          </cell>
          <cell r="CR531">
            <v>0</v>
          </cell>
        </row>
        <row r="532">
          <cell r="CO532">
            <v>0</v>
          </cell>
          <cell r="CP532">
            <v>0</v>
          </cell>
          <cell r="CQ532">
            <v>0</v>
          </cell>
          <cell r="CR532">
            <v>0</v>
          </cell>
        </row>
        <row r="533">
          <cell r="CO533">
            <v>0</v>
          </cell>
          <cell r="CP533">
            <v>0</v>
          </cell>
          <cell r="CQ533">
            <v>0</v>
          </cell>
          <cell r="CR533">
            <v>0</v>
          </cell>
        </row>
        <row r="534">
          <cell r="CO534">
            <v>0</v>
          </cell>
          <cell r="CP534">
            <v>182.5</v>
          </cell>
          <cell r="CQ534">
            <v>370.73</v>
          </cell>
          <cell r="CR534">
            <v>0</v>
          </cell>
        </row>
        <row r="535">
          <cell r="CO535">
            <v>113.1</v>
          </cell>
          <cell r="CP535">
            <v>221.6</v>
          </cell>
          <cell r="CQ535">
            <v>137.11000000000001</v>
          </cell>
          <cell r="CR535">
            <v>1513.07</v>
          </cell>
        </row>
        <row r="536">
          <cell r="CO536">
            <v>0</v>
          </cell>
          <cell r="CP536">
            <v>0</v>
          </cell>
          <cell r="CQ536">
            <v>0</v>
          </cell>
          <cell r="CR536">
            <v>0</v>
          </cell>
        </row>
        <row r="537">
          <cell r="CO537">
            <v>0</v>
          </cell>
          <cell r="CP537">
            <v>0</v>
          </cell>
          <cell r="CQ537">
            <v>0</v>
          </cell>
          <cell r="CR537">
            <v>0</v>
          </cell>
        </row>
        <row r="538">
          <cell r="CO538">
            <v>0</v>
          </cell>
          <cell r="CP538">
            <v>0</v>
          </cell>
          <cell r="CQ538">
            <v>0</v>
          </cell>
          <cell r="CR538">
            <v>8.83</v>
          </cell>
        </row>
        <row r="539">
          <cell r="CO539">
            <v>0</v>
          </cell>
          <cell r="CP539">
            <v>0</v>
          </cell>
          <cell r="CQ539">
            <v>0</v>
          </cell>
          <cell r="CR539">
            <v>0</v>
          </cell>
        </row>
        <row r="540">
          <cell r="CO540">
            <v>0</v>
          </cell>
          <cell r="CP540">
            <v>0</v>
          </cell>
          <cell r="CQ540">
            <v>0</v>
          </cell>
          <cell r="CR540">
            <v>0</v>
          </cell>
        </row>
        <row r="541">
          <cell r="CO541">
            <v>0</v>
          </cell>
          <cell r="CP541">
            <v>0</v>
          </cell>
          <cell r="CQ541">
            <v>0</v>
          </cell>
          <cell r="CR541">
            <v>142.55000000000001</v>
          </cell>
        </row>
        <row r="542">
          <cell r="CO542">
            <v>0</v>
          </cell>
          <cell r="CP542">
            <v>0</v>
          </cell>
          <cell r="CQ542">
            <v>0</v>
          </cell>
          <cell r="CR542">
            <v>0</v>
          </cell>
        </row>
        <row r="543">
          <cell r="CO543">
            <v>0</v>
          </cell>
          <cell r="CP543">
            <v>0</v>
          </cell>
          <cell r="CQ543">
            <v>0</v>
          </cell>
          <cell r="CR543">
            <v>71.319999999999993</v>
          </cell>
        </row>
        <row r="544">
          <cell r="CO544">
            <v>0</v>
          </cell>
          <cell r="CP544">
            <v>0</v>
          </cell>
          <cell r="CQ544">
            <v>0</v>
          </cell>
          <cell r="CR544">
            <v>0</v>
          </cell>
        </row>
        <row r="545">
          <cell r="CO545">
            <v>0</v>
          </cell>
          <cell r="CP545">
            <v>0</v>
          </cell>
          <cell r="CQ545">
            <v>0</v>
          </cell>
          <cell r="CR545">
            <v>0</v>
          </cell>
        </row>
        <row r="546">
          <cell r="CO546">
            <v>135</v>
          </cell>
          <cell r="CP546">
            <v>-102.89</v>
          </cell>
          <cell r="CQ546">
            <v>405.17</v>
          </cell>
          <cell r="CR546">
            <v>573.38</v>
          </cell>
        </row>
        <row r="547">
          <cell r="CO547">
            <v>0</v>
          </cell>
          <cell r="CP547">
            <v>0</v>
          </cell>
          <cell r="CQ547">
            <v>0</v>
          </cell>
          <cell r="CR547">
            <v>0</v>
          </cell>
        </row>
        <row r="548">
          <cell r="CO548">
            <v>0</v>
          </cell>
          <cell r="CP548">
            <v>0</v>
          </cell>
          <cell r="CQ548">
            <v>0</v>
          </cell>
          <cell r="CR548">
            <v>0</v>
          </cell>
        </row>
        <row r="549">
          <cell r="CO549">
            <v>0</v>
          </cell>
          <cell r="CP549">
            <v>0</v>
          </cell>
          <cell r="CQ549">
            <v>0</v>
          </cell>
          <cell r="CR549">
            <v>0</v>
          </cell>
        </row>
        <row r="550">
          <cell r="CO550">
            <v>0</v>
          </cell>
          <cell r="CP550">
            <v>0</v>
          </cell>
          <cell r="CQ550">
            <v>0</v>
          </cell>
          <cell r="CR550">
            <v>0</v>
          </cell>
        </row>
        <row r="551">
          <cell r="CO551">
            <v>0</v>
          </cell>
          <cell r="CP551">
            <v>0</v>
          </cell>
          <cell r="CQ551">
            <v>0</v>
          </cell>
          <cell r="CR551">
            <v>2110.9899999999998</v>
          </cell>
        </row>
        <row r="552">
          <cell r="CO552">
            <v>0</v>
          </cell>
          <cell r="CP552">
            <v>0</v>
          </cell>
          <cell r="CQ552">
            <v>0</v>
          </cell>
          <cell r="CR552">
            <v>0</v>
          </cell>
        </row>
        <row r="553">
          <cell r="CO553">
            <v>0</v>
          </cell>
          <cell r="CP553">
            <v>0</v>
          </cell>
          <cell r="CQ553">
            <v>0</v>
          </cell>
          <cell r="CR553">
            <v>0</v>
          </cell>
        </row>
        <row r="554">
          <cell r="CO554">
            <v>0</v>
          </cell>
          <cell r="CP554">
            <v>0</v>
          </cell>
          <cell r="CQ554">
            <v>0</v>
          </cell>
          <cell r="CR554">
            <v>0</v>
          </cell>
        </row>
        <row r="555">
          <cell r="CO555">
            <v>0</v>
          </cell>
          <cell r="CP555">
            <v>0</v>
          </cell>
          <cell r="CQ555">
            <v>0</v>
          </cell>
          <cell r="CR555">
            <v>0</v>
          </cell>
        </row>
        <row r="556">
          <cell r="CO556">
            <v>500</v>
          </cell>
          <cell r="CP556">
            <v>1696.67</v>
          </cell>
          <cell r="CQ556">
            <v>18983.36</v>
          </cell>
          <cell r="CR556">
            <v>37800.35</v>
          </cell>
        </row>
        <row r="557">
          <cell r="CO557">
            <v>0</v>
          </cell>
          <cell r="CP557">
            <v>0</v>
          </cell>
          <cell r="CQ557">
            <v>0</v>
          </cell>
          <cell r="CR557">
            <v>1843.52</v>
          </cell>
        </row>
        <row r="558">
          <cell r="CO558">
            <v>0</v>
          </cell>
          <cell r="CP558">
            <v>0</v>
          </cell>
          <cell r="CQ558">
            <v>0</v>
          </cell>
          <cell r="CR558">
            <v>136.71</v>
          </cell>
        </row>
        <row r="559">
          <cell r="CO559">
            <v>0</v>
          </cell>
          <cell r="CP559">
            <v>0</v>
          </cell>
          <cell r="CQ559">
            <v>0</v>
          </cell>
          <cell r="CR559">
            <v>5990.7</v>
          </cell>
        </row>
        <row r="560">
          <cell r="CO560">
            <v>0</v>
          </cell>
          <cell r="CP560">
            <v>0</v>
          </cell>
          <cell r="CQ560">
            <v>0</v>
          </cell>
          <cell r="CR560">
            <v>1602.03</v>
          </cell>
        </row>
        <row r="561">
          <cell r="CO561">
            <v>0</v>
          </cell>
          <cell r="CP561">
            <v>0</v>
          </cell>
          <cell r="CQ561">
            <v>0</v>
          </cell>
          <cell r="CR561">
            <v>10770.8</v>
          </cell>
        </row>
        <row r="562">
          <cell r="CO562">
            <v>0</v>
          </cell>
          <cell r="CP562">
            <v>0</v>
          </cell>
          <cell r="CQ562">
            <v>0</v>
          </cell>
          <cell r="CR562">
            <v>2242.29</v>
          </cell>
        </row>
        <row r="563">
          <cell r="CO563">
            <v>0</v>
          </cell>
          <cell r="CP563">
            <v>0</v>
          </cell>
          <cell r="CQ563">
            <v>0</v>
          </cell>
          <cell r="CR563">
            <v>1199.1400000000001</v>
          </cell>
        </row>
        <row r="564">
          <cell r="CO564">
            <v>0</v>
          </cell>
          <cell r="CP564">
            <v>0</v>
          </cell>
          <cell r="CQ564">
            <v>0</v>
          </cell>
          <cell r="CR564">
            <v>228.71</v>
          </cell>
        </row>
        <row r="565">
          <cell r="CO565">
            <v>0</v>
          </cell>
          <cell r="CP565">
            <v>0</v>
          </cell>
          <cell r="CQ565">
            <v>0</v>
          </cell>
          <cell r="CR565">
            <v>638.99</v>
          </cell>
        </row>
        <row r="566">
          <cell r="CO566">
            <v>0</v>
          </cell>
          <cell r="CP566">
            <v>0</v>
          </cell>
          <cell r="CQ566">
            <v>0</v>
          </cell>
          <cell r="CR566">
            <v>309.20999999999998</v>
          </cell>
        </row>
        <row r="567">
          <cell r="CO567">
            <v>0</v>
          </cell>
          <cell r="CP567">
            <v>0</v>
          </cell>
          <cell r="CQ567">
            <v>0</v>
          </cell>
          <cell r="CR567">
            <v>2551.58</v>
          </cell>
        </row>
        <row r="568">
          <cell r="CO568">
            <v>0</v>
          </cell>
          <cell r="CP568">
            <v>0</v>
          </cell>
          <cell r="CQ568">
            <v>0</v>
          </cell>
          <cell r="CR568">
            <v>458.23</v>
          </cell>
        </row>
        <row r="569">
          <cell r="CO569">
            <v>0</v>
          </cell>
          <cell r="CP569">
            <v>0</v>
          </cell>
          <cell r="CQ569">
            <v>0</v>
          </cell>
          <cell r="CR569">
            <v>413.72</v>
          </cell>
        </row>
        <row r="570">
          <cell r="CO570">
            <v>0</v>
          </cell>
          <cell r="CP570">
            <v>0</v>
          </cell>
          <cell r="CQ570">
            <v>0</v>
          </cell>
          <cell r="CR570">
            <v>704.65</v>
          </cell>
        </row>
        <row r="571">
          <cell r="CO571">
            <v>50994.14</v>
          </cell>
          <cell r="CP571">
            <v>52250.63</v>
          </cell>
          <cell r="CQ571">
            <v>53315.88</v>
          </cell>
          <cell r="CR571">
            <v>55132.52</v>
          </cell>
        </row>
        <row r="572">
          <cell r="CO572">
            <v>0</v>
          </cell>
          <cell r="CP572">
            <v>0</v>
          </cell>
          <cell r="CQ572">
            <v>0</v>
          </cell>
          <cell r="CR572">
            <v>3903.01</v>
          </cell>
        </row>
        <row r="573">
          <cell r="CO573">
            <v>0</v>
          </cell>
          <cell r="CP573">
            <v>0</v>
          </cell>
          <cell r="CQ573">
            <v>0</v>
          </cell>
          <cell r="CR573">
            <v>1144.56</v>
          </cell>
        </row>
        <row r="574">
          <cell r="CO574">
            <v>0</v>
          </cell>
          <cell r="CP574">
            <v>0</v>
          </cell>
          <cell r="CQ574">
            <v>0</v>
          </cell>
          <cell r="CR574">
            <v>1416.16</v>
          </cell>
        </row>
        <row r="575">
          <cell r="CO575">
            <v>0</v>
          </cell>
          <cell r="CP575">
            <v>0</v>
          </cell>
          <cell r="CQ575">
            <v>0</v>
          </cell>
          <cell r="CR575">
            <v>481.81</v>
          </cell>
        </row>
        <row r="576">
          <cell r="CO576">
            <v>0</v>
          </cell>
          <cell r="CP576">
            <v>0</v>
          </cell>
          <cell r="CQ576">
            <v>0</v>
          </cell>
          <cell r="CR576">
            <v>374.05</v>
          </cell>
        </row>
        <row r="577">
          <cell r="CO577">
            <v>0</v>
          </cell>
          <cell r="CP577">
            <v>0</v>
          </cell>
          <cell r="CQ577">
            <v>0</v>
          </cell>
          <cell r="CR577">
            <v>421.58</v>
          </cell>
        </row>
        <row r="578">
          <cell r="CO578">
            <v>0</v>
          </cell>
          <cell r="CP578">
            <v>0</v>
          </cell>
          <cell r="CQ578">
            <v>0</v>
          </cell>
          <cell r="CR578">
            <v>0</v>
          </cell>
        </row>
        <row r="579">
          <cell r="CO579">
            <v>0</v>
          </cell>
          <cell r="CP579">
            <v>0</v>
          </cell>
          <cell r="CQ579">
            <v>0</v>
          </cell>
          <cell r="CR579">
            <v>3673.72</v>
          </cell>
        </row>
        <row r="580">
          <cell r="CO580">
            <v>0</v>
          </cell>
          <cell r="CP580">
            <v>0</v>
          </cell>
          <cell r="CQ580">
            <v>0</v>
          </cell>
          <cell r="CR580">
            <v>99.33</v>
          </cell>
        </row>
        <row r="581">
          <cell r="CO581">
            <v>0</v>
          </cell>
          <cell r="CP581">
            <v>0</v>
          </cell>
          <cell r="CQ581">
            <v>0</v>
          </cell>
          <cell r="CR581">
            <v>0</v>
          </cell>
        </row>
        <row r="582">
          <cell r="CO582">
            <v>-87.99</v>
          </cell>
          <cell r="CP582">
            <v>1347.22</v>
          </cell>
          <cell r="CQ582">
            <v>39.369999999999997</v>
          </cell>
          <cell r="CR582">
            <v>218.37</v>
          </cell>
        </row>
        <row r="583">
          <cell r="CO583">
            <v>0</v>
          </cell>
          <cell r="CP583">
            <v>0</v>
          </cell>
          <cell r="CQ583">
            <v>0</v>
          </cell>
          <cell r="CR583">
            <v>0</v>
          </cell>
        </row>
        <row r="584">
          <cell r="CO584">
            <v>0</v>
          </cell>
          <cell r="CP584">
            <v>0</v>
          </cell>
          <cell r="CQ584">
            <v>0</v>
          </cell>
          <cell r="CR584">
            <v>0</v>
          </cell>
        </row>
        <row r="585">
          <cell r="CO585">
            <v>0</v>
          </cell>
          <cell r="CP585">
            <v>0</v>
          </cell>
          <cell r="CQ585">
            <v>0</v>
          </cell>
          <cell r="CR585">
            <v>0</v>
          </cell>
        </row>
        <row r="586">
          <cell r="CO586">
            <v>0</v>
          </cell>
          <cell r="CP586">
            <v>0</v>
          </cell>
          <cell r="CQ586">
            <v>0</v>
          </cell>
          <cell r="CR586">
            <v>300</v>
          </cell>
        </row>
        <row r="587">
          <cell r="CO587">
            <v>0</v>
          </cell>
          <cell r="CP587">
            <v>0</v>
          </cell>
          <cell r="CQ587">
            <v>0</v>
          </cell>
          <cell r="CR587">
            <v>0</v>
          </cell>
        </row>
        <row r="588">
          <cell r="CO588">
            <v>711.7</v>
          </cell>
          <cell r="CP588">
            <v>484.66</v>
          </cell>
          <cell r="CQ588">
            <v>1256.8800000000001</v>
          </cell>
          <cell r="CR588">
            <v>717.67</v>
          </cell>
        </row>
        <row r="589">
          <cell r="CO589">
            <v>0</v>
          </cell>
          <cell r="CP589">
            <v>0</v>
          </cell>
          <cell r="CQ589">
            <v>0</v>
          </cell>
          <cell r="CR589">
            <v>378.17</v>
          </cell>
        </row>
        <row r="590">
          <cell r="CO590">
            <v>0</v>
          </cell>
          <cell r="CP590">
            <v>0</v>
          </cell>
          <cell r="CQ590">
            <v>0</v>
          </cell>
          <cell r="CR590">
            <v>0</v>
          </cell>
        </row>
        <row r="591">
          <cell r="CO591">
            <v>0</v>
          </cell>
          <cell r="CP591">
            <v>0</v>
          </cell>
          <cell r="CQ591">
            <v>0</v>
          </cell>
          <cell r="CR591">
            <v>0</v>
          </cell>
        </row>
        <row r="592">
          <cell r="CO592">
            <v>0</v>
          </cell>
          <cell r="CP592">
            <v>0</v>
          </cell>
          <cell r="CQ592">
            <v>0</v>
          </cell>
          <cell r="CR592">
            <v>0</v>
          </cell>
        </row>
        <row r="593">
          <cell r="CO593">
            <v>0</v>
          </cell>
          <cell r="CP593">
            <v>0</v>
          </cell>
          <cell r="CQ593">
            <v>0</v>
          </cell>
          <cell r="CR593">
            <v>88.68</v>
          </cell>
        </row>
        <row r="594">
          <cell r="CO594">
            <v>441.98</v>
          </cell>
          <cell r="CP594">
            <v>149.75</v>
          </cell>
          <cell r="CQ594">
            <v>307.14999999999998</v>
          </cell>
          <cell r="CR594">
            <v>0</v>
          </cell>
        </row>
        <row r="595">
          <cell r="CO595">
            <v>0</v>
          </cell>
          <cell r="CP595">
            <v>0</v>
          </cell>
          <cell r="CQ595">
            <v>0</v>
          </cell>
          <cell r="CR595">
            <v>177.44</v>
          </cell>
        </row>
        <row r="596">
          <cell r="CO596">
            <v>0</v>
          </cell>
          <cell r="CP596">
            <v>0</v>
          </cell>
          <cell r="CQ596">
            <v>0</v>
          </cell>
          <cell r="CR596">
            <v>675.92</v>
          </cell>
        </row>
        <row r="597">
          <cell r="CO597">
            <v>41.67</v>
          </cell>
          <cell r="CP597">
            <v>8.33</v>
          </cell>
          <cell r="CQ597">
            <v>411.87</v>
          </cell>
          <cell r="CR597">
            <v>0</v>
          </cell>
        </row>
        <row r="598">
          <cell r="CO598">
            <v>0</v>
          </cell>
          <cell r="CP598">
            <v>0</v>
          </cell>
          <cell r="CQ598">
            <v>0</v>
          </cell>
          <cell r="CR598">
            <v>37.5</v>
          </cell>
        </row>
        <row r="599">
          <cell r="CO599">
            <v>0</v>
          </cell>
          <cell r="CP599">
            <v>0</v>
          </cell>
          <cell r="CQ599">
            <v>0</v>
          </cell>
          <cell r="CR599">
            <v>0</v>
          </cell>
        </row>
        <row r="600">
          <cell r="CO600">
            <v>0</v>
          </cell>
          <cell r="CP600">
            <v>0</v>
          </cell>
          <cell r="CQ600">
            <v>0</v>
          </cell>
          <cell r="CR600">
            <v>0</v>
          </cell>
        </row>
        <row r="601">
          <cell r="CO601">
            <v>1794.91</v>
          </cell>
          <cell r="CP601">
            <v>783.95</v>
          </cell>
          <cell r="CQ601">
            <v>467.9</v>
          </cell>
          <cell r="CR601">
            <v>1268.19</v>
          </cell>
        </row>
        <row r="602">
          <cell r="CO602">
            <v>4150</v>
          </cell>
          <cell r="CP602">
            <v>2550</v>
          </cell>
          <cell r="CQ602">
            <v>0</v>
          </cell>
          <cell r="CR602">
            <v>400</v>
          </cell>
        </row>
        <row r="603">
          <cell r="CO603">
            <v>0</v>
          </cell>
          <cell r="CP603">
            <v>0</v>
          </cell>
          <cell r="CQ603">
            <v>0</v>
          </cell>
          <cell r="CR603">
            <v>0</v>
          </cell>
        </row>
        <row r="604">
          <cell r="CO604">
            <v>115.63</v>
          </cell>
          <cell r="CP604">
            <v>60</v>
          </cell>
          <cell r="CQ604">
            <v>1214.74</v>
          </cell>
          <cell r="CR604">
            <v>0</v>
          </cell>
        </row>
        <row r="605">
          <cell r="CO605">
            <v>633.41999999999996</v>
          </cell>
          <cell r="CP605">
            <v>633.41999999999996</v>
          </cell>
          <cell r="CQ605">
            <v>633.41</v>
          </cell>
          <cell r="CR605">
            <v>633.41999999999996</v>
          </cell>
        </row>
        <row r="606">
          <cell r="CO606">
            <v>774.56</v>
          </cell>
          <cell r="CP606">
            <v>816.67</v>
          </cell>
          <cell r="CQ606">
            <v>1089.72</v>
          </cell>
          <cell r="CR606">
            <v>222.73</v>
          </cell>
        </row>
        <row r="607">
          <cell r="CO607">
            <v>2197.19</v>
          </cell>
          <cell r="CP607">
            <v>9036</v>
          </cell>
          <cell r="CQ607">
            <v>4756.53</v>
          </cell>
          <cell r="CR607">
            <v>5232.59</v>
          </cell>
        </row>
        <row r="608">
          <cell r="CO608">
            <v>0</v>
          </cell>
          <cell r="CP608">
            <v>0</v>
          </cell>
          <cell r="CQ608">
            <v>0</v>
          </cell>
          <cell r="CR608">
            <v>0</v>
          </cell>
        </row>
        <row r="609">
          <cell r="CO609">
            <v>10876.59</v>
          </cell>
          <cell r="CP609">
            <v>1042.78</v>
          </cell>
          <cell r="CQ609">
            <v>4467.7299999999996</v>
          </cell>
          <cell r="CR609">
            <v>1198.23</v>
          </cell>
        </row>
        <row r="610">
          <cell r="CO610">
            <v>1100.82</v>
          </cell>
          <cell r="CP610">
            <v>585.79999999999995</v>
          </cell>
          <cell r="CQ610">
            <v>736.21</v>
          </cell>
          <cell r="CR610">
            <v>220</v>
          </cell>
        </row>
        <row r="611">
          <cell r="CO611">
            <v>60</v>
          </cell>
          <cell r="CP611">
            <v>60</v>
          </cell>
          <cell r="CQ611">
            <v>60</v>
          </cell>
          <cell r="CR611">
            <v>283.8</v>
          </cell>
        </row>
        <row r="612">
          <cell r="CO612">
            <v>140</v>
          </cell>
          <cell r="CP612">
            <v>140</v>
          </cell>
          <cell r="CQ612">
            <v>150</v>
          </cell>
          <cell r="CR612">
            <v>150</v>
          </cell>
        </row>
        <row r="613">
          <cell r="CO613">
            <v>25.53</v>
          </cell>
          <cell r="CP613">
            <v>25.74</v>
          </cell>
          <cell r="CQ613">
            <v>28.17</v>
          </cell>
          <cell r="CR613">
            <v>317.88</v>
          </cell>
        </row>
        <row r="614">
          <cell r="CO614">
            <v>919.22</v>
          </cell>
          <cell r="CP614">
            <v>429.9</v>
          </cell>
          <cell r="CQ614">
            <v>353.94</v>
          </cell>
          <cell r="CR614">
            <v>316.82</v>
          </cell>
        </row>
        <row r="615">
          <cell r="CO615">
            <v>130</v>
          </cell>
          <cell r="CP615">
            <v>130</v>
          </cell>
          <cell r="CQ615">
            <v>130</v>
          </cell>
          <cell r="CR615">
            <v>130</v>
          </cell>
        </row>
        <row r="616">
          <cell r="CO616">
            <v>0</v>
          </cell>
          <cell r="CP616">
            <v>0</v>
          </cell>
          <cell r="CQ616">
            <v>0</v>
          </cell>
          <cell r="CR616">
            <v>50</v>
          </cell>
        </row>
        <row r="617">
          <cell r="CO617">
            <v>0</v>
          </cell>
          <cell r="CP617">
            <v>0</v>
          </cell>
          <cell r="CQ617">
            <v>0</v>
          </cell>
          <cell r="CR617">
            <v>0</v>
          </cell>
        </row>
        <row r="618">
          <cell r="CO618">
            <v>0</v>
          </cell>
          <cell r="CP618">
            <v>0</v>
          </cell>
          <cell r="CQ618">
            <v>0</v>
          </cell>
          <cell r="CR618">
            <v>0</v>
          </cell>
        </row>
        <row r="619">
          <cell r="CO619">
            <v>0</v>
          </cell>
          <cell r="CP619">
            <v>0</v>
          </cell>
          <cell r="CQ619">
            <v>0</v>
          </cell>
          <cell r="CR619">
            <v>50</v>
          </cell>
        </row>
        <row r="620">
          <cell r="CO620">
            <v>0</v>
          </cell>
          <cell r="CP620">
            <v>0</v>
          </cell>
          <cell r="CQ620">
            <v>0</v>
          </cell>
          <cell r="CR620">
            <v>0</v>
          </cell>
        </row>
        <row r="621">
          <cell r="CO621">
            <v>0</v>
          </cell>
          <cell r="CP621">
            <v>0</v>
          </cell>
          <cell r="CQ621">
            <v>0</v>
          </cell>
          <cell r="CR621">
            <v>20</v>
          </cell>
        </row>
        <row r="622">
          <cell r="CO622">
            <v>129.22</v>
          </cell>
          <cell r="CP622">
            <v>339.06</v>
          </cell>
          <cell r="CQ622">
            <v>517.04999999999995</v>
          </cell>
          <cell r="CR622">
            <v>579.1</v>
          </cell>
        </row>
        <row r="623">
          <cell r="CO623">
            <v>0</v>
          </cell>
          <cell r="CP623">
            <v>0</v>
          </cell>
          <cell r="CQ623">
            <v>0</v>
          </cell>
          <cell r="CR623">
            <v>40</v>
          </cell>
        </row>
        <row r="624">
          <cell r="CO624">
            <v>0</v>
          </cell>
          <cell r="CP624">
            <v>0</v>
          </cell>
          <cell r="CQ624">
            <v>0</v>
          </cell>
          <cell r="CR624">
            <v>159.47</v>
          </cell>
        </row>
        <row r="625">
          <cell r="CO625">
            <v>0</v>
          </cell>
          <cell r="CP625">
            <v>0</v>
          </cell>
          <cell r="CQ625">
            <v>30</v>
          </cell>
          <cell r="CR625">
            <v>10</v>
          </cell>
        </row>
        <row r="626">
          <cell r="CO626">
            <v>0</v>
          </cell>
          <cell r="CP626">
            <v>0</v>
          </cell>
          <cell r="CQ626">
            <v>0</v>
          </cell>
          <cell r="CR626">
            <v>0</v>
          </cell>
        </row>
        <row r="627">
          <cell r="CO627">
            <v>30</v>
          </cell>
          <cell r="CP627">
            <v>30</v>
          </cell>
          <cell r="CQ627">
            <v>-60</v>
          </cell>
          <cell r="CR627">
            <v>30</v>
          </cell>
        </row>
        <row r="628">
          <cell r="CO628">
            <v>0</v>
          </cell>
          <cell r="CP628">
            <v>0</v>
          </cell>
          <cell r="CQ628">
            <v>0</v>
          </cell>
          <cell r="CR628">
            <v>0</v>
          </cell>
        </row>
        <row r="629">
          <cell r="CO629">
            <v>0</v>
          </cell>
          <cell r="CP629">
            <v>0</v>
          </cell>
          <cell r="CQ629">
            <v>0</v>
          </cell>
          <cell r="CR629">
            <v>0</v>
          </cell>
        </row>
        <row r="630">
          <cell r="CO630">
            <v>797.8</v>
          </cell>
          <cell r="CP630">
            <v>370.61</v>
          </cell>
          <cell r="CQ630">
            <v>493.18</v>
          </cell>
          <cell r="CR630">
            <v>665.93</v>
          </cell>
        </row>
        <row r="631">
          <cell r="CO631">
            <v>-62.4</v>
          </cell>
          <cell r="CP631">
            <v>59.29</v>
          </cell>
          <cell r="CQ631">
            <v>120.7</v>
          </cell>
          <cell r="CR631">
            <v>141.13</v>
          </cell>
        </row>
        <row r="632">
          <cell r="CO632">
            <v>10.87</v>
          </cell>
          <cell r="CP632">
            <v>332.49</v>
          </cell>
          <cell r="CQ632">
            <v>1646.05</v>
          </cell>
          <cell r="CR632">
            <v>60.7</v>
          </cell>
        </row>
        <row r="633">
          <cell r="CO633">
            <v>70.36</v>
          </cell>
          <cell r="CP633">
            <v>106.6</v>
          </cell>
          <cell r="CQ633">
            <v>148.18</v>
          </cell>
          <cell r="CR633">
            <v>307.45999999999998</v>
          </cell>
        </row>
        <row r="634">
          <cell r="CO634">
            <v>59.48</v>
          </cell>
          <cell r="CP634">
            <v>861.46</v>
          </cell>
          <cell r="CQ634">
            <v>3214.01</v>
          </cell>
          <cell r="CR634">
            <v>519.1</v>
          </cell>
        </row>
        <row r="635">
          <cell r="CO635">
            <v>0</v>
          </cell>
          <cell r="CP635">
            <v>0</v>
          </cell>
          <cell r="CQ635">
            <v>0</v>
          </cell>
          <cell r="CR635">
            <v>0</v>
          </cell>
        </row>
        <row r="636">
          <cell r="CO636">
            <v>0</v>
          </cell>
          <cell r="CP636">
            <v>0</v>
          </cell>
          <cell r="CQ636">
            <v>0</v>
          </cell>
          <cell r="CR636">
            <v>0</v>
          </cell>
        </row>
        <row r="637">
          <cell r="CO637">
            <v>1592.5</v>
          </cell>
          <cell r="CP637">
            <v>92.5</v>
          </cell>
          <cell r="CQ637">
            <v>5095.5</v>
          </cell>
          <cell r="CR637">
            <v>10688.35</v>
          </cell>
        </row>
        <row r="638">
          <cell r="CO638">
            <v>5400</v>
          </cell>
          <cell r="CP638">
            <v>5926.5</v>
          </cell>
          <cell r="CQ638">
            <v>5600</v>
          </cell>
          <cell r="CR638">
            <v>6379.75</v>
          </cell>
        </row>
        <row r="639">
          <cell r="CO639">
            <v>16914.14</v>
          </cell>
          <cell r="CP639">
            <v>14603.35</v>
          </cell>
          <cell r="CQ639">
            <v>16154.03</v>
          </cell>
          <cell r="CR639">
            <v>14285</v>
          </cell>
        </row>
        <row r="640">
          <cell r="CO640">
            <v>0</v>
          </cell>
          <cell r="CP640">
            <v>0</v>
          </cell>
          <cell r="CQ640">
            <v>0</v>
          </cell>
          <cell r="CR640">
            <v>0</v>
          </cell>
        </row>
        <row r="641">
          <cell r="CO641">
            <v>0</v>
          </cell>
          <cell r="CP641">
            <v>0</v>
          </cell>
          <cell r="CQ641">
            <v>1109.98</v>
          </cell>
          <cell r="CR641">
            <v>5569.94</v>
          </cell>
        </row>
        <row r="642">
          <cell r="CO642">
            <v>6749.4</v>
          </cell>
          <cell r="CP642">
            <v>6245.16</v>
          </cell>
          <cell r="CQ642">
            <v>6304.92</v>
          </cell>
          <cell r="CR642">
            <v>6809.16</v>
          </cell>
        </row>
        <row r="643">
          <cell r="CO643">
            <v>633.53</v>
          </cell>
          <cell r="CP643">
            <v>629.53</v>
          </cell>
          <cell r="CQ643">
            <v>631.53</v>
          </cell>
          <cell r="CR643">
            <v>631.53</v>
          </cell>
        </row>
        <row r="644">
          <cell r="CO644">
            <v>0</v>
          </cell>
          <cell r="CP644">
            <v>0</v>
          </cell>
          <cell r="CQ644">
            <v>0</v>
          </cell>
          <cell r="CR644">
            <v>0</v>
          </cell>
        </row>
        <row r="645">
          <cell r="CO645">
            <v>0</v>
          </cell>
          <cell r="CP645">
            <v>0</v>
          </cell>
          <cell r="CQ645">
            <v>0</v>
          </cell>
          <cell r="CR645">
            <v>0</v>
          </cell>
        </row>
        <row r="646">
          <cell r="CO646">
            <v>2352.1</v>
          </cell>
          <cell r="CP646">
            <v>3432.9</v>
          </cell>
          <cell r="CQ646">
            <v>2251.9</v>
          </cell>
          <cell r="CR646">
            <v>2444.1</v>
          </cell>
        </row>
        <row r="647">
          <cell r="CO647">
            <v>0</v>
          </cell>
          <cell r="CP647">
            <v>0</v>
          </cell>
          <cell r="CQ647">
            <v>7605.35</v>
          </cell>
          <cell r="CR647">
            <v>23652.5</v>
          </cell>
        </row>
        <row r="648">
          <cell r="CO648">
            <v>0</v>
          </cell>
          <cell r="CP648">
            <v>0</v>
          </cell>
          <cell r="CQ648">
            <v>0</v>
          </cell>
          <cell r="CR648">
            <v>0</v>
          </cell>
        </row>
        <row r="649">
          <cell r="CO649">
            <v>0</v>
          </cell>
          <cell r="CP649">
            <v>0</v>
          </cell>
          <cell r="CQ649">
            <v>0</v>
          </cell>
          <cell r="CR649">
            <v>971</v>
          </cell>
        </row>
        <row r="650">
          <cell r="CO650">
            <v>1486.12</v>
          </cell>
          <cell r="CP650">
            <v>892.41</v>
          </cell>
          <cell r="CQ650">
            <v>647.23</v>
          </cell>
          <cell r="CR650">
            <v>1352.3</v>
          </cell>
        </row>
        <row r="651">
          <cell r="CO651">
            <v>436.52</v>
          </cell>
          <cell r="CP651">
            <v>467.95</v>
          </cell>
          <cell r="CQ651">
            <v>255.89</v>
          </cell>
          <cell r="CR651">
            <v>1055.1300000000001</v>
          </cell>
        </row>
        <row r="652">
          <cell r="CO652">
            <v>562.5</v>
          </cell>
          <cell r="CP652">
            <v>98.04</v>
          </cell>
          <cell r="CQ652">
            <v>-50</v>
          </cell>
          <cell r="CR652">
            <v>0</v>
          </cell>
        </row>
        <row r="653">
          <cell r="CO653">
            <v>3842.88</v>
          </cell>
          <cell r="CP653">
            <v>3601.42</v>
          </cell>
          <cell r="CQ653">
            <v>1725.28</v>
          </cell>
          <cell r="CR653">
            <v>210</v>
          </cell>
        </row>
        <row r="654">
          <cell r="CO654">
            <v>0</v>
          </cell>
          <cell r="CP654">
            <v>400</v>
          </cell>
          <cell r="CQ654">
            <v>400</v>
          </cell>
          <cell r="CR654">
            <v>0</v>
          </cell>
        </row>
        <row r="655">
          <cell r="CO655">
            <v>0</v>
          </cell>
          <cell r="CP655">
            <v>122</v>
          </cell>
          <cell r="CQ655">
            <v>0</v>
          </cell>
          <cell r="CR655">
            <v>0</v>
          </cell>
        </row>
        <row r="656">
          <cell r="CO656">
            <v>336.86</v>
          </cell>
          <cell r="CP656">
            <v>0</v>
          </cell>
          <cell r="CQ656">
            <v>1805.92</v>
          </cell>
          <cell r="CR656">
            <v>999.99</v>
          </cell>
        </row>
        <row r="657">
          <cell r="CO657">
            <v>0</v>
          </cell>
          <cell r="CP657">
            <v>0</v>
          </cell>
          <cell r="CQ657">
            <v>0</v>
          </cell>
          <cell r="CR657">
            <v>0</v>
          </cell>
        </row>
        <row r="658">
          <cell r="CO658">
            <v>0</v>
          </cell>
          <cell r="CP658">
            <v>0</v>
          </cell>
          <cell r="CQ658">
            <v>0</v>
          </cell>
          <cell r="CR658">
            <v>0</v>
          </cell>
        </row>
        <row r="659">
          <cell r="CO659">
            <v>0</v>
          </cell>
          <cell r="CP659">
            <v>0</v>
          </cell>
          <cell r="CQ659">
            <v>0</v>
          </cell>
          <cell r="CR659">
            <v>0</v>
          </cell>
        </row>
        <row r="660">
          <cell r="CO660">
            <v>0</v>
          </cell>
          <cell r="CP660">
            <v>0</v>
          </cell>
          <cell r="CQ660">
            <v>0</v>
          </cell>
          <cell r="CR660">
            <v>0</v>
          </cell>
        </row>
        <row r="661">
          <cell r="CO661">
            <v>0</v>
          </cell>
          <cell r="CP661">
            <v>0</v>
          </cell>
          <cell r="CQ661">
            <v>0</v>
          </cell>
          <cell r="CR661">
            <v>66</v>
          </cell>
        </row>
        <row r="662">
          <cell r="CO662">
            <v>115.25</v>
          </cell>
          <cell r="CP662">
            <v>1802.89</v>
          </cell>
          <cell r="CQ662">
            <v>943.41</v>
          </cell>
          <cell r="CR662">
            <v>1882.85</v>
          </cell>
        </row>
        <row r="663">
          <cell r="CO663">
            <v>1954.4</v>
          </cell>
          <cell r="CP663">
            <v>2271.39</v>
          </cell>
          <cell r="CQ663">
            <v>3242.9</v>
          </cell>
          <cell r="CR663">
            <v>3176.93</v>
          </cell>
        </row>
        <row r="664">
          <cell r="CO664">
            <v>0</v>
          </cell>
          <cell r="CP664">
            <v>0</v>
          </cell>
          <cell r="CQ664">
            <v>0</v>
          </cell>
          <cell r="CR664">
            <v>0</v>
          </cell>
        </row>
        <row r="665">
          <cell r="CO665">
            <v>0</v>
          </cell>
          <cell r="CP665">
            <v>0</v>
          </cell>
          <cell r="CQ665">
            <v>0</v>
          </cell>
          <cell r="CR665">
            <v>0</v>
          </cell>
        </row>
        <row r="666">
          <cell r="CO666">
            <v>0</v>
          </cell>
          <cell r="CP666">
            <v>0</v>
          </cell>
          <cell r="CQ666">
            <v>0</v>
          </cell>
          <cell r="CR666">
            <v>0</v>
          </cell>
        </row>
        <row r="667">
          <cell r="CO667">
            <v>11.01</v>
          </cell>
          <cell r="CP667">
            <v>4205.54</v>
          </cell>
          <cell r="CQ667">
            <v>10.29</v>
          </cell>
          <cell r="CR667">
            <v>38.090000000000003</v>
          </cell>
        </row>
        <row r="668">
          <cell r="CO668">
            <v>0</v>
          </cell>
          <cell r="CP668">
            <v>0</v>
          </cell>
          <cell r="CQ668">
            <v>0</v>
          </cell>
          <cell r="CR668">
            <v>0</v>
          </cell>
        </row>
        <row r="669">
          <cell r="CO669">
            <v>2943.66</v>
          </cell>
          <cell r="CP669">
            <v>12956.82</v>
          </cell>
          <cell r="CQ669">
            <v>5330.27</v>
          </cell>
          <cell r="CR669">
            <v>4067.12</v>
          </cell>
        </row>
        <row r="670">
          <cell r="CO670">
            <v>229.81</v>
          </cell>
          <cell r="CP670">
            <v>373.56</v>
          </cell>
          <cell r="CQ670">
            <v>300</v>
          </cell>
          <cell r="CR670">
            <v>0</v>
          </cell>
        </row>
        <row r="671">
          <cell r="CO671">
            <v>0</v>
          </cell>
          <cell r="CP671">
            <v>0</v>
          </cell>
          <cell r="CQ671">
            <v>0</v>
          </cell>
          <cell r="CR671">
            <v>0</v>
          </cell>
        </row>
        <row r="672">
          <cell r="CO672">
            <v>0</v>
          </cell>
          <cell r="CP672">
            <v>0</v>
          </cell>
          <cell r="CQ672">
            <v>0</v>
          </cell>
          <cell r="CR672">
            <v>0</v>
          </cell>
        </row>
        <row r="673">
          <cell r="CO673">
            <v>339.39</v>
          </cell>
          <cell r="CP673">
            <v>686.29</v>
          </cell>
          <cell r="CQ673">
            <v>932.04</v>
          </cell>
          <cell r="CR673">
            <v>679.37</v>
          </cell>
        </row>
        <row r="674">
          <cell r="CO674">
            <v>0</v>
          </cell>
          <cell r="CP674">
            <v>0</v>
          </cell>
          <cell r="CQ674">
            <v>0</v>
          </cell>
          <cell r="CR674">
            <v>0</v>
          </cell>
        </row>
        <row r="675">
          <cell r="CO675">
            <v>0</v>
          </cell>
          <cell r="CP675">
            <v>0</v>
          </cell>
          <cell r="CQ675">
            <v>0</v>
          </cell>
          <cell r="CR675">
            <v>1568.48</v>
          </cell>
        </row>
        <row r="676">
          <cell r="CO676">
            <v>1571.65</v>
          </cell>
          <cell r="CP676">
            <v>1635.06</v>
          </cell>
          <cell r="CQ676">
            <v>1635.06</v>
          </cell>
          <cell r="CR676">
            <v>1698.15</v>
          </cell>
        </row>
        <row r="677">
          <cell r="CO677">
            <v>1108</v>
          </cell>
          <cell r="CP677">
            <v>1108</v>
          </cell>
          <cell r="CQ677">
            <v>-416</v>
          </cell>
          <cell r="CR677">
            <v>0</v>
          </cell>
        </row>
        <row r="678">
          <cell r="CO678">
            <v>5700.11</v>
          </cell>
          <cell r="CP678">
            <v>7119.15</v>
          </cell>
          <cell r="CQ678">
            <v>1897.25</v>
          </cell>
          <cell r="CR678">
            <v>6382.94</v>
          </cell>
        </row>
        <row r="679">
          <cell r="CO679">
            <v>6696.99</v>
          </cell>
          <cell r="CP679">
            <v>1816.54</v>
          </cell>
          <cell r="CQ679">
            <v>3656.99</v>
          </cell>
          <cell r="CR679">
            <v>2196.9899999999998</v>
          </cell>
        </row>
        <row r="680">
          <cell r="CO680">
            <v>358.34</v>
          </cell>
          <cell r="CP680">
            <v>310.64999999999998</v>
          </cell>
          <cell r="CQ680">
            <v>624.49</v>
          </cell>
          <cell r="CR680">
            <v>700.75</v>
          </cell>
        </row>
        <row r="681">
          <cell r="CO681">
            <v>0</v>
          </cell>
          <cell r="CP681">
            <v>0</v>
          </cell>
          <cell r="CQ681">
            <v>0</v>
          </cell>
          <cell r="CR681">
            <v>402.08</v>
          </cell>
        </row>
        <row r="682">
          <cell r="CO682">
            <v>2093.25</v>
          </cell>
          <cell r="CP682">
            <v>2364.5700000000002</v>
          </cell>
          <cell r="CQ682">
            <v>1355.26</v>
          </cell>
          <cell r="CR682">
            <v>163.78</v>
          </cell>
        </row>
        <row r="683">
          <cell r="CO683">
            <v>216.12</v>
          </cell>
          <cell r="CP683">
            <v>0</v>
          </cell>
          <cell r="CQ683">
            <v>0</v>
          </cell>
          <cell r="CR683">
            <v>1856.6</v>
          </cell>
        </row>
        <row r="684">
          <cell r="CO684">
            <v>0</v>
          </cell>
          <cell r="CP684">
            <v>0</v>
          </cell>
          <cell r="CQ684">
            <v>0</v>
          </cell>
          <cell r="CR684">
            <v>0</v>
          </cell>
        </row>
        <row r="685">
          <cell r="CO685">
            <v>0</v>
          </cell>
          <cell r="CP685">
            <v>1866</v>
          </cell>
          <cell r="CQ685">
            <v>4178.8999999999996</v>
          </cell>
          <cell r="CR685">
            <v>906.82</v>
          </cell>
        </row>
        <row r="686">
          <cell r="CO686">
            <v>0</v>
          </cell>
          <cell r="CP686">
            <v>0</v>
          </cell>
          <cell r="CQ686">
            <v>0</v>
          </cell>
          <cell r="CR686">
            <v>0</v>
          </cell>
        </row>
        <row r="687">
          <cell r="CO687">
            <v>1278.1300000000001</v>
          </cell>
          <cell r="CP687">
            <v>0</v>
          </cell>
          <cell r="CQ687">
            <v>1210.51</v>
          </cell>
          <cell r="CR687">
            <v>117.56</v>
          </cell>
        </row>
        <row r="688">
          <cell r="CO688">
            <v>0</v>
          </cell>
          <cell r="CP688">
            <v>790</v>
          </cell>
          <cell r="CQ688">
            <v>0</v>
          </cell>
          <cell r="CR688">
            <v>0</v>
          </cell>
        </row>
        <row r="689">
          <cell r="CO689">
            <v>0</v>
          </cell>
          <cell r="CP689">
            <v>0</v>
          </cell>
          <cell r="CQ689">
            <v>90</v>
          </cell>
          <cell r="CR689">
            <v>0</v>
          </cell>
        </row>
        <row r="690">
          <cell r="CO690">
            <v>0</v>
          </cell>
          <cell r="CP690">
            <v>6124.67</v>
          </cell>
          <cell r="CQ690">
            <v>0</v>
          </cell>
          <cell r="CR690">
            <v>0</v>
          </cell>
        </row>
        <row r="691">
          <cell r="CO691">
            <v>675</v>
          </cell>
          <cell r="CP691">
            <v>675</v>
          </cell>
          <cell r="CQ691">
            <v>675</v>
          </cell>
          <cell r="CR691">
            <v>675</v>
          </cell>
        </row>
        <row r="692">
          <cell r="CO692">
            <v>0</v>
          </cell>
          <cell r="CP692">
            <v>0</v>
          </cell>
          <cell r="CQ692">
            <v>0</v>
          </cell>
          <cell r="CR692">
            <v>613.74</v>
          </cell>
        </row>
        <row r="693">
          <cell r="CO693">
            <v>0</v>
          </cell>
          <cell r="CP693">
            <v>0</v>
          </cell>
          <cell r="CQ693">
            <v>0</v>
          </cell>
          <cell r="CR693">
            <v>572.59</v>
          </cell>
        </row>
        <row r="694">
          <cell r="CO694">
            <v>71.67</v>
          </cell>
          <cell r="CP694">
            <v>412.33</v>
          </cell>
          <cell r="CQ694">
            <v>0</v>
          </cell>
          <cell r="CR694">
            <v>0</v>
          </cell>
        </row>
        <row r="695">
          <cell r="CO695">
            <v>0</v>
          </cell>
          <cell r="CP695">
            <v>2282.39</v>
          </cell>
          <cell r="CQ695">
            <v>0</v>
          </cell>
          <cell r="CR695">
            <v>0</v>
          </cell>
        </row>
        <row r="696">
          <cell r="CO696">
            <v>75000</v>
          </cell>
          <cell r="CP696">
            <v>0</v>
          </cell>
          <cell r="CQ696">
            <v>0</v>
          </cell>
          <cell r="CR696">
            <v>0</v>
          </cell>
        </row>
        <row r="697">
          <cell r="CO697">
            <v>0</v>
          </cell>
          <cell r="CP697">
            <v>0</v>
          </cell>
          <cell r="CQ697">
            <v>0</v>
          </cell>
          <cell r="CR697">
            <v>0</v>
          </cell>
        </row>
        <row r="698">
          <cell r="CO698">
            <v>22746.54</v>
          </cell>
          <cell r="CP698">
            <v>-2253.46</v>
          </cell>
          <cell r="CQ698">
            <v>-45878.46</v>
          </cell>
          <cell r="CR698">
            <v>36746.54</v>
          </cell>
        </row>
        <row r="699">
          <cell r="CO699">
            <v>0</v>
          </cell>
          <cell r="CP699">
            <v>0</v>
          </cell>
          <cell r="CQ699">
            <v>0</v>
          </cell>
          <cell r="CR699">
            <v>0</v>
          </cell>
        </row>
        <row r="700">
          <cell r="CO700">
            <v>41722.019999999997</v>
          </cell>
          <cell r="CP700">
            <v>41722.019999999997</v>
          </cell>
          <cell r="CQ700">
            <v>41722.019999999997</v>
          </cell>
          <cell r="CR700">
            <v>41722.019999999997</v>
          </cell>
        </row>
        <row r="701">
          <cell r="CO701">
            <v>0</v>
          </cell>
          <cell r="CP701">
            <v>0</v>
          </cell>
          <cell r="CQ701">
            <v>0</v>
          </cell>
          <cell r="CR701">
            <v>0</v>
          </cell>
        </row>
        <row r="702">
          <cell r="CO702">
            <v>0</v>
          </cell>
          <cell r="CP702">
            <v>0</v>
          </cell>
          <cell r="CQ702">
            <v>0</v>
          </cell>
          <cell r="CR702">
            <v>0</v>
          </cell>
        </row>
        <row r="703">
          <cell r="CO703">
            <v>1535</v>
          </cell>
          <cell r="CP703">
            <v>0</v>
          </cell>
          <cell r="CQ703">
            <v>0</v>
          </cell>
          <cell r="CR703">
            <v>0</v>
          </cell>
        </row>
        <row r="704">
          <cell r="CO704">
            <v>440.98</v>
          </cell>
          <cell r="CP704">
            <v>896</v>
          </cell>
          <cell r="CQ704">
            <v>437.56</v>
          </cell>
          <cell r="CR704">
            <v>0</v>
          </cell>
        </row>
        <row r="705">
          <cell r="CO705">
            <v>1450</v>
          </cell>
          <cell r="CP705">
            <v>5514.78</v>
          </cell>
          <cell r="CQ705">
            <v>5549.38</v>
          </cell>
          <cell r="CR705">
            <v>0</v>
          </cell>
        </row>
        <row r="706">
          <cell r="CO706">
            <v>2490.87</v>
          </cell>
          <cell r="CP706">
            <v>2593.83</v>
          </cell>
          <cell r="CQ706">
            <v>3860.63</v>
          </cell>
          <cell r="CR706">
            <v>3395.21</v>
          </cell>
        </row>
        <row r="707">
          <cell r="CO707">
            <v>0</v>
          </cell>
          <cell r="CP707">
            <v>0</v>
          </cell>
          <cell r="CQ707">
            <v>0</v>
          </cell>
          <cell r="CR707">
            <v>0</v>
          </cell>
        </row>
        <row r="708">
          <cell r="CO708">
            <v>300</v>
          </cell>
          <cell r="CP708">
            <v>0</v>
          </cell>
          <cell r="CQ708">
            <v>60</v>
          </cell>
          <cell r="CR708">
            <v>0</v>
          </cell>
        </row>
        <row r="709">
          <cell r="CO709">
            <v>4203.6400000000003</v>
          </cell>
          <cell r="CP709">
            <v>0</v>
          </cell>
          <cell r="CQ709">
            <v>4412.05</v>
          </cell>
          <cell r="CR709">
            <v>0</v>
          </cell>
        </row>
        <row r="710">
          <cell r="CO710">
            <v>0</v>
          </cell>
          <cell r="CP710">
            <v>0</v>
          </cell>
          <cell r="CQ710">
            <v>0</v>
          </cell>
          <cell r="CR710">
            <v>3266.51</v>
          </cell>
        </row>
        <row r="711">
          <cell r="CO711">
            <v>0</v>
          </cell>
          <cell r="CP711">
            <v>-900</v>
          </cell>
          <cell r="CQ711">
            <v>0</v>
          </cell>
          <cell r="CR711">
            <v>0</v>
          </cell>
        </row>
        <row r="712">
          <cell r="CO712">
            <v>0</v>
          </cell>
          <cell r="CP712">
            <v>95</v>
          </cell>
          <cell r="CQ712">
            <v>0</v>
          </cell>
          <cell r="CR712">
            <v>0</v>
          </cell>
        </row>
        <row r="713">
          <cell r="CO713">
            <v>0</v>
          </cell>
          <cell r="CP713">
            <v>0</v>
          </cell>
          <cell r="CQ713">
            <v>0</v>
          </cell>
          <cell r="CR713">
            <v>0</v>
          </cell>
        </row>
        <row r="714">
          <cell r="CO714">
            <v>-815</v>
          </cell>
          <cell r="CP714">
            <v>0</v>
          </cell>
          <cell r="CQ714">
            <v>0</v>
          </cell>
          <cell r="CR714">
            <v>0</v>
          </cell>
        </row>
        <row r="715">
          <cell r="CO715">
            <v>0</v>
          </cell>
          <cell r="CP715">
            <v>0</v>
          </cell>
          <cell r="CQ715">
            <v>0</v>
          </cell>
          <cell r="CR715">
            <v>0</v>
          </cell>
        </row>
        <row r="716">
          <cell r="CO716">
            <v>0</v>
          </cell>
          <cell r="CP716">
            <v>0</v>
          </cell>
          <cell r="CQ716">
            <v>0</v>
          </cell>
          <cell r="CR716">
            <v>81</v>
          </cell>
        </row>
        <row r="717">
          <cell r="CO717">
            <v>0</v>
          </cell>
          <cell r="CP717">
            <v>0</v>
          </cell>
          <cell r="CQ717">
            <v>0</v>
          </cell>
          <cell r="CR717">
            <v>123.6</v>
          </cell>
        </row>
        <row r="718">
          <cell r="CO718">
            <v>0</v>
          </cell>
          <cell r="CP718">
            <v>0</v>
          </cell>
          <cell r="CQ718">
            <v>0</v>
          </cell>
          <cell r="CR718">
            <v>0</v>
          </cell>
        </row>
        <row r="719">
          <cell r="CO719">
            <v>0</v>
          </cell>
          <cell r="CP719">
            <v>0</v>
          </cell>
          <cell r="CQ719">
            <v>0</v>
          </cell>
          <cell r="CR719">
            <v>0</v>
          </cell>
        </row>
        <row r="720">
          <cell r="CO720">
            <v>0</v>
          </cell>
          <cell r="CP720">
            <v>0</v>
          </cell>
          <cell r="CQ720">
            <v>0</v>
          </cell>
          <cell r="CR720">
            <v>0</v>
          </cell>
        </row>
        <row r="721">
          <cell r="CO721">
            <v>5245.16</v>
          </cell>
          <cell r="CP721">
            <v>146.6</v>
          </cell>
          <cell r="CQ721">
            <v>613.33000000000004</v>
          </cell>
          <cell r="CR721">
            <v>304</v>
          </cell>
        </row>
        <row r="722">
          <cell r="CO722">
            <v>0</v>
          </cell>
          <cell r="CP722">
            <v>0</v>
          </cell>
          <cell r="CQ722">
            <v>5638.15</v>
          </cell>
          <cell r="CR722">
            <v>3216.85</v>
          </cell>
        </row>
        <row r="723">
          <cell r="CO723">
            <v>0</v>
          </cell>
          <cell r="CP723">
            <v>0</v>
          </cell>
          <cell r="CQ723">
            <v>0</v>
          </cell>
          <cell r="CR723">
            <v>0</v>
          </cell>
        </row>
        <row r="724">
          <cell r="CO724">
            <v>0</v>
          </cell>
          <cell r="CP724">
            <v>128.18</v>
          </cell>
          <cell r="CQ724">
            <v>-130.80000000000001</v>
          </cell>
          <cell r="CR724">
            <v>0</v>
          </cell>
        </row>
        <row r="725">
          <cell r="CO725">
            <v>108.8</v>
          </cell>
          <cell r="CP725">
            <v>336.25</v>
          </cell>
          <cell r="CQ725">
            <v>362.42</v>
          </cell>
          <cell r="CR725">
            <v>1039.04</v>
          </cell>
        </row>
        <row r="726">
          <cell r="CO726">
            <v>18701.27</v>
          </cell>
          <cell r="CP726">
            <v>960.73</v>
          </cell>
          <cell r="CQ726">
            <v>2611.0500000000002</v>
          </cell>
          <cell r="CR726">
            <v>5569.27</v>
          </cell>
        </row>
        <row r="727">
          <cell r="CO727">
            <v>13252.6</v>
          </cell>
          <cell r="CP727">
            <v>13252.6</v>
          </cell>
          <cell r="CQ727">
            <v>13252.6</v>
          </cell>
          <cell r="CR727">
            <v>13252.6</v>
          </cell>
        </row>
        <row r="728">
          <cell r="CO728">
            <v>790.38</v>
          </cell>
          <cell r="CP728">
            <v>-290.33999999999997</v>
          </cell>
          <cell r="CQ728">
            <v>250</v>
          </cell>
          <cell r="CR728">
            <v>250</v>
          </cell>
        </row>
        <row r="729">
          <cell r="CO729">
            <v>1446.34</v>
          </cell>
          <cell r="CP729">
            <v>1731.68</v>
          </cell>
          <cell r="CQ729">
            <v>0</v>
          </cell>
          <cell r="CR729">
            <v>531.29999999999995</v>
          </cell>
        </row>
        <row r="730">
          <cell r="CO730">
            <v>2250</v>
          </cell>
          <cell r="CP730">
            <v>0</v>
          </cell>
          <cell r="CQ730">
            <v>4500</v>
          </cell>
          <cell r="CR730">
            <v>2250</v>
          </cell>
        </row>
        <row r="731">
          <cell r="CO731">
            <v>694.3</v>
          </cell>
          <cell r="CP731">
            <v>1032.21</v>
          </cell>
          <cell r="CQ731">
            <v>1187.28</v>
          </cell>
          <cell r="CR731">
            <v>1073.7</v>
          </cell>
        </row>
        <row r="732">
          <cell r="CO732">
            <v>4375</v>
          </cell>
          <cell r="CP732">
            <v>4375</v>
          </cell>
          <cell r="CQ732">
            <v>4375</v>
          </cell>
          <cell r="CR732">
            <v>8375</v>
          </cell>
        </row>
        <row r="733">
          <cell r="CO733">
            <v>0</v>
          </cell>
          <cell r="CP733">
            <v>0</v>
          </cell>
          <cell r="CQ733">
            <v>0</v>
          </cell>
          <cell r="CR733">
            <v>0</v>
          </cell>
        </row>
        <row r="734">
          <cell r="CO734">
            <v>15559.92</v>
          </cell>
          <cell r="CP734">
            <v>15560</v>
          </cell>
          <cell r="CQ734">
            <v>15560</v>
          </cell>
          <cell r="CR734">
            <v>20744.98</v>
          </cell>
        </row>
        <row r="735">
          <cell r="CO735">
            <v>0</v>
          </cell>
          <cell r="CP735">
            <v>-26.53</v>
          </cell>
          <cell r="CQ735">
            <v>0</v>
          </cell>
          <cell r="CR735">
            <v>0</v>
          </cell>
        </row>
        <row r="736">
          <cell r="CO736">
            <v>2000</v>
          </cell>
          <cell r="CP736">
            <v>2000</v>
          </cell>
          <cell r="CQ736">
            <v>2000</v>
          </cell>
          <cell r="CR736">
            <v>2050</v>
          </cell>
        </row>
        <row r="737">
          <cell r="CO737">
            <v>5062.6099999999997</v>
          </cell>
          <cell r="CP737">
            <v>860.44</v>
          </cell>
          <cell r="CQ737">
            <v>115.17</v>
          </cell>
          <cell r="CR737">
            <v>20</v>
          </cell>
        </row>
        <row r="738">
          <cell r="CO738">
            <v>1560</v>
          </cell>
          <cell r="CP738">
            <v>3677.84</v>
          </cell>
          <cell r="CQ738">
            <v>4570.1499999999996</v>
          </cell>
          <cell r="CR738">
            <v>5415.57</v>
          </cell>
        </row>
        <row r="739">
          <cell r="CO739">
            <v>53.2</v>
          </cell>
          <cell r="CP739">
            <v>0</v>
          </cell>
          <cell r="CQ739">
            <v>106.4</v>
          </cell>
          <cell r="CR739">
            <v>53.2</v>
          </cell>
        </row>
        <row r="740">
          <cell r="CO740">
            <v>0</v>
          </cell>
          <cell r="CP740">
            <v>100</v>
          </cell>
          <cell r="CQ740">
            <v>50</v>
          </cell>
          <cell r="CR740">
            <v>50</v>
          </cell>
        </row>
        <row r="741">
          <cell r="CO741">
            <v>0</v>
          </cell>
          <cell r="CP741">
            <v>0</v>
          </cell>
          <cell r="CQ741">
            <v>0</v>
          </cell>
          <cell r="CR741">
            <v>0</v>
          </cell>
        </row>
        <row r="742">
          <cell r="CO742">
            <v>0</v>
          </cell>
          <cell r="CP742">
            <v>0</v>
          </cell>
          <cell r="CQ742">
            <v>0</v>
          </cell>
          <cell r="CR742">
            <v>1750</v>
          </cell>
        </row>
        <row r="743">
          <cell r="CO743">
            <v>0</v>
          </cell>
          <cell r="CP743">
            <v>600</v>
          </cell>
          <cell r="CQ743">
            <v>0</v>
          </cell>
          <cell r="CR743">
            <v>2.57</v>
          </cell>
        </row>
        <row r="744">
          <cell r="CO744">
            <v>0</v>
          </cell>
          <cell r="CP744">
            <v>0</v>
          </cell>
          <cell r="CQ744">
            <v>565.09</v>
          </cell>
          <cell r="CR744">
            <v>1643.1</v>
          </cell>
        </row>
        <row r="745">
          <cell r="CO745">
            <v>0</v>
          </cell>
          <cell r="CP745">
            <v>0</v>
          </cell>
          <cell r="CQ745">
            <v>0</v>
          </cell>
          <cell r="CR745">
            <v>388</v>
          </cell>
        </row>
        <row r="746">
          <cell r="CO746">
            <v>0</v>
          </cell>
          <cell r="CP746">
            <v>0</v>
          </cell>
          <cell r="CQ746">
            <v>0</v>
          </cell>
          <cell r="CR746">
            <v>0</v>
          </cell>
        </row>
        <row r="747">
          <cell r="CO747">
            <v>0</v>
          </cell>
          <cell r="CP747">
            <v>0</v>
          </cell>
          <cell r="CQ747">
            <v>0</v>
          </cell>
          <cell r="CR747">
            <v>0</v>
          </cell>
        </row>
        <row r="748">
          <cell r="CO748">
            <v>0</v>
          </cell>
          <cell r="CP748">
            <v>0</v>
          </cell>
          <cell r="CQ748">
            <v>0</v>
          </cell>
          <cell r="CR748">
            <v>0</v>
          </cell>
        </row>
        <row r="749">
          <cell r="CO749">
            <v>0</v>
          </cell>
          <cell r="CP749">
            <v>0</v>
          </cell>
          <cell r="CQ749">
            <v>0</v>
          </cell>
          <cell r="CR749">
            <v>0</v>
          </cell>
        </row>
        <row r="750">
          <cell r="CO750">
            <v>0</v>
          </cell>
          <cell r="CP750">
            <v>0</v>
          </cell>
          <cell r="CQ750">
            <v>0</v>
          </cell>
          <cell r="CR750">
            <v>0</v>
          </cell>
        </row>
        <row r="751">
          <cell r="CO751">
            <v>0</v>
          </cell>
          <cell r="CP751">
            <v>0</v>
          </cell>
          <cell r="CQ751">
            <v>0</v>
          </cell>
          <cell r="CR751">
            <v>0</v>
          </cell>
        </row>
        <row r="752">
          <cell r="CO752">
            <v>0</v>
          </cell>
          <cell r="CP752">
            <v>0</v>
          </cell>
          <cell r="CQ752">
            <v>0</v>
          </cell>
          <cell r="CR752">
            <v>0</v>
          </cell>
        </row>
        <row r="753">
          <cell r="CO753">
            <v>0</v>
          </cell>
          <cell r="CP753">
            <v>0</v>
          </cell>
          <cell r="CQ753">
            <v>927.88</v>
          </cell>
          <cell r="CR753">
            <v>819.89</v>
          </cell>
        </row>
        <row r="754">
          <cell r="CO754">
            <v>2000</v>
          </cell>
          <cell r="CP754">
            <v>213.78</v>
          </cell>
          <cell r="CQ754">
            <v>1133</v>
          </cell>
          <cell r="CR754">
            <v>1133</v>
          </cell>
        </row>
        <row r="755">
          <cell r="CO755">
            <v>769</v>
          </cell>
          <cell r="CP755">
            <v>0</v>
          </cell>
          <cell r="CQ755">
            <v>0</v>
          </cell>
          <cell r="CR755">
            <v>0</v>
          </cell>
        </row>
        <row r="756">
          <cell r="CO756">
            <v>32.950000000000003</v>
          </cell>
          <cell r="CP756">
            <v>0</v>
          </cell>
          <cell r="CQ756">
            <v>0</v>
          </cell>
          <cell r="CR756">
            <v>128.79</v>
          </cell>
        </row>
        <row r="757">
          <cell r="CO757">
            <v>0</v>
          </cell>
          <cell r="CP757">
            <v>400</v>
          </cell>
          <cell r="CQ757">
            <v>0</v>
          </cell>
          <cell r="CR757">
            <v>100</v>
          </cell>
        </row>
        <row r="758">
          <cell r="CO758">
            <v>0</v>
          </cell>
          <cell r="CP758">
            <v>10.4</v>
          </cell>
          <cell r="CQ758">
            <v>0</v>
          </cell>
          <cell r="CR758">
            <v>22</v>
          </cell>
        </row>
        <row r="759">
          <cell r="CO759">
            <v>0</v>
          </cell>
          <cell r="CP759">
            <v>0</v>
          </cell>
          <cell r="CQ759">
            <v>0</v>
          </cell>
          <cell r="CR759">
            <v>0</v>
          </cell>
        </row>
        <row r="760">
          <cell r="CO760">
            <v>0</v>
          </cell>
          <cell r="CP760">
            <v>0</v>
          </cell>
          <cell r="CQ760">
            <v>341.6</v>
          </cell>
          <cell r="CR760">
            <v>1283.57</v>
          </cell>
        </row>
        <row r="761">
          <cell r="CO761">
            <v>0</v>
          </cell>
          <cell r="CP761">
            <v>0</v>
          </cell>
          <cell r="CQ761">
            <v>0</v>
          </cell>
          <cell r="CR761">
            <v>0</v>
          </cell>
        </row>
        <row r="762">
          <cell r="CO762">
            <v>0</v>
          </cell>
          <cell r="CP762">
            <v>0</v>
          </cell>
          <cell r="CQ762">
            <v>0</v>
          </cell>
          <cell r="CR762">
            <v>0</v>
          </cell>
        </row>
        <row r="763">
          <cell r="CO763">
            <v>0</v>
          </cell>
          <cell r="CP763">
            <v>1320</v>
          </cell>
          <cell r="CQ763">
            <v>0</v>
          </cell>
          <cell r="CR763">
            <v>1165.3399999999999</v>
          </cell>
        </row>
        <row r="764">
          <cell r="CO764">
            <v>0</v>
          </cell>
          <cell r="CP764">
            <v>0</v>
          </cell>
          <cell r="CQ764">
            <v>0</v>
          </cell>
          <cell r="CR764">
            <v>5907.96</v>
          </cell>
        </row>
        <row r="765">
          <cell r="CO765">
            <v>4500</v>
          </cell>
          <cell r="CP765">
            <v>0</v>
          </cell>
          <cell r="CQ765">
            <v>0</v>
          </cell>
          <cell r="CR765">
            <v>0</v>
          </cell>
        </row>
        <row r="766">
          <cell r="CO766">
            <v>1670.79</v>
          </cell>
          <cell r="CP766">
            <v>2360.09</v>
          </cell>
          <cell r="CQ766">
            <v>2830.73</v>
          </cell>
          <cell r="CR766">
            <v>1741.84</v>
          </cell>
        </row>
        <row r="767">
          <cell r="CO767">
            <v>0</v>
          </cell>
          <cell r="CP767">
            <v>0</v>
          </cell>
          <cell r="CQ767">
            <v>37887.14</v>
          </cell>
          <cell r="CR767">
            <v>9441.8700000000008</v>
          </cell>
        </row>
        <row r="768">
          <cell r="CO768">
            <v>0</v>
          </cell>
          <cell r="CP768">
            <v>0</v>
          </cell>
          <cell r="CQ768">
            <v>61.18</v>
          </cell>
          <cell r="CR768">
            <v>0</v>
          </cell>
        </row>
        <row r="769">
          <cell r="CO769">
            <v>0</v>
          </cell>
          <cell r="CP769">
            <v>0</v>
          </cell>
          <cell r="CQ769">
            <v>5615</v>
          </cell>
          <cell r="CR769">
            <v>2695.02</v>
          </cell>
        </row>
        <row r="770">
          <cell r="CO770">
            <v>0</v>
          </cell>
          <cell r="CP770">
            <v>0</v>
          </cell>
          <cell r="CQ770">
            <v>0</v>
          </cell>
          <cell r="CR770">
            <v>0</v>
          </cell>
        </row>
        <row r="771">
          <cell r="CO771">
            <v>0</v>
          </cell>
          <cell r="CP771">
            <v>0</v>
          </cell>
          <cell r="CQ771">
            <v>0</v>
          </cell>
          <cell r="CR771">
            <v>0</v>
          </cell>
        </row>
        <row r="772">
          <cell r="CO772">
            <v>1078.02</v>
          </cell>
          <cell r="CP772">
            <v>1134.4000000000001</v>
          </cell>
          <cell r="CQ772">
            <v>14869.65</v>
          </cell>
          <cell r="CR772">
            <v>8161.53</v>
          </cell>
        </row>
        <row r="773">
          <cell r="CO773">
            <v>0</v>
          </cell>
          <cell r="CP773">
            <v>3308.4</v>
          </cell>
          <cell r="CQ773">
            <v>3304.89</v>
          </cell>
          <cell r="CR773">
            <v>3524.57</v>
          </cell>
        </row>
        <row r="774">
          <cell r="CO774">
            <v>0</v>
          </cell>
          <cell r="CP774">
            <v>0</v>
          </cell>
          <cell r="CQ774">
            <v>0</v>
          </cell>
          <cell r="CR774">
            <v>0</v>
          </cell>
        </row>
        <row r="775">
          <cell r="CO775">
            <v>29249.3</v>
          </cell>
          <cell r="CP775">
            <v>6000</v>
          </cell>
          <cell r="CQ775">
            <v>115.38</v>
          </cell>
          <cell r="CR775">
            <v>7326.62</v>
          </cell>
        </row>
        <row r="776">
          <cell r="CO776">
            <v>0</v>
          </cell>
          <cell r="CP776">
            <v>207</v>
          </cell>
          <cell r="CQ776">
            <v>150</v>
          </cell>
          <cell r="CR776">
            <v>0</v>
          </cell>
        </row>
        <row r="777">
          <cell r="CO777">
            <v>41.16</v>
          </cell>
          <cell r="CP777">
            <v>2130</v>
          </cell>
          <cell r="CQ777">
            <v>266.26</v>
          </cell>
          <cell r="CR777">
            <v>0</v>
          </cell>
        </row>
        <row r="778">
          <cell r="CO778">
            <v>0</v>
          </cell>
          <cell r="CP778">
            <v>240</v>
          </cell>
          <cell r="CQ778">
            <v>127.8</v>
          </cell>
          <cell r="CR778">
            <v>0</v>
          </cell>
        </row>
        <row r="779">
          <cell r="CO779">
            <v>7760</v>
          </cell>
          <cell r="CP779">
            <v>36.200000000000003</v>
          </cell>
          <cell r="CQ779">
            <v>0</v>
          </cell>
          <cell r="CR779">
            <v>0</v>
          </cell>
        </row>
        <row r="780">
          <cell r="CO780">
            <v>414</v>
          </cell>
          <cell r="CP780">
            <v>138</v>
          </cell>
          <cell r="CQ780">
            <v>69</v>
          </cell>
          <cell r="CR780">
            <v>414</v>
          </cell>
        </row>
        <row r="781">
          <cell r="CO781">
            <v>3500</v>
          </cell>
          <cell r="CP781">
            <v>3500</v>
          </cell>
          <cell r="CQ781">
            <v>3500</v>
          </cell>
          <cell r="CR781">
            <v>3500</v>
          </cell>
        </row>
        <row r="782">
          <cell r="CO782">
            <v>0</v>
          </cell>
          <cell r="CP782">
            <v>0</v>
          </cell>
          <cell r="CQ782">
            <v>0</v>
          </cell>
          <cell r="CR782">
            <v>1882.5</v>
          </cell>
        </row>
        <row r="783">
          <cell r="CO783">
            <v>0</v>
          </cell>
          <cell r="CP783">
            <v>0</v>
          </cell>
          <cell r="CQ783">
            <v>0</v>
          </cell>
          <cell r="CR783">
            <v>0</v>
          </cell>
        </row>
        <row r="784">
          <cell r="CO784">
            <v>937.5</v>
          </cell>
          <cell r="CP784">
            <v>520.83000000000004</v>
          </cell>
          <cell r="CQ784">
            <v>937.5</v>
          </cell>
          <cell r="CR784">
            <v>9000</v>
          </cell>
        </row>
        <row r="785">
          <cell r="CO785">
            <v>0</v>
          </cell>
          <cell r="CP785">
            <v>0</v>
          </cell>
          <cell r="CQ785">
            <v>0</v>
          </cell>
          <cell r="CR785">
            <v>0</v>
          </cell>
        </row>
        <row r="786">
          <cell r="CO786">
            <v>0</v>
          </cell>
          <cell r="CP786">
            <v>0</v>
          </cell>
          <cell r="CQ786">
            <v>0</v>
          </cell>
          <cell r="CR786">
            <v>0</v>
          </cell>
        </row>
        <row r="787">
          <cell r="CO787">
            <v>0</v>
          </cell>
          <cell r="CP787">
            <v>0</v>
          </cell>
          <cell r="CQ787">
            <v>0</v>
          </cell>
          <cell r="CR787">
            <v>0</v>
          </cell>
        </row>
        <row r="788">
          <cell r="CO788">
            <v>0</v>
          </cell>
          <cell r="CP788">
            <v>0</v>
          </cell>
          <cell r="CQ788">
            <v>0</v>
          </cell>
          <cell r="CR788">
            <v>0</v>
          </cell>
        </row>
        <row r="789">
          <cell r="CO789">
            <v>1511.07</v>
          </cell>
          <cell r="CP789">
            <v>0</v>
          </cell>
          <cell r="CQ789">
            <v>22.2</v>
          </cell>
          <cell r="CR789">
            <v>11.13</v>
          </cell>
        </row>
        <row r="790">
          <cell r="CO790">
            <v>0</v>
          </cell>
          <cell r="CP790">
            <v>0</v>
          </cell>
          <cell r="CQ790">
            <v>0</v>
          </cell>
          <cell r="CR790">
            <v>0</v>
          </cell>
        </row>
        <row r="791">
          <cell r="CO791">
            <v>0</v>
          </cell>
          <cell r="CP791">
            <v>16838.259999999998</v>
          </cell>
          <cell r="CQ791">
            <v>17.91</v>
          </cell>
          <cell r="CR791">
            <v>0</v>
          </cell>
        </row>
        <row r="792">
          <cell r="CO792">
            <v>0</v>
          </cell>
          <cell r="CP792">
            <v>0</v>
          </cell>
          <cell r="CQ792">
            <v>0</v>
          </cell>
          <cell r="CR792">
            <v>0</v>
          </cell>
        </row>
        <row r="793">
          <cell r="CO793">
            <v>0</v>
          </cell>
          <cell r="CP793">
            <v>0</v>
          </cell>
          <cell r="CQ793">
            <v>0</v>
          </cell>
          <cell r="CR793">
            <v>0</v>
          </cell>
        </row>
        <row r="794">
          <cell r="CO794">
            <v>0</v>
          </cell>
          <cell r="CP794">
            <v>0</v>
          </cell>
          <cell r="CQ794">
            <v>0</v>
          </cell>
          <cell r="CR794">
            <v>0</v>
          </cell>
        </row>
        <row r="795">
          <cell r="CO795">
            <v>12494.17</v>
          </cell>
          <cell r="CP795">
            <v>12494.16</v>
          </cell>
          <cell r="CQ795">
            <v>12494.17</v>
          </cell>
          <cell r="CR795">
            <v>12494.17</v>
          </cell>
        </row>
        <row r="796">
          <cell r="CO796">
            <v>12137.51</v>
          </cell>
          <cell r="CP796">
            <v>10665.54</v>
          </cell>
          <cell r="CQ796">
            <v>8708.31</v>
          </cell>
          <cell r="CR796">
            <v>15123.33</v>
          </cell>
        </row>
        <row r="797">
          <cell r="CO797">
            <v>0</v>
          </cell>
          <cell r="CP797">
            <v>0</v>
          </cell>
          <cell r="CQ797">
            <v>3985.06</v>
          </cell>
          <cell r="CR797">
            <v>0</v>
          </cell>
        </row>
        <row r="798">
          <cell r="CO798">
            <v>0</v>
          </cell>
          <cell r="CP798">
            <v>765.6</v>
          </cell>
          <cell r="CQ798">
            <v>1246.6099999999999</v>
          </cell>
          <cell r="CR798">
            <v>1027.97</v>
          </cell>
        </row>
        <row r="799">
          <cell r="CO799">
            <v>0</v>
          </cell>
          <cell r="CP799">
            <v>0</v>
          </cell>
          <cell r="CQ799">
            <v>0</v>
          </cell>
          <cell r="CR799">
            <v>0</v>
          </cell>
        </row>
        <row r="800">
          <cell r="CO800">
            <v>3627.79</v>
          </cell>
          <cell r="CP800">
            <v>2188.41</v>
          </cell>
          <cell r="CQ800">
            <v>-1399.44</v>
          </cell>
          <cell r="CR800">
            <v>1055.5899999999999</v>
          </cell>
        </row>
        <row r="801">
          <cell r="CO801">
            <v>0</v>
          </cell>
          <cell r="CP801">
            <v>0</v>
          </cell>
          <cell r="CQ801">
            <v>2746</v>
          </cell>
          <cell r="CR801">
            <v>2923</v>
          </cell>
        </row>
        <row r="802">
          <cell r="CO802">
            <v>0</v>
          </cell>
          <cell r="CP802">
            <v>0</v>
          </cell>
          <cell r="CQ802">
            <v>0</v>
          </cell>
          <cell r="CR802">
            <v>0</v>
          </cell>
        </row>
        <row r="803">
          <cell r="CO803">
            <v>0</v>
          </cell>
          <cell r="CP803">
            <v>0</v>
          </cell>
          <cell r="CQ803">
            <v>0</v>
          </cell>
          <cell r="CR803">
            <v>0</v>
          </cell>
        </row>
        <row r="804">
          <cell r="CO804">
            <v>0</v>
          </cell>
          <cell r="CP804">
            <v>0</v>
          </cell>
          <cell r="CQ804">
            <v>1073.7</v>
          </cell>
          <cell r="CR804">
            <v>493.7</v>
          </cell>
        </row>
        <row r="805">
          <cell r="CO805">
            <v>0</v>
          </cell>
          <cell r="CP805">
            <v>0</v>
          </cell>
          <cell r="CQ805">
            <v>0</v>
          </cell>
          <cell r="CR805">
            <v>0</v>
          </cell>
        </row>
        <row r="806">
          <cell r="CO806">
            <v>73.5</v>
          </cell>
          <cell r="CP806">
            <v>80.5</v>
          </cell>
          <cell r="CQ806">
            <v>59.5</v>
          </cell>
          <cell r="CR806">
            <v>87.5</v>
          </cell>
        </row>
        <row r="807">
          <cell r="CO807">
            <v>0</v>
          </cell>
          <cell r="CP807">
            <v>0</v>
          </cell>
          <cell r="CQ807">
            <v>0</v>
          </cell>
          <cell r="CR807">
            <v>0</v>
          </cell>
        </row>
        <row r="808">
          <cell r="CO808">
            <v>0</v>
          </cell>
          <cell r="CP808">
            <v>0</v>
          </cell>
          <cell r="CQ808">
            <v>0</v>
          </cell>
          <cell r="CR808">
            <v>0</v>
          </cell>
        </row>
        <row r="809">
          <cell r="CO809">
            <v>0</v>
          </cell>
          <cell r="CP809">
            <v>0</v>
          </cell>
          <cell r="CQ809">
            <v>0</v>
          </cell>
          <cell r="CR809">
            <v>0</v>
          </cell>
        </row>
        <row r="810">
          <cell r="CO810">
            <v>0</v>
          </cell>
          <cell r="CP810">
            <v>0</v>
          </cell>
          <cell r="CQ810">
            <v>0</v>
          </cell>
          <cell r="CR810">
            <v>0</v>
          </cell>
        </row>
        <row r="811">
          <cell r="CO811">
            <v>2632</v>
          </cell>
          <cell r="CP811">
            <v>2537.91</v>
          </cell>
          <cell r="CQ811">
            <v>2500</v>
          </cell>
          <cell r="CR811">
            <v>2892</v>
          </cell>
        </row>
        <row r="812">
          <cell r="CO812">
            <v>0</v>
          </cell>
          <cell r="CP812">
            <v>57130.34</v>
          </cell>
          <cell r="CQ812">
            <v>810</v>
          </cell>
          <cell r="CR812">
            <v>0</v>
          </cell>
        </row>
        <row r="813">
          <cell r="CO813">
            <v>25.3</v>
          </cell>
          <cell r="CP813">
            <v>50.6</v>
          </cell>
          <cell r="CQ813">
            <v>2855.87</v>
          </cell>
          <cell r="CR813">
            <v>481.02</v>
          </cell>
        </row>
        <row r="814">
          <cell r="CO814">
            <v>47.6</v>
          </cell>
          <cell r="CP814">
            <v>0</v>
          </cell>
          <cell r="CQ814">
            <v>0</v>
          </cell>
          <cell r="CR814">
            <v>0</v>
          </cell>
        </row>
        <row r="815">
          <cell r="CO815">
            <v>0</v>
          </cell>
          <cell r="CP815">
            <v>295</v>
          </cell>
          <cell r="CQ815">
            <v>1686.85</v>
          </cell>
          <cell r="CR815">
            <v>0</v>
          </cell>
        </row>
        <row r="816">
          <cell r="CO816">
            <v>0</v>
          </cell>
          <cell r="CP816">
            <v>0</v>
          </cell>
          <cell r="CQ816">
            <v>0</v>
          </cell>
          <cell r="CR816">
            <v>375</v>
          </cell>
        </row>
        <row r="817">
          <cell r="CO817">
            <v>0</v>
          </cell>
          <cell r="CP817">
            <v>0</v>
          </cell>
          <cell r="CQ817">
            <v>0</v>
          </cell>
          <cell r="CR817">
            <v>0</v>
          </cell>
        </row>
        <row r="818">
          <cell r="CO818">
            <v>850.45</v>
          </cell>
          <cell r="CP818">
            <v>1184.97</v>
          </cell>
          <cell r="CQ818">
            <v>243.28</v>
          </cell>
          <cell r="CR818">
            <v>145.76</v>
          </cell>
        </row>
        <row r="819">
          <cell r="CO819">
            <v>300</v>
          </cell>
          <cell r="CP819">
            <v>120</v>
          </cell>
          <cell r="CQ819">
            <v>314.39</v>
          </cell>
          <cell r="CR819">
            <v>4141.34</v>
          </cell>
        </row>
        <row r="820">
          <cell r="CO820">
            <v>0</v>
          </cell>
          <cell r="CP820">
            <v>135</v>
          </cell>
          <cell r="CQ820">
            <v>1245.6300000000001</v>
          </cell>
          <cell r="CR820">
            <v>8053.01</v>
          </cell>
        </row>
        <row r="821">
          <cell r="CO821">
            <v>0</v>
          </cell>
          <cell r="CP821">
            <v>0</v>
          </cell>
          <cell r="CQ821">
            <v>0</v>
          </cell>
          <cell r="CR821">
            <v>0</v>
          </cell>
        </row>
        <row r="822">
          <cell r="CO822">
            <v>0</v>
          </cell>
          <cell r="CP822">
            <v>0</v>
          </cell>
          <cell r="CQ822">
            <v>411.46</v>
          </cell>
          <cell r="CR822">
            <v>1190.92</v>
          </cell>
        </row>
        <row r="823">
          <cell r="CO823">
            <v>0</v>
          </cell>
          <cell r="CP823">
            <v>0</v>
          </cell>
          <cell r="CQ823">
            <v>0</v>
          </cell>
          <cell r="CR823">
            <v>0</v>
          </cell>
        </row>
        <row r="824">
          <cell r="CO824">
            <v>0</v>
          </cell>
          <cell r="CP824">
            <v>0</v>
          </cell>
          <cell r="CQ824">
            <v>0</v>
          </cell>
          <cell r="CR824">
            <v>0</v>
          </cell>
        </row>
        <row r="825">
          <cell r="CO825">
            <v>0</v>
          </cell>
          <cell r="CP825">
            <v>0</v>
          </cell>
          <cell r="CQ825">
            <v>0</v>
          </cell>
          <cell r="CR825">
            <v>53.75</v>
          </cell>
        </row>
        <row r="826">
          <cell r="CO826">
            <v>1051.5999999999999</v>
          </cell>
          <cell r="CP826">
            <v>0</v>
          </cell>
          <cell r="CQ826">
            <v>0</v>
          </cell>
          <cell r="CR826">
            <v>0</v>
          </cell>
        </row>
        <row r="827">
          <cell r="CO827">
            <v>0</v>
          </cell>
          <cell r="CP827">
            <v>0</v>
          </cell>
          <cell r="CQ827">
            <v>0</v>
          </cell>
          <cell r="CR827">
            <v>0</v>
          </cell>
        </row>
        <row r="828">
          <cell r="CO828">
            <v>0</v>
          </cell>
          <cell r="CP828">
            <v>0</v>
          </cell>
          <cell r="CQ828">
            <v>174.01</v>
          </cell>
          <cell r="CR828">
            <v>536.38</v>
          </cell>
        </row>
        <row r="829">
          <cell r="CO829">
            <v>0</v>
          </cell>
          <cell r="CP829">
            <v>0</v>
          </cell>
          <cell r="CQ829">
            <v>32.75</v>
          </cell>
          <cell r="CR829">
            <v>0</v>
          </cell>
        </row>
        <row r="830">
          <cell r="CO830">
            <v>56.21</v>
          </cell>
          <cell r="CP830">
            <v>0</v>
          </cell>
          <cell r="CQ830">
            <v>0</v>
          </cell>
          <cell r="CR830">
            <v>0</v>
          </cell>
        </row>
        <row r="831">
          <cell r="CO831">
            <v>0</v>
          </cell>
          <cell r="CP831">
            <v>0</v>
          </cell>
          <cell r="CQ831">
            <v>3930</v>
          </cell>
          <cell r="CR831">
            <v>368</v>
          </cell>
        </row>
        <row r="832">
          <cell r="CO832">
            <v>0</v>
          </cell>
          <cell r="CP832">
            <v>0</v>
          </cell>
          <cell r="CQ832">
            <v>0</v>
          </cell>
          <cell r="CR832">
            <v>1760.57</v>
          </cell>
        </row>
        <row r="833">
          <cell r="CO833">
            <v>0</v>
          </cell>
          <cell r="CP833">
            <v>0</v>
          </cell>
          <cell r="CQ833">
            <v>0</v>
          </cell>
          <cell r="CR833">
            <v>0</v>
          </cell>
        </row>
        <row r="834">
          <cell r="CO834">
            <v>0</v>
          </cell>
          <cell r="CP834">
            <v>0</v>
          </cell>
          <cell r="CQ834">
            <v>0</v>
          </cell>
          <cell r="CR834">
            <v>0</v>
          </cell>
        </row>
        <row r="835">
          <cell r="CO835">
            <v>0</v>
          </cell>
          <cell r="CP835">
            <v>16.95</v>
          </cell>
          <cell r="CQ835">
            <v>0</v>
          </cell>
          <cell r="CR835">
            <v>0</v>
          </cell>
        </row>
        <row r="836">
          <cell r="CO836">
            <v>0</v>
          </cell>
          <cell r="CP836">
            <v>0</v>
          </cell>
          <cell r="CQ836">
            <v>0</v>
          </cell>
          <cell r="CR836">
            <v>0</v>
          </cell>
        </row>
        <row r="837">
          <cell r="CO837">
            <v>0</v>
          </cell>
          <cell r="CP837">
            <v>0</v>
          </cell>
          <cell r="CQ837">
            <v>0</v>
          </cell>
          <cell r="CR837">
            <v>0</v>
          </cell>
        </row>
        <row r="838">
          <cell r="CO838">
            <v>0</v>
          </cell>
          <cell r="CP838">
            <v>0</v>
          </cell>
          <cell r="CQ838">
            <v>0</v>
          </cell>
          <cell r="CR838">
            <v>0</v>
          </cell>
        </row>
        <row r="839">
          <cell r="CO839">
            <v>0</v>
          </cell>
          <cell r="CP839">
            <v>0</v>
          </cell>
          <cell r="CQ839">
            <v>0</v>
          </cell>
          <cell r="CR839">
            <v>0</v>
          </cell>
        </row>
        <row r="840">
          <cell r="CO840">
            <v>20833.330000000002</v>
          </cell>
          <cell r="CP840">
            <v>20833.34</v>
          </cell>
          <cell r="CQ840">
            <v>20833.330000000002</v>
          </cell>
          <cell r="CR840">
            <v>20833.330000000002</v>
          </cell>
        </row>
        <row r="841">
          <cell r="CO841">
            <v>0</v>
          </cell>
          <cell r="CP841">
            <v>0</v>
          </cell>
          <cell r="CQ841">
            <v>0</v>
          </cell>
          <cell r="CR841">
            <v>0</v>
          </cell>
        </row>
        <row r="842">
          <cell r="CO842">
            <v>0</v>
          </cell>
          <cell r="CP842">
            <v>0</v>
          </cell>
          <cell r="CQ842">
            <v>0</v>
          </cell>
          <cell r="CR842">
            <v>0</v>
          </cell>
        </row>
        <row r="843">
          <cell r="CO843">
            <v>0</v>
          </cell>
          <cell r="CP843">
            <v>0</v>
          </cell>
          <cell r="CQ843">
            <v>0</v>
          </cell>
          <cell r="CR843">
            <v>0</v>
          </cell>
        </row>
        <row r="844">
          <cell r="CO844">
            <v>0</v>
          </cell>
          <cell r="CP844">
            <v>0</v>
          </cell>
          <cell r="CQ844">
            <v>0</v>
          </cell>
          <cell r="CR844">
            <v>0</v>
          </cell>
        </row>
        <row r="845">
          <cell r="CO845">
            <v>0</v>
          </cell>
          <cell r="CP845">
            <v>0</v>
          </cell>
          <cell r="CQ845">
            <v>0</v>
          </cell>
          <cell r="CR845">
            <v>0</v>
          </cell>
        </row>
        <row r="846">
          <cell r="CO846">
            <v>0</v>
          </cell>
          <cell r="CP846">
            <v>0</v>
          </cell>
          <cell r="CQ846">
            <v>0</v>
          </cell>
          <cell r="CR846">
            <v>0</v>
          </cell>
        </row>
        <row r="847">
          <cell r="CO847">
            <v>0</v>
          </cell>
          <cell r="CP847">
            <v>0</v>
          </cell>
          <cell r="CQ847">
            <v>0</v>
          </cell>
          <cell r="CR847">
            <v>0</v>
          </cell>
        </row>
        <row r="848">
          <cell r="CO848">
            <v>0</v>
          </cell>
          <cell r="CP848">
            <v>0</v>
          </cell>
          <cell r="CQ848">
            <v>0</v>
          </cell>
          <cell r="CR848">
            <v>0</v>
          </cell>
        </row>
        <row r="849">
          <cell r="CO849">
            <v>0</v>
          </cell>
          <cell r="CP849">
            <v>0</v>
          </cell>
          <cell r="CQ849">
            <v>0</v>
          </cell>
          <cell r="CR849">
            <v>0</v>
          </cell>
        </row>
        <row r="850">
          <cell r="CO850">
            <v>0</v>
          </cell>
          <cell r="CP850">
            <v>0</v>
          </cell>
          <cell r="CQ850">
            <v>0</v>
          </cell>
          <cell r="CR850">
            <v>0</v>
          </cell>
        </row>
        <row r="851">
          <cell r="CO851">
            <v>0</v>
          </cell>
          <cell r="CP851">
            <v>0</v>
          </cell>
          <cell r="CQ851">
            <v>0</v>
          </cell>
          <cell r="CR851">
            <v>0</v>
          </cell>
        </row>
        <row r="852">
          <cell r="CO852">
            <v>0</v>
          </cell>
          <cell r="CP852">
            <v>0</v>
          </cell>
          <cell r="CQ852">
            <v>0</v>
          </cell>
          <cell r="CR852">
            <v>0</v>
          </cell>
        </row>
        <row r="853">
          <cell r="CO853">
            <v>0</v>
          </cell>
          <cell r="CP853">
            <v>0</v>
          </cell>
          <cell r="CQ853">
            <v>0</v>
          </cell>
          <cell r="CR853">
            <v>0</v>
          </cell>
        </row>
        <row r="854">
          <cell r="CO854">
            <v>0</v>
          </cell>
          <cell r="CP854">
            <v>0</v>
          </cell>
          <cell r="CQ854">
            <v>0</v>
          </cell>
          <cell r="CR854">
            <v>0</v>
          </cell>
        </row>
        <row r="855">
          <cell r="CO855">
            <v>0</v>
          </cell>
          <cell r="CP855">
            <v>0</v>
          </cell>
          <cell r="CQ855">
            <v>0</v>
          </cell>
          <cell r="CR855">
            <v>0</v>
          </cell>
        </row>
        <row r="856">
          <cell r="CO856">
            <v>0</v>
          </cell>
          <cell r="CP856">
            <v>0</v>
          </cell>
          <cell r="CQ856">
            <v>0</v>
          </cell>
          <cell r="CR856">
            <v>0</v>
          </cell>
        </row>
        <row r="857">
          <cell r="CO857">
            <v>0</v>
          </cell>
          <cell r="CP857">
            <v>0</v>
          </cell>
          <cell r="CQ857">
            <v>0</v>
          </cell>
          <cell r="CR857">
            <v>0</v>
          </cell>
        </row>
        <row r="858">
          <cell r="CO858">
            <v>0</v>
          </cell>
          <cell r="CP858">
            <v>0</v>
          </cell>
          <cell r="CQ858">
            <v>0</v>
          </cell>
          <cell r="CR858">
            <v>0</v>
          </cell>
        </row>
        <row r="859">
          <cell r="CO859">
            <v>0</v>
          </cell>
          <cell r="CP859">
            <v>0</v>
          </cell>
          <cell r="CQ859">
            <v>0</v>
          </cell>
          <cell r="CR859">
            <v>0</v>
          </cell>
        </row>
        <row r="860">
          <cell r="CO860">
            <v>0</v>
          </cell>
          <cell r="CP860">
            <v>0</v>
          </cell>
          <cell r="CQ860">
            <v>0</v>
          </cell>
          <cell r="CR860">
            <v>0</v>
          </cell>
        </row>
        <row r="861">
          <cell r="CO861">
            <v>4780.7</v>
          </cell>
          <cell r="CP861">
            <v>858.17</v>
          </cell>
          <cell r="CQ861">
            <v>1163.75</v>
          </cell>
          <cell r="CR861">
            <v>1300.46</v>
          </cell>
        </row>
        <row r="862">
          <cell r="CO862">
            <v>3017.32</v>
          </cell>
          <cell r="CP862">
            <v>4065.25</v>
          </cell>
          <cell r="CQ862">
            <v>3203.51</v>
          </cell>
          <cell r="CR862">
            <v>3137.52</v>
          </cell>
        </row>
        <row r="863">
          <cell r="CO863">
            <v>0</v>
          </cell>
          <cell r="CP863">
            <v>0</v>
          </cell>
          <cell r="CQ863">
            <v>0</v>
          </cell>
          <cell r="CR863">
            <v>0</v>
          </cell>
        </row>
        <row r="864">
          <cell r="CO864">
            <v>0</v>
          </cell>
          <cell r="CP864">
            <v>23.2</v>
          </cell>
          <cell r="CQ864">
            <v>274</v>
          </cell>
          <cell r="CR864">
            <v>47.42</v>
          </cell>
        </row>
        <row r="865">
          <cell r="CO865">
            <v>0</v>
          </cell>
          <cell r="CP865">
            <v>0</v>
          </cell>
          <cell r="CQ865">
            <v>0</v>
          </cell>
          <cell r="CR865">
            <v>0</v>
          </cell>
        </row>
        <row r="866">
          <cell r="CO866">
            <v>0</v>
          </cell>
          <cell r="CP866">
            <v>0</v>
          </cell>
          <cell r="CQ866">
            <v>0</v>
          </cell>
          <cell r="CR866">
            <v>0</v>
          </cell>
        </row>
        <row r="867">
          <cell r="CO867">
            <v>0</v>
          </cell>
          <cell r="CP867">
            <v>0</v>
          </cell>
          <cell r="CQ867">
            <v>0</v>
          </cell>
          <cell r="CR867">
            <v>32.75</v>
          </cell>
        </row>
        <row r="868">
          <cell r="CO868">
            <v>0</v>
          </cell>
          <cell r="CP868">
            <v>0</v>
          </cell>
          <cell r="CQ868">
            <v>0</v>
          </cell>
          <cell r="CR868">
            <v>0</v>
          </cell>
        </row>
        <row r="869">
          <cell r="CO869">
            <v>0</v>
          </cell>
          <cell r="CP869">
            <v>0</v>
          </cell>
          <cell r="CQ869">
            <v>0</v>
          </cell>
          <cell r="CR869">
            <v>266.57</v>
          </cell>
        </row>
        <row r="870">
          <cell r="CO870">
            <v>0</v>
          </cell>
          <cell r="CP870">
            <v>0</v>
          </cell>
          <cell r="CQ870">
            <v>0</v>
          </cell>
          <cell r="CR870">
            <v>0</v>
          </cell>
        </row>
        <row r="871">
          <cell r="CO871">
            <v>0</v>
          </cell>
          <cell r="CP871">
            <v>0</v>
          </cell>
          <cell r="CQ871">
            <v>0</v>
          </cell>
          <cell r="CR871">
            <v>133.88</v>
          </cell>
        </row>
        <row r="872">
          <cell r="CO872">
            <v>0</v>
          </cell>
          <cell r="CP872">
            <v>0</v>
          </cell>
          <cell r="CQ872">
            <v>0</v>
          </cell>
          <cell r="CR872">
            <v>0</v>
          </cell>
        </row>
        <row r="873">
          <cell r="CO873">
            <v>0</v>
          </cell>
          <cell r="CP873">
            <v>0</v>
          </cell>
          <cell r="CQ873">
            <v>0</v>
          </cell>
          <cell r="CR873">
            <v>0</v>
          </cell>
        </row>
        <row r="874">
          <cell r="CO874">
            <v>0</v>
          </cell>
          <cell r="CP874">
            <v>0</v>
          </cell>
          <cell r="CQ874">
            <v>0</v>
          </cell>
          <cell r="CR874">
            <v>0</v>
          </cell>
        </row>
        <row r="875">
          <cell r="CO875">
            <v>0</v>
          </cell>
          <cell r="CP875">
            <v>0</v>
          </cell>
          <cell r="CQ875">
            <v>0</v>
          </cell>
          <cell r="CR875">
            <v>32.75</v>
          </cell>
        </row>
        <row r="876">
          <cell r="CO876">
            <v>0</v>
          </cell>
          <cell r="CP876">
            <v>0</v>
          </cell>
          <cell r="CQ876">
            <v>0</v>
          </cell>
          <cell r="CR876">
            <v>0</v>
          </cell>
        </row>
        <row r="877">
          <cell r="CO877">
            <v>0</v>
          </cell>
          <cell r="CP877">
            <v>0</v>
          </cell>
          <cell r="CQ877">
            <v>0</v>
          </cell>
          <cell r="CR877">
            <v>94.92</v>
          </cell>
        </row>
        <row r="878">
          <cell r="CO878">
            <v>0</v>
          </cell>
          <cell r="CP878">
            <v>0</v>
          </cell>
          <cell r="CQ878">
            <v>0</v>
          </cell>
          <cell r="CR878">
            <v>72.849999999999994</v>
          </cell>
        </row>
        <row r="879">
          <cell r="CO879">
            <v>0</v>
          </cell>
          <cell r="CP879">
            <v>0</v>
          </cell>
          <cell r="CQ879">
            <v>0</v>
          </cell>
          <cell r="CR879">
            <v>0</v>
          </cell>
        </row>
        <row r="880">
          <cell r="CO880">
            <v>0</v>
          </cell>
          <cell r="CP880">
            <v>0</v>
          </cell>
          <cell r="CQ880">
            <v>0</v>
          </cell>
          <cell r="CR880">
            <v>26</v>
          </cell>
        </row>
        <row r="881">
          <cell r="CO881">
            <v>0</v>
          </cell>
          <cell r="CP881">
            <v>0</v>
          </cell>
          <cell r="CQ881">
            <v>0</v>
          </cell>
          <cell r="CR881">
            <v>0</v>
          </cell>
        </row>
        <row r="882">
          <cell r="CO882">
            <v>429.88</v>
          </cell>
          <cell r="CP882">
            <v>1030.1199999999999</v>
          </cell>
          <cell r="CQ882">
            <v>575.99</v>
          </cell>
          <cell r="CR882">
            <v>1473.42</v>
          </cell>
        </row>
        <row r="883">
          <cell r="CO883">
            <v>5210.74</v>
          </cell>
          <cell r="CP883">
            <v>5210.74</v>
          </cell>
          <cell r="CQ883">
            <v>5210.74</v>
          </cell>
          <cell r="CR883">
            <v>5210.74</v>
          </cell>
        </row>
        <row r="884">
          <cell r="CO884">
            <v>2250</v>
          </cell>
          <cell r="CP884">
            <v>3250</v>
          </cell>
          <cell r="CQ884">
            <v>2250</v>
          </cell>
          <cell r="CR884">
            <v>2250</v>
          </cell>
        </row>
        <row r="885">
          <cell r="CO885">
            <v>0</v>
          </cell>
          <cell r="CP885">
            <v>0</v>
          </cell>
          <cell r="CQ885">
            <v>0</v>
          </cell>
          <cell r="CR885">
            <v>0</v>
          </cell>
        </row>
        <row r="886">
          <cell r="CO886">
            <v>266.20999999999998</v>
          </cell>
          <cell r="CP886">
            <v>178.41</v>
          </cell>
          <cell r="CQ886">
            <v>159.22999999999999</v>
          </cell>
          <cell r="CR886">
            <v>173.21</v>
          </cell>
        </row>
        <row r="887">
          <cell r="CO887">
            <v>0</v>
          </cell>
          <cell r="CP887">
            <v>0</v>
          </cell>
          <cell r="CQ887">
            <v>0</v>
          </cell>
          <cell r="CR887">
            <v>0</v>
          </cell>
        </row>
        <row r="888">
          <cell r="CO888">
            <v>0</v>
          </cell>
          <cell r="CP888">
            <v>0</v>
          </cell>
          <cell r="CQ888">
            <v>0</v>
          </cell>
          <cell r="CR888">
            <v>0</v>
          </cell>
        </row>
        <row r="889">
          <cell r="CO889">
            <v>5755.71</v>
          </cell>
          <cell r="CP889">
            <v>13144.17</v>
          </cell>
          <cell r="CQ889">
            <v>7043.82</v>
          </cell>
          <cell r="CR889">
            <v>746.41</v>
          </cell>
        </row>
        <row r="890">
          <cell r="CO890">
            <v>0</v>
          </cell>
          <cell r="CP890">
            <v>0</v>
          </cell>
          <cell r="CQ890">
            <v>0</v>
          </cell>
          <cell r="CR890">
            <v>0</v>
          </cell>
        </row>
        <row r="891">
          <cell r="CO891">
            <v>0</v>
          </cell>
          <cell r="CP891">
            <v>0</v>
          </cell>
          <cell r="CQ891">
            <v>0</v>
          </cell>
          <cell r="CR891">
            <v>0</v>
          </cell>
        </row>
        <row r="892">
          <cell r="CO892">
            <v>0</v>
          </cell>
          <cell r="CP892">
            <v>0</v>
          </cell>
          <cell r="CQ892">
            <v>0</v>
          </cell>
          <cell r="CR892">
            <v>0</v>
          </cell>
        </row>
        <row r="893">
          <cell r="CO893">
            <v>2118.37</v>
          </cell>
          <cell r="CP893">
            <v>1140.57</v>
          </cell>
          <cell r="CQ893">
            <v>898.05</v>
          </cell>
          <cell r="CR893">
            <v>300.58</v>
          </cell>
        </row>
        <row r="894">
          <cell r="CO894">
            <v>0</v>
          </cell>
          <cell r="CP894">
            <v>3120.95</v>
          </cell>
          <cell r="CQ894">
            <v>0</v>
          </cell>
          <cell r="CR894">
            <v>3079.02</v>
          </cell>
        </row>
        <row r="895">
          <cell r="CO895">
            <v>380.36</v>
          </cell>
          <cell r="CP895">
            <v>394.54</v>
          </cell>
          <cell r="CQ895">
            <v>406.35</v>
          </cell>
          <cell r="CR895">
            <v>406.35</v>
          </cell>
        </row>
        <row r="896">
          <cell r="CO896">
            <v>380.59</v>
          </cell>
          <cell r="CP896">
            <v>274.76</v>
          </cell>
          <cell r="CQ896">
            <v>1979.14</v>
          </cell>
          <cell r="CR896">
            <v>437.52</v>
          </cell>
        </row>
        <row r="897">
          <cell r="CO897">
            <v>14.83</v>
          </cell>
          <cell r="CP897">
            <v>21.17</v>
          </cell>
          <cell r="CQ897">
            <v>22.66</v>
          </cell>
          <cell r="CR897">
            <v>-58.66</v>
          </cell>
        </row>
        <row r="898">
          <cell r="CO898">
            <v>15148.28</v>
          </cell>
          <cell r="CP898">
            <v>19235.78</v>
          </cell>
          <cell r="CQ898">
            <v>24845.33</v>
          </cell>
          <cell r="CR898">
            <v>27709.16</v>
          </cell>
        </row>
        <row r="899">
          <cell r="CO899">
            <v>0</v>
          </cell>
          <cell r="CP899">
            <v>0</v>
          </cell>
          <cell r="CQ899">
            <v>0</v>
          </cell>
          <cell r="CR899">
            <v>0</v>
          </cell>
        </row>
        <row r="900">
          <cell r="CO900">
            <v>0</v>
          </cell>
          <cell r="CP900">
            <v>0</v>
          </cell>
          <cell r="CQ900">
            <v>0</v>
          </cell>
          <cell r="CR900">
            <v>0</v>
          </cell>
        </row>
        <row r="901">
          <cell r="CO901">
            <v>0</v>
          </cell>
          <cell r="CP901">
            <v>0</v>
          </cell>
          <cell r="CQ901">
            <v>0</v>
          </cell>
          <cell r="CR901">
            <v>-177.47</v>
          </cell>
        </row>
        <row r="902">
          <cell r="CO902">
            <v>0</v>
          </cell>
          <cell r="CP902">
            <v>0</v>
          </cell>
          <cell r="CQ902">
            <v>0</v>
          </cell>
          <cell r="CR902">
            <v>0</v>
          </cell>
        </row>
        <row r="903">
          <cell r="CO903">
            <v>27608.67</v>
          </cell>
          <cell r="CP903">
            <v>27459.77</v>
          </cell>
          <cell r="CQ903">
            <v>30990.69</v>
          </cell>
          <cell r="CR903">
            <v>43477.41</v>
          </cell>
        </row>
        <row r="904">
          <cell r="CO904">
            <v>0</v>
          </cell>
          <cell r="CP904">
            <v>0</v>
          </cell>
          <cell r="CQ904">
            <v>0</v>
          </cell>
          <cell r="CR904">
            <v>0</v>
          </cell>
        </row>
        <row r="905">
          <cell r="CO905">
            <v>0</v>
          </cell>
          <cell r="CP905">
            <v>0</v>
          </cell>
          <cell r="CQ905">
            <v>0</v>
          </cell>
          <cell r="CR905">
            <v>0</v>
          </cell>
        </row>
        <row r="906">
          <cell r="CO906">
            <v>0</v>
          </cell>
          <cell r="CP906">
            <v>0</v>
          </cell>
          <cell r="CQ906">
            <v>0</v>
          </cell>
          <cell r="CR906">
            <v>0</v>
          </cell>
        </row>
        <row r="907">
          <cell r="CO907">
            <v>0</v>
          </cell>
          <cell r="CP907">
            <v>0</v>
          </cell>
          <cell r="CQ907">
            <v>0</v>
          </cell>
          <cell r="CR907">
            <v>0</v>
          </cell>
        </row>
        <row r="908">
          <cell r="CO908">
            <v>4557</v>
          </cell>
          <cell r="CP908">
            <v>0</v>
          </cell>
          <cell r="CQ908">
            <v>0</v>
          </cell>
          <cell r="CR908">
            <v>0</v>
          </cell>
        </row>
        <row r="909">
          <cell r="CO909">
            <v>-647.58000000000004</v>
          </cell>
          <cell r="CP909">
            <v>-232.44</v>
          </cell>
          <cell r="CQ909">
            <v>-232.61</v>
          </cell>
          <cell r="CR909">
            <v>-340.02</v>
          </cell>
        </row>
        <row r="910">
          <cell r="CO910">
            <v>0</v>
          </cell>
          <cell r="CP910">
            <v>0</v>
          </cell>
          <cell r="CQ910">
            <v>0</v>
          </cell>
          <cell r="CR910">
            <v>0</v>
          </cell>
        </row>
        <row r="911">
          <cell r="CO911">
            <v>0</v>
          </cell>
          <cell r="CP911">
            <v>0</v>
          </cell>
          <cell r="CQ911">
            <v>0</v>
          </cell>
          <cell r="CR911">
            <v>0</v>
          </cell>
        </row>
        <row r="912">
          <cell r="CO912">
            <v>0</v>
          </cell>
          <cell r="CP912">
            <v>0</v>
          </cell>
          <cell r="CQ912">
            <v>0</v>
          </cell>
          <cell r="CR912">
            <v>0</v>
          </cell>
        </row>
        <row r="913">
          <cell r="CO913">
            <v>0</v>
          </cell>
          <cell r="CP913">
            <v>0</v>
          </cell>
          <cell r="CQ913">
            <v>0</v>
          </cell>
          <cell r="CR913">
            <v>0</v>
          </cell>
        </row>
        <row r="914">
          <cell r="CO914">
            <v>0</v>
          </cell>
          <cell r="CP914">
            <v>0</v>
          </cell>
          <cell r="CQ914">
            <v>0</v>
          </cell>
          <cell r="CR914">
            <v>0</v>
          </cell>
        </row>
        <row r="915">
          <cell r="CO915">
            <v>0</v>
          </cell>
          <cell r="CP915">
            <v>0</v>
          </cell>
          <cell r="CQ915">
            <v>0</v>
          </cell>
          <cell r="CR915">
            <v>0</v>
          </cell>
        </row>
        <row r="916">
          <cell r="CO916">
            <v>0</v>
          </cell>
          <cell r="CP916">
            <v>0</v>
          </cell>
          <cell r="CQ916">
            <v>0</v>
          </cell>
          <cell r="CR916">
            <v>0</v>
          </cell>
        </row>
        <row r="917">
          <cell r="CO917">
            <v>0</v>
          </cell>
          <cell r="CP917">
            <v>0</v>
          </cell>
          <cell r="CQ917">
            <v>0</v>
          </cell>
          <cell r="CR917">
            <v>0</v>
          </cell>
        </row>
        <row r="918">
          <cell r="CO918">
            <v>0</v>
          </cell>
          <cell r="CP918">
            <v>0</v>
          </cell>
          <cell r="CQ918">
            <v>0</v>
          </cell>
          <cell r="CR918">
            <v>0</v>
          </cell>
        </row>
        <row r="919">
          <cell r="CO919">
            <v>0</v>
          </cell>
          <cell r="CP919">
            <v>0</v>
          </cell>
          <cell r="CQ919">
            <v>0</v>
          </cell>
          <cell r="CR919">
            <v>0</v>
          </cell>
        </row>
        <row r="920">
          <cell r="CO920">
            <v>0</v>
          </cell>
          <cell r="CP920">
            <v>0</v>
          </cell>
          <cell r="CQ920">
            <v>0</v>
          </cell>
          <cell r="CR920">
            <v>0</v>
          </cell>
        </row>
        <row r="921">
          <cell r="CO921">
            <v>0</v>
          </cell>
          <cell r="CP921">
            <v>0</v>
          </cell>
          <cell r="CQ921">
            <v>0</v>
          </cell>
          <cell r="CR921">
            <v>0</v>
          </cell>
        </row>
        <row r="922">
          <cell r="CO922">
            <v>0</v>
          </cell>
          <cell r="CP922">
            <v>0</v>
          </cell>
          <cell r="CQ922">
            <v>0</v>
          </cell>
          <cell r="CR922">
            <v>0</v>
          </cell>
        </row>
        <row r="923">
          <cell r="CO923">
            <v>0</v>
          </cell>
          <cell r="CP923">
            <v>0</v>
          </cell>
          <cell r="CQ923">
            <v>0</v>
          </cell>
          <cell r="CR923">
            <v>0</v>
          </cell>
        </row>
        <row r="924">
          <cell r="CO924">
            <v>0</v>
          </cell>
          <cell r="CP924">
            <v>0</v>
          </cell>
          <cell r="CQ924">
            <v>0</v>
          </cell>
          <cell r="CR924">
            <v>0</v>
          </cell>
        </row>
        <row r="925">
          <cell r="CO925">
            <v>0</v>
          </cell>
          <cell r="CP925">
            <v>0</v>
          </cell>
          <cell r="CQ925">
            <v>0</v>
          </cell>
          <cell r="CR925">
            <v>0</v>
          </cell>
        </row>
        <row r="926">
          <cell r="CO926">
            <v>0</v>
          </cell>
          <cell r="CP926">
            <v>0</v>
          </cell>
          <cell r="CQ926">
            <v>0</v>
          </cell>
          <cell r="CR926">
            <v>0</v>
          </cell>
        </row>
        <row r="927">
          <cell r="CO927">
            <v>0</v>
          </cell>
          <cell r="CP927">
            <v>0</v>
          </cell>
          <cell r="CQ927">
            <v>0</v>
          </cell>
          <cell r="CR927">
            <v>0</v>
          </cell>
        </row>
        <row r="928">
          <cell r="CO928">
            <v>0</v>
          </cell>
          <cell r="CP928">
            <v>0</v>
          </cell>
          <cell r="CQ928">
            <v>0</v>
          </cell>
          <cell r="CR928">
            <v>0</v>
          </cell>
        </row>
        <row r="929">
          <cell r="CO929">
            <v>0</v>
          </cell>
          <cell r="CP929">
            <v>0</v>
          </cell>
          <cell r="CQ929">
            <v>0</v>
          </cell>
          <cell r="CR929">
            <v>0</v>
          </cell>
        </row>
        <row r="930">
          <cell r="CO930">
            <v>0</v>
          </cell>
          <cell r="CP930">
            <v>0</v>
          </cell>
          <cell r="CQ930">
            <v>0</v>
          </cell>
          <cell r="CR930">
            <v>0</v>
          </cell>
        </row>
        <row r="931">
          <cell r="CO931">
            <v>0</v>
          </cell>
          <cell r="CP931">
            <v>0</v>
          </cell>
          <cell r="CQ931">
            <v>0</v>
          </cell>
          <cell r="CR931">
            <v>0</v>
          </cell>
        </row>
        <row r="932">
          <cell r="CO932">
            <v>0</v>
          </cell>
          <cell r="CP932">
            <v>0</v>
          </cell>
          <cell r="CQ932">
            <v>0</v>
          </cell>
          <cell r="CR932">
            <v>0</v>
          </cell>
        </row>
        <row r="933">
          <cell r="CO933">
            <v>0</v>
          </cell>
          <cell r="CP933">
            <v>0</v>
          </cell>
          <cell r="CQ933">
            <v>0</v>
          </cell>
          <cell r="CR933">
            <v>0</v>
          </cell>
        </row>
        <row r="934">
          <cell r="CO934">
            <v>0</v>
          </cell>
          <cell r="CP934">
            <v>0</v>
          </cell>
          <cell r="CQ934">
            <v>0</v>
          </cell>
          <cell r="CR934">
            <v>0</v>
          </cell>
        </row>
        <row r="935">
          <cell r="CO935">
            <v>0</v>
          </cell>
          <cell r="CP935">
            <v>0</v>
          </cell>
          <cell r="CQ935">
            <v>0</v>
          </cell>
          <cell r="CR935">
            <v>0</v>
          </cell>
        </row>
        <row r="936">
          <cell r="CO936">
            <v>0</v>
          </cell>
          <cell r="CP936">
            <v>0</v>
          </cell>
          <cell r="CQ936">
            <v>0</v>
          </cell>
          <cell r="CR936">
            <v>0</v>
          </cell>
        </row>
        <row r="937">
          <cell r="CO937">
            <v>0</v>
          </cell>
          <cell r="CP937">
            <v>0</v>
          </cell>
          <cell r="CQ937">
            <v>0</v>
          </cell>
          <cell r="CR937">
            <v>0</v>
          </cell>
        </row>
        <row r="938">
          <cell r="CO938">
            <v>0</v>
          </cell>
          <cell r="CP938">
            <v>0</v>
          </cell>
          <cell r="CQ938">
            <v>0</v>
          </cell>
          <cell r="CR938">
            <v>0</v>
          </cell>
        </row>
        <row r="939">
          <cell r="CO939">
            <v>0</v>
          </cell>
          <cell r="CP939">
            <v>0</v>
          </cell>
          <cell r="CQ939">
            <v>0</v>
          </cell>
          <cell r="CR939">
            <v>0</v>
          </cell>
        </row>
        <row r="940">
          <cell r="CO940">
            <v>0</v>
          </cell>
          <cell r="CP940">
            <v>0</v>
          </cell>
          <cell r="CQ940">
            <v>0</v>
          </cell>
          <cell r="CR940">
            <v>0</v>
          </cell>
        </row>
        <row r="941">
          <cell r="CO941">
            <v>0</v>
          </cell>
          <cell r="CP941">
            <v>0</v>
          </cell>
          <cell r="CQ941">
            <v>0</v>
          </cell>
          <cell r="CR941">
            <v>0</v>
          </cell>
        </row>
        <row r="942">
          <cell r="CO942">
            <v>0</v>
          </cell>
          <cell r="CP942">
            <v>0</v>
          </cell>
          <cell r="CQ942">
            <v>0</v>
          </cell>
          <cell r="CR942">
            <v>0</v>
          </cell>
        </row>
        <row r="943">
          <cell r="CO943">
            <v>0</v>
          </cell>
          <cell r="CP943">
            <v>0</v>
          </cell>
          <cell r="CQ943">
            <v>0</v>
          </cell>
          <cell r="CR943">
            <v>0</v>
          </cell>
        </row>
        <row r="944">
          <cell r="CO944">
            <v>0</v>
          </cell>
          <cell r="CP944">
            <v>0</v>
          </cell>
          <cell r="CQ944">
            <v>0</v>
          </cell>
          <cell r="CR944">
            <v>0</v>
          </cell>
        </row>
        <row r="945">
          <cell r="CO945">
            <v>0</v>
          </cell>
          <cell r="CP945">
            <v>0</v>
          </cell>
          <cell r="CQ945">
            <v>0</v>
          </cell>
          <cell r="CR945">
            <v>0</v>
          </cell>
        </row>
        <row r="946">
          <cell r="CO946">
            <v>0</v>
          </cell>
          <cell r="CP946">
            <v>0</v>
          </cell>
          <cell r="CQ946">
            <v>0</v>
          </cell>
          <cell r="CR946">
            <v>0</v>
          </cell>
        </row>
        <row r="947">
          <cell r="CO947">
            <v>0</v>
          </cell>
          <cell r="CP947">
            <v>0</v>
          </cell>
          <cell r="CQ947">
            <v>0</v>
          </cell>
          <cell r="CR947">
            <v>0</v>
          </cell>
        </row>
        <row r="948">
          <cell r="CO948">
            <v>0</v>
          </cell>
          <cell r="CP948">
            <v>0</v>
          </cell>
          <cell r="CQ948">
            <v>0</v>
          </cell>
          <cell r="CR948">
            <v>0</v>
          </cell>
        </row>
        <row r="949">
          <cell r="CO949">
            <v>0</v>
          </cell>
          <cell r="CP949">
            <v>0</v>
          </cell>
          <cell r="CQ949">
            <v>0</v>
          </cell>
          <cell r="CR949">
            <v>0</v>
          </cell>
        </row>
        <row r="950">
          <cell r="CO950">
            <v>-2013.69</v>
          </cell>
          <cell r="CP950">
            <v>-2013.69</v>
          </cell>
          <cell r="CQ950">
            <v>-2013.69</v>
          </cell>
          <cell r="CR950">
            <v>-2013.69</v>
          </cell>
        </row>
        <row r="951">
          <cell r="CO951">
            <v>109.92</v>
          </cell>
          <cell r="CP951">
            <v>1488.08</v>
          </cell>
          <cell r="CQ951">
            <v>117.44</v>
          </cell>
          <cell r="CR951">
            <v>380.18</v>
          </cell>
        </row>
        <row r="952">
          <cell r="CO952">
            <v>0</v>
          </cell>
          <cell r="CP952">
            <v>0</v>
          </cell>
          <cell r="CQ952">
            <v>-3800.99</v>
          </cell>
          <cell r="CR952">
            <v>-1273.3399999999999</v>
          </cell>
        </row>
        <row r="953">
          <cell r="CO953">
            <v>0</v>
          </cell>
          <cell r="CP953">
            <v>0</v>
          </cell>
          <cell r="CQ953">
            <v>0</v>
          </cell>
          <cell r="CR953">
            <v>0</v>
          </cell>
        </row>
        <row r="954">
          <cell r="CO954">
            <v>0</v>
          </cell>
          <cell r="CP954">
            <v>0</v>
          </cell>
          <cell r="CQ954">
            <v>0</v>
          </cell>
          <cell r="CR954">
            <v>0</v>
          </cell>
        </row>
        <row r="955">
          <cell r="CO955">
            <v>0</v>
          </cell>
          <cell r="CP955">
            <v>0</v>
          </cell>
          <cell r="CQ955">
            <v>0</v>
          </cell>
          <cell r="CR955">
            <v>0</v>
          </cell>
        </row>
        <row r="956">
          <cell r="CO956">
            <v>0</v>
          </cell>
          <cell r="CP956">
            <v>0</v>
          </cell>
          <cell r="CQ956">
            <v>0</v>
          </cell>
          <cell r="CR956">
            <v>0</v>
          </cell>
        </row>
        <row r="957">
          <cell r="CO957">
            <v>0</v>
          </cell>
          <cell r="CP957">
            <v>0</v>
          </cell>
          <cell r="CQ957">
            <v>0</v>
          </cell>
          <cell r="CR957">
            <v>0</v>
          </cell>
        </row>
        <row r="958">
          <cell r="CO958">
            <v>0</v>
          </cell>
          <cell r="CP958">
            <v>0</v>
          </cell>
          <cell r="CQ958">
            <v>0</v>
          </cell>
          <cell r="CR958">
            <v>0</v>
          </cell>
        </row>
        <row r="959">
          <cell r="CO959">
            <v>0</v>
          </cell>
          <cell r="CP959">
            <v>0</v>
          </cell>
          <cell r="CQ959">
            <v>0</v>
          </cell>
          <cell r="CR959">
            <v>0</v>
          </cell>
        </row>
        <row r="960">
          <cell r="CO960">
            <v>-837.27</v>
          </cell>
          <cell r="CP960">
            <v>-823.18</v>
          </cell>
          <cell r="CQ960">
            <v>-779.43</v>
          </cell>
          <cell r="CR960">
            <v>-759.03</v>
          </cell>
        </row>
        <row r="961">
          <cell r="CO961">
            <v>-765.55</v>
          </cell>
          <cell r="CP961">
            <v>-765.55</v>
          </cell>
          <cell r="CQ961">
            <v>-765.55</v>
          </cell>
          <cell r="CR961">
            <v>-765.55</v>
          </cell>
        </row>
        <row r="962">
          <cell r="CO962">
            <v>-786.39</v>
          </cell>
          <cell r="CP962">
            <v>-651.58000000000004</v>
          </cell>
          <cell r="CQ962">
            <v>-425.26</v>
          </cell>
          <cell r="CR962">
            <v>-394.65</v>
          </cell>
        </row>
        <row r="963">
          <cell r="CO963">
            <v>0</v>
          </cell>
          <cell r="CP963">
            <v>0</v>
          </cell>
          <cell r="CQ963">
            <v>0</v>
          </cell>
          <cell r="CR963">
            <v>3250</v>
          </cell>
        </row>
        <row r="964">
          <cell r="CO964">
            <v>0</v>
          </cell>
          <cell r="CP964">
            <v>0</v>
          </cell>
          <cell r="CQ964">
            <v>0</v>
          </cell>
          <cell r="CR964">
            <v>0</v>
          </cell>
        </row>
        <row r="965">
          <cell r="CO965">
            <v>0</v>
          </cell>
          <cell r="CP965">
            <v>146741</v>
          </cell>
          <cell r="CQ965">
            <v>33398.300000000003</v>
          </cell>
          <cell r="CR965">
            <v>3631.11</v>
          </cell>
        </row>
        <row r="966">
          <cell r="CO966">
            <v>-23205.77</v>
          </cell>
          <cell r="CP966">
            <v>-23205.77</v>
          </cell>
          <cell r="CQ966">
            <v>-23205.77</v>
          </cell>
          <cell r="CR966">
            <v>-38271.15</v>
          </cell>
        </row>
        <row r="967">
          <cell r="CO967">
            <v>0</v>
          </cell>
          <cell r="CP967">
            <v>0</v>
          </cell>
          <cell r="CQ967">
            <v>0</v>
          </cell>
          <cell r="CR967">
            <v>0</v>
          </cell>
        </row>
        <row r="968">
          <cell r="CO968">
            <v>0</v>
          </cell>
          <cell r="CP968">
            <v>0</v>
          </cell>
          <cell r="CQ968">
            <v>0</v>
          </cell>
          <cell r="CR968">
            <v>0</v>
          </cell>
        </row>
        <row r="969">
          <cell r="CO969">
            <v>0</v>
          </cell>
          <cell r="CP969">
            <v>0</v>
          </cell>
          <cell r="CQ969">
            <v>0</v>
          </cell>
          <cell r="CR969">
            <v>0</v>
          </cell>
        </row>
        <row r="970">
          <cell r="CO970">
            <v>0</v>
          </cell>
          <cell r="CP970">
            <v>0</v>
          </cell>
          <cell r="CQ970">
            <v>0</v>
          </cell>
          <cell r="CR970">
            <v>0</v>
          </cell>
        </row>
        <row r="971">
          <cell r="CO971">
            <v>45096.77</v>
          </cell>
          <cell r="CP971">
            <v>-38589.379999999997</v>
          </cell>
          <cell r="CQ971">
            <v>16966.73</v>
          </cell>
          <cell r="CR971">
            <v>50880.93</v>
          </cell>
        </row>
        <row r="972">
          <cell r="CO972">
            <v>13462.53</v>
          </cell>
          <cell r="CP972">
            <v>0</v>
          </cell>
          <cell r="CQ972">
            <v>0</v>
          </cell>
          <cell r="CR972">
            <v>0</v>
          </cell>
        </row>
        <row r="973">
          <cell r="CO973">
            <v>-976.28</v>
          </cell>
          <cell r="CP973">
            <v>306.66000000000003</v>
          </cell>
          <cell r="CQ973">
            <v>-1427.01</v>
          </cell>
          <cell r="CR973">
            <v>289.93</v>
          </cell>
        </row>
        <row r="974">
          <cell r="CO974">
            <v>1973.99</v>
          </cell>
          <cell r="CP974">
            <v>-959.38</v>
          </cell>
          <cell r="CQ974">
            <v>2521.7800000000002</v>
          </cell>
          <cell r="CR974">
            <v>-1294.56</v>
          </cell>
        </row>
        <row r="975">
          <cell r="CO975">
            <v>7651</v>
          </cell>
          <cell r="CP975">
            <v>2468.7399999999998</v>
          </cell>
          <cell r="CQ975">
            <v>1559.2</v>
          </cell>
          <cell r="CR975">
            <v>-3064.91</v>
          </cell>
        </row>
        <row r="976">
          <cell r="CO976">
            <v>20189.47</v>
          </cell>
          <cell r="CP976">
            <v>-3323.09</v>
          </cell>
          <cell r="CQ976">
            <v>9944.25</v>
          </cell>
          <cell r="CR976">
            <v>5598.37</v>
          </cell>
        </row>
        <row r="977">
          <cell r="CO977">
            <v>308461.01</v>
          </cell>
          <cell r="CP977">
            <v>-19353.349999999999</v>
          </cell>
          <cell r="CQ977">
            <v>-176322.04</v>
          </cell>
          <cell r="CR977">
            <v>138140.67000000001</v>
          </cell>
        </row>
        <row r="978">
          <cell r="CO978">
            <v>7500</v>
          </cell>
          <cell r="CP978">
            <v>0</v>
          </cell>
          <cell r="CQ978">
            <v>0</v>
          </cell>
          <cell r="CR978">
            <v>0</v>
          </cell>
        </row>
        <row r="979">
          <cell r="CO979">
            <v>2111.5700000000002</v>
          </cell>
          <cell r="CP979">
            <v>0</v>
          </cell>
          <cell r="CQ979">
            <v>273.32</v>
          </cell>
          <cell r="CR979">
            <v>-2.5</v>
          </cell>
        </row>
        <row r="980">
          <cell r="CO980">
            <v>16061.97</v>
          </cell>
          <cell r="CP980">
            <v>-355.55</v>
          </cell>
          <cell r="CQ980">
            <v>3645.46</v>
          </cell>
          <cell r="CR980">
            <v>-818.59</v>
          </cell>
        </row>
        <row r="981">
          <cell r="CO981">
            <v>157.41999999999999</v>
          </cell>
          <cell r="CP981">
            <v>0</v>
          </cell>
          <cell r="CQ981">
            <v>0</v>
          </cell>
          <cell r="CR981">
            <v>0</v>
          </cell>
        </row>
        <row r="982">
          <cell r="CO982">
            <v>1159.33</v>
          </cell>
          <cell r="CP982">
            <v>0</v>
          </cell>
          <cell r="CQ982">
            <v>0</v>
          </cell>
          <cell r="CR982">
            <v>0</v>
          </cell>
        </row>
        <row r="983">
          <cell r="CO983">
            <v>0</v>
          </cell>
          <cell r="CP983">
            <v>0</v>
          </cell>
          <cell r="CQ983">
            <v>0</v>
          </cell>
          <cell r="CR983">
            <v>0</v>
          </cell>
        </row>
        <row r="984">
          <cell r="CO984">
            <v>-300000</v>
          </cell>
          <cell r="CP984">
            <v>0</v>
          </cell>
          <cell r="CQ984">
            <v>0</v>
          </cell>
          <cell r="CR984">
            <v>0</v>
          </cell>
        </row>
        <row r="985">
          <cell r="CO985">
            <v>-550000</v>
          </cell>
          <cell r="CP985">
            <v>-45225</v>
          </cell>
          <cell r="CQ985">
            <v>-129.13999999999999</v>
          </cell>
          <cell r="CR985">
            <v>-68174.86</v>
          </cell>
        </row>
        <row r="986">
          <cell r="CO986">
            <v>800000</v>
          </cell>
          <cell r="CP986">
            <v>550000</v>
          </cell>
          <cell r="CQ986">
            <v>0</v>
          </cell>
          <cell r="CR986">
            <v>504186</v>
          </cell>
        </row>
        <row r="987">
          <cell r="CO987">
            <v>0</v>
          </cell>
          <cell r="CP987">
            <v>0</v>
          </cell>
          <cell r="CQ987">
            <v>120.24</v>
          </cell>
          <cell r="CR987">
            <v>-11566.8</v>
          </cell>
        </row>
        <row r="988">
          <cell r="CO988">
            <v>0</v>
          </cell>
          <cell r="CP988">
            <v>0</v>
          </cell>
          <cell r="CQ988">
            <v>0</v>
          </cell>
          <cell r="CR988">
            <v>0</v>
          </cell>
        </row>
        <row r="989">
          <cell r="CO989">
            <v>0</v>
          </cell>
          <cell r="CP989">
            <v>-30</v>
          </cell>
          <cell r="CQ989">
            <v>-1.1599999999999999</v>
          </cell>
          <cell r="CR989">
            <v>0</v>
          </cell>
        </row>
        <row r="990">
          <cell r="CO990">
            <v>-800000</v>
          </cell>
          <cell r="CP990">
            <v>-550000</v>
          </cell>
          <cell r="CQ990">
            <v>0</v>
          </cell>
          <cell r="CR990">
            <v>-504186</v>
          </cell>
        </row>
        <row r="991">
          <cell r="CO991">
            <v>800000</v>
          </cell>
          <cell r="CP991">
            <v>550000</v>
          </cell>
          <cell r="CQ991">
            <v>0</v>
          </cell>
          <cell r="CR991">
            <v>504186</v>
          </cell>
        </row>
        <row r="992">
          <cell r="CO992">
            <v>1321245.8500000001</v>
          </cell>
          <cell r="CP992">
            <v>-256717.33</v>
          </cell>
          <cell r="CQ992">
            <v>-1239021.55</v>
          </cell>
          <cell r="CR992">
            <v>213838.25</v>
          </cell>
        </row>
        <row r="993">
          <cell r="CO993">
            <v>-394037.94</v>
          </cell>
          <cell r="CP993">
            <v>790536.78</v>
          </cell>
          <cell r="CQ993">
            <v>-821041.37</v>
          </cell>
          <cell r="CR993">
            <v>63209.06</v>
          </cell>
        </row>
        <row r="994">
          <cell r="CO994">
            <v>26.32</v>
          </cell>
          <cell r="CP994">
            <v>-154.22</v>
          </cell>
          <cell r="CQ994">
            <v>147.19999999999999</v>
          </cell>
          <cell r="CR994">
            <v>142.78</v>
          </cell>
        </row>
        <row r="995">
          <cell r="CO995">
            <v>0</v>
          </cell>
          <cell r="CP995">
            <v>0</v>
          </cell>
          <cell r="CQ995">
            <v>0</v>
          </cell>
          <cell r="CR995">
            <v>0</v>
          </cell>
        </row>
        <row r="996">
          <cell r="CO996">
            <v>-200</v>
          </cell>
          <cell r="CP996">
            <v>1320</v>
          </cell>
          <cell r="CQ996">
            <v>-1110</v>
          </cell>
          <cell r="CR996">
            <v>1740</v>
          </cell>
        </row>
        <row r="997">
          <cell r="CO997">
            <v>0</v>
          </cell>
          <cell r="CP997">
            <v>0</v>
          </cell>
          <cell r="CQ997">
            <v>0</v>
          </cell>
          <cell r="CR997">
            <v>0</v>
          </cell>
        </row>
        <row r="998">
          <cell r="CO998">
            <v>-2344.46</v>
          </cell>
          <cell r="CP998">
            <v>0</v>
          </cell>
          <cell r="CQ998">
            <v>0</v>
          </cell>
          <cell r="CR998">
            <v>0</v>
          </cell>
        </row>
        <row r="999">
          <cell r="CO999">
            <v>-2502.48</v>
          </cell>
          <cell r="CP999">
            <v>-2502.48</v>
          </cell>
          <cell r="CQ999">
            <v>2177.52</v>
          </cell>
          <cell r="CR999">
            <v>-2502.48</v>
          </cell>
        </row>
        <row r="1000">
          <cell r="CO1000">
            <v>-280.42</v>
          </cell>
          <cell r="CP1000">
            <v>-280.42</v>
          </cell>
          <cell r="CQ1000">
            <v>-280.42</v>
          </cell>
          <cell r="CR1000">
            <v>-280.42</v>
          </cell>
        </row>
        <row r="1001">
          <cell r="CO1001">
            <v>0</v>
          </cell>
          <cell r="CP1001">
            <v>0</v>
          </cell>
          <cell r="CQ1001">
            <v>0</v>
          </cell>
          <cell r="CR1001">
            <v>0</v>
          </cell>
        </row>
        <row r="1002">
          <cell r="CO1002">
            <v>0</v>
          </cell>
          <cell r="CP1002">
            <v>0</v>
          </cell>
          <cell r="CQ1002">
            <v>0</v>
          </cell>
          <cell r="CR1002">
            <v>0</v>
          </cell>
        </row>
        <row r="1003">
          <cell r="CO1003">
            <v>-29000</v>
          </cell>
          <cell r="CP1003">
            <v>6098.32</v>
          </cell>
          <cell r="CQ1003">
            <v>468.46</v>
          </cell>
          <cell r="CR1003">
            <v>2031.91</v>
          </cell>
        </row>
        <row r="1004">
          <cell r="CO1004">
            <v>1547.19</v>
          </cell>
          <cell r="CP1004">
            <v>7501.9</v>
          </cell>
          <cell r="CQ1004">
            <v>-1845.38</v>
          </cell>
          <cell r="CR1004">
            <v>-4043.98</v>
          </cell>
        </row>
        <row r="1005">
          <cell r="CO1005">
            <v>-27057.08</v>
          </cell>
          <cell r="CP1005">
            <v>330080.61</v>
          </cell>
          <cell r="CQ1005">
            <v>-43838.49</v>
          </cell>
          <cell r="CR1005">
            <v>-49014.25</v>
          </cell>
        </row>
        <row r="1006">
          <cell r="CO1006">
            <v>0</v>
          </cell>
          <cell r="CP1006">
            <v>0</v>
          </cell>
          <cell r="CQ1006">
            <v>0</v>
          </cell>
          <cell r="CR1006">
            <v>0</v>
          </cell>
        </row>
        <row r="1007">
          <cell r="CO1007">
            <v>2640</v>
          </cell>
          <cell r="CP1007">
            <v>10243</v>
          </cell>
          <cell r="CQ1007">
            <v>5156.3999999999996</v>
          </cell>
          <cell r="CR1007">
            <v>13993</v>
          </cell>
        </row>
        <row r="1008">
          <cell r="CO1008">
            <v>11595</v>
          </cell>
          <cell r="CP1008">
            <v>0</v>
          </cell>
          <cell r="CQ1008">
            <v>-2250</v>
          </cell>
          <cell r="CR1008">
            <v>0</v>
          </cell>
        </row>
        <row r="1009">
          <cell r="CO1009">
            <v>0</v>
          </cell>
          <cell r="CP1009">
            <v>-500</v>
          </cell>
          <cell r="CQ1009">
            <v>0</v>
          </cell>
          <cell r="CR1009">
            <v>0</v>
          </cell>
        </row>
        <row r="1010">
          <cell r="CO1010">
            <v>0</v>
          </cell>
          <cell r="CP1010">
            <v>0</v>
          </cell>
          <cell r="CQ1010">
            <v>0</v>
          </cell>
          <cell r="CR1010">
            <v>0</v>
          </cell>
        </row>
        <row r="1011">
          <cell r="CO1011">
            <v>-3945.07</v>
          </cell>
          <cell r="CP1011">
            <v>3841.35</v>
          </cell>
          <cell r="CQ1011">
            <v>-4322.49</v>
          </cell>
          <cell r="CR1011">
            <v>1600</v>
          </cell>
        </row>
        <row r="1012">
          <cell r="CO1012">
            <v>-35598.480000000003</v>
          </cell>
          <cell r="CP1012">
            <v>30148.639999999999</v>
          </cell>
          <cell r="CQ1012">
            <v>4768.37</v>
          </cell>
          <cell r="CR1012">
            <v>-1047.07</v>
          </cell>
        </row>
        <row r="1013">
          <cell r="CO1013">
            <v>-393261.95</v>
          </cell>
          <cell r="CP1013">
            <v>114359.07</v>
          </cell>
          <cell r="CQ1013">
            <v>230989.06</v>
          </cell>
          <cell r="CR1013">
            <v>-59140.32</v>
          </cell>
        </row>
        <row r="1014">
          <cell r="CO1014">
            <v>-347288.27</v>
          </cell>
          <cell r="CP1014">
            <v>-7904.31</v>
          </cell>
          <cell r="CQ1014">
            <v>337912.88</v>
          </cell>
          <cell r="CR1014">
            <v>0</v>
          </cell>
        </row>
        <row r="1015">
          <cell r="CO1015">
            <v>3164.71</v>
          </cell>
          <cell r="CP1015">
            <v>-15.45</v>
          </cell>
          <cell r="CQ1015">
            <v>910.31</v>
          </cell>
          <cell r="CR1015">
            <v>42</v>
          </cell>
        </row>
        <row r="1016">
          <cell r="CO1016">
            <v>0</v>
          </cell>
          <cell r="CP1016">
            <v>0</v>
          </cell>
          <cell r="CQ1016">
            <v>0</v>
          </cell>
          <cell r="CR1016">
            <v>0</v>
          </cell>
        </row>
        <row r="1017">
          <cell r="CO1017">
            <v>0</v>
          </cell>
          <cell r="CP1017">
            <v>0</v>
          </cell>
          <cell r="CQ1017">
            <v>0</v>
          </cell>
          <cell r="CR1017">
            <v>-907.75</v>
          </cell>
        </row>
        <row r="1018">
          <cell r="CO1018">
            <v>-87895</v>
          </cell>
          <cell r="CP1018">
            <v>-84747.35</v>
          </cell>
          <cell r="CQ1018">
            <v>-84913.56</v>
          </cell>
          <cell r="CR1018">
            <v>-84225.91</v>
          </cell>
        </row>
        <row r="1019">
          <cell r="CO1019">
            <v>-172.5</v>
          </cell>
          <cell r="CP1019">
            <v>-172.5</v>
          </cell>
          <cell r="CQ1019">
            <v>0</v>
          </cell>
          <cell r="CR1019">
            <v>0</v>
          </cell>
        </row>
        <row r="1020">
          <cell r="CO1020">
            <v>-91394.05</v>
          </cell>
          <cell r="CP1020">
            <v>-137901.93</v>
          </cell>
          <cell r="CQ1020">
            <v>255740.87</v>
          </cell>
          <cell r="CR1020">
            <v>17139</v>
          </cell>
        </row>
        <row r="1021">
          <cell r="CO1021">
            <v>0</v>
          </cell>
          <cell r="CP1021">
            <v>0</v>
          </cell>
          <cell r="CQ1021">
            <v>0</v>
          </cell>
          <cell r="CR1021">
            <v>0</v>
          </cell>
        </row>
        <row r="1022">
          <cell r="CO1022">
            <v>4267.3599999999997</v>
          </cell>
          <cell r="CP1022">
            <v>-4046.21</v>
          </cell>
          <cell r="CQ1022">
            <v>585.16999999999996</v>
          </cell>
          <cell r="CR1022">
            <v>4699.62</v>
          </cell>
        </row>
        <row r="1023">
          <cell r="CO1023">
            <v>2683.75</v>
          </cell>
          <cell r="CP1023">
            <v>-786.43</v>
          </cell>
          <cell r="CQ1023">
            <v>-85.38</v>
          </cell>
          <cell r="CR1023">
            <v>24560.98</v>
          </cell>
        </row>
        <row r="1024">
          <cell r="CO1024">
            <v>7756.21</v>
          </cell>
          <cell r="CP1024">
            <v>2894.26</v>
          </cell>
          <cell r="CQ1024">
            <v>3180.79</v>
          </cell>
          <cell r="CR1024">
            <v>3107.39</v>
          </cell>
        </row>
        <row r="1025">
          <cell r="CO1025">
            <v>26505.200000000001</v>
          </cell>
          <cell r="CP1025">
            <v>-13252.6</v>
          </cell>
          <cell r="CQ1025">
            <v>26505.200000000001</v>
          </cell>
          <cell r="CR1025">
            <v>-13252.6</v>
          </cell>
        </row>
        <row r="1026">
          <cell r="CO1026">
            <v>57318.080000000002</v>
          </cell>
          <cell r="CP1026">
            <v>-5210.74</v>
          </cell>
          <cell r="CQ1026">
            <v>-5210.74</v>
          </cell>
          <cell r="CR1026">
            <v>-5210.74</v>
          </cell>
        </row>
        <row r="1027">
          <cell r="CO1027">
            <v>-21722.02</v>
          </cell>
          <cell r="CP1027">
            <v>2777.98</v>
          </cell>
          <cell r="CQ1027">
            <v>-41722.019999999997</v>
          </cell>
          <cell r="CR1027">
            <v>-35993.519999999997</v>
          </cell>
        </row>
        <row r="1028">
          <cell r="CO1028">
            <v>-395</v>
          </cell>
          <cell r="CP1028">
            <v>0</v>
          </cell>
          <cell r="CQ1028">
            <v>4767.71</v>
          </cell>
          <cell r="CR1028">
            <v>-1179.67</v>
          </cell>
        </row>
        <row r="1029">
          <cell r="CO1029">
            <v>-152083.32999999999</v>
          </cell>
          <cell r="CP1029">
            <v>30416.67</v>
          </cell>
          <cell r="CQ1029">
            <v>30416.67</v>
          </cell>
          <cell r="CR1029">
            <v>30416.67</v>
          </cell>
        </row>
        <row r="1030">
          <cell r="CO1030">
            <v>-37500</v>
          </cell>
          <cell r="CP1030">
            <v>-37500</v>
          </cell>
          <cell r="CQ1030">
            <v>18750</v>
          </cell>
          <cell r="CR1030">
            <v>18750</v>
          </cell>
        </row>
        <row r="1031">
          <cell r="CO1031">
            <v>-39583.33</v>
          </cell>
          <cell r="CP1031">
            <v>8416.67</v>
          </cell>
          <cell r="CQ1031">
            <v>7916.67</v>
          </cell>
          <cell r="CR1031">
            <v>7916.67</v>
          </cell>
        </row>
        <row r="1032">
          <cell r="CO1032">
            <v>0</v>
          </cell>
          <cell r="CP1032">
            <v>-1875.33</v>
          </cell>
          <cell r="CQ1032">
            <v>-164060.64000000001</v>
          </cell>
          <cell r="CR1032">
            <v>62743.95</v>
          </cell>
        </row>
        <row r="1033">
          <cell r="CO1033">
            <v>-41147.47</v>
          </cell>
          <cell r="CP1033">
            <v>22310.13</v>
          </cell>
          <cell r="CQ1033">
            <v>-9903.31</v>
          </cell>
          <cell r="CR1033">
            <v>-35135.29</v>
          </cell>
        </row>
        <row r="1034">
          <cell r="CO1034">
            <v>-235668.84</v>
          </cell>
          <cell r="CP1034">
            <v>21962.5</v>
          </cell>
          <cell r="CQ1034">
            <v>130753.02</v>
          </cell>
          <cell r="CR1034">
            <v>-73380.899999999994</v>
          </cell>
        </row>
        <row r="1035">
          <cell r="CO1035">
            <v>34994.620000000003</v>
          </cell>
          <cell r="CP1035">
            <v>-400.42</v>
          </cell>
          <cell r="CQ1035">
            <v>12500.78</v>
          </cell>
          <cell r="CR1035">
            <v>-972.7</v>
          </cell>
        </row>
        <row r="1036">
          <cell r="CO1036">
            <v>-196.61</v>
          </cell>
          <cell r="CP1036">
            <v>0</v>
          </cell>
          <cell r="CQ1036">
            <v>-226.7</v>
          </cell>
          <cell r="CR1036">
            <v>-13.5</v>
          </cell>
        </row>
        <row r="1037">
          <cell r="CO1037">
            <v>-1740.68</v>
          </cell>
          <cell r="CP1037">
            <v>0</v>
          </cell>
          <cell r="CQ1037">
            <v>0</v>
          </cell>
          <cell r="CR1037">
            <v>0</v>
          </cell>
        </row>
        <row r="1038">
          <cell r="CO1038">
            <v>-12974.85</v>
          </cell>
          <cell r="CP1038">
            <v>-6004.36</v>
          </cell>
          <cell r="CQ1038">
            <v>9283.5499999999993</v>
          </cell>
          <cell r="CR1038">
            <v>-22296.240000000002</v>
          </cell>
        </row>
        <row r="1039">
          <cell r="CO1039">
            <v>-7286.71</v>
          </cell>
          <cell r="CP1039">
            <v>2702.53</v>
          </cell>
          <cell r="CQ1039">
            <v>-5359.39</v>
          </cell>
          <cell r="CR1039">
            <v>2874.59</v>
          </cell>
        </row>
        <row r="1040">
          <cell r="CO1040">
            <v>2132.14</v>
          </cell>
          <cell r="CP1040">
            <v>0</v>
          </cell>
          <cell r="CQ1040">
            <v>0</v>
          </cell>
          <cell r="CR1040">
            <v>80</v>
          </cell>
        </row>
        <row r="1041">
          <cell r="CO1041">
            <v>14608.63</v>
          </cell>
          <cell r="CP1041">
            <v>0</v>
          </cell>
          <cell r="CQ1041">
            <v>0</v>
          </cell>
          <cell r="CR1041">
            <v>0</v>
          </cell>
        </row>
        <row r="1042">
          <cell r="CO1042">
            <v>0</v>
          </cell>
          <cell r="CP1042">
            <v>0</v>
          </cell>
          <cell r="CQ1042">
            <v>0</v>
          </cell>
          <cell r="CR1042">
            <v>0</v>
          </cell>
        </row>
        <row r="1043">
          <cell r="CO1043">
            <v>0</v>
          </cell>
          <cell r="CP1043">
            <v>0</v>
          </cell>
          <cell r="CQ1043">
            <v>0</v>
          </cell>
          <cell r="CR1043">
            <v>-6000</v>
          </cell>
        </row>
        <row r="1044">
          <cell r="CO1044">
            <v>0</v>
          </cell>
          <cell r="CP1044">
            <v>0</v>
          </cell>
          <cell r="CQ1044">
            <v>0</v>
          </cell>
          <cell r="CR1044">
            <v>-14869.26</v>
          </cell>
        </row>
        <row r="1045">
          <cell r="CO1045">
            <v>50000</v>
          </cell>
          <cell r="CP1045">
            <v>240</v>
          </cell>
          <cell r="CQ1045">
            <v>0</v>
          </cell>
          <cell r="CR1045">
            <v>6723.19</v>
          </cell>
        </row>
        <row r="1046">
          <cell r="CO1046">
            <v>0</v>
          </cell>
          <cell r="CP1046">
            <v>0</v>
          </cell>
          <cell r="CQ1046">
            <v>0</v>
          </cell>
          <cell r="CR1046">
            <v>0</v>
          </cell>
        </row>
        <row r="1047">
          <cell r="CO1047">
            <v>0</v>
          </cell>
          <cell r="CP1047">
            <v>0</v>
          </cell>
          <cell r="CQ1047">
            <v>0</v>
          </cell>
          <cell r="CR1047">
            <v>0</v>
          </cell>
        </row>
        <row r="1048">
          <cell r="CO1048">
            <v>0</v>
          </cell>
          <cell r="CP1048">
            <v>0</v>
          </cell>
          <cell r="CQ1048">
            <v>0</v>
          </cell>
          <cell r="CR1048">
            <v>0</v>
          </cell>
        </row>
        <row r="1049">
          <cell r="CO1049">
            <v>0</v>
          </cell>
          <cell r="CP1049">
            <v>0</v>
          </cell>
          <cell r="CQ1049">
            <v>0</v>
          </cell>
          <cell r="CR1049">
            <v>0</v>
          </cell>
        </row>
        <row r="1050">
          <cell r="CO1050">
            <v>115505.47</v>
          </cell>
          <cell r="CP1050">
            <v>-366593.42</v>
          </cell>
          <cell r="CQ1050">
            <v>918317.52</v>
          </cell>
          <cell r="CR1050">
            <v>-45520.85</v>
          </cell>
        </row>
        <row r="1051">
          <cell r="CO1051">
            <v>155533.74</v>
          </cell>
          <cell r="CP1051">
            <v>111087.99</v>
          </cell>
          <cell r="CQ1051">
            <v>-3829.46</v>
          </cell>
          <cell r="CR1051">
            <v>-8931.58</v>
          </cell>
        </row>
        <row r="1052">
          <cell r="CO1052">
            <v>-822.17</v>
          </cell>
          <cell r="CP1052">
            <v>-6016.58</v>
          </cell>
          <cell r="CQ1052">
            <v>3172.19</v>
          </cell>
          <cell r="CR1052">
            <v>-5331.51</v>
          </cell>
        </row>
        <row r="1053">
          <cell r="CO1053">
            <v>0</v>
          </cell>
          <cell r="CP1053">
            <v>0</v>
          </cell>
          <cell r="CQ1053">
            <v>0</v>
          </cell>
          <cell r="CR1053">
            <v>0</v>
          </cell>
        </row>
        <row r="1054">
          <cell r="CO1054">
            <v>-1145592.98</v>
          </cell>
          <cell r="CP1054">
            <v>-300311.69</v>
          </cell>
          <cell r="CQ1054">
            <v>533825.43999999994</v>
          </cell>
          <cell r="CR1054">
            <v>112610.62</v>
          </cell>
        </row>
        <row r="1055">
          <cell r="CO1055">
            <v>219391.15</v>
          </cell>
          <cell r="CP1055">
            <v>526.49</v>
          </cell>
          <cell r="CQ1055">
            <v>557.46</v>
          </cell>
          <cell r="CR1055">
            <v>480.7</v>
          </cell>
        </row>
        <row r="1056">
          <cell r="CO1056">
            <v>83333.33</v>
          </cell>
          <cell r="CP1056">
            <v>83333.33</v>
          </cell>
          <cell r="CQ1056">
            <v>83333.33</v>
          </cell>
          <cell r="CR1056">
            <v>83333.33</v>
          </cell>
        </row>
        <row r="1057">
          <cell r="CO1057">
            <v>0</v>
          </cell>
          <cell r="CP1057">
            <v>-45969.46</v>
          </cell>
          <cell r="CQ1057">
            <v>50954.46</v>
          </cell>
          <cell r="CR1057">
            <v>1588.5</v>
          </cell>
        </row>
        <row r="1058">
          <cell r="CO1058">
            <v>0</v>
          </cell>
          <cell r="CP1058">
            <v>0</v>
          </cell>
          <cell r="CQ1058">
            <v>-44.11</v>
          </cell>
          <cell r="CR1058">
            <v>0</v>
          </cell>
        </row>
        <row r="1059">
          <cell r="CO1059">
            <v>0</v>
          </cell>
          <cell r="CP1059">
            <v>0</v>
          </cell>
          <cell r="CQ1059">
            <v>0</v>
          </cell>
          <cell r="CR1059">
            <v>0</v>
          </cell>
        </row>
        <row r="1060">
          <cell r="CO1060">
            <v>0</v>
          </cell>
          <cell r="CP1060">
            <v>0</v>
          </cell>
          <cell r="CQ1060">
            <v>0</v>
          </cell>
          <cell r="CR1060">
            <v>1320.83</v>
          </cell>
        </row>
        <row r="1061">
          <cell r="CO1061">
            <v>0</v>
          </cell>
          <cell r="CP1061">
            <v>-30605</v>
          </cell>
          <cell r="CQ1061">
            <v>-18630</v>
          </cell>
          <cell r="CR1061">
            <v>-136500</v>
          </cell>
        </row>
        <row r="1062">
          <cell r="CO1062">
            <v>224899.22</v>
          </cell>
          <cell r="CP1062">
            <v>0</v>
          </cell>
          <cell r="CQ1062">
            <v>0</v>
          </cell>
          <cell r="CR1062">
            <v>0</v>
          </cell>
        </row>
        <row r="1063">
          <cell r="CO1063">
            <v>0</v>
          </cell>
          <cell r="CP1063">
            <v>0</v>
          </cell>
          <cell r="CQ1063">
            <v>0</v>
          </cell>
          <cell r="CR1063">
            <v>0</v>
          </cell>
        </row>
        <row r="1064">
          <cell r="CO1064">
            <v>-6155.5</v>
          </cell>
          <cell r="CP1064">
            <v>-24775.67</v>
          </cell>
          <cell r="CQ1064">
            <v>124918.24</v>
          </cell>
          <cell r="CR1064">
            <v>300892.13</v>
          </cell>
        </row>
        <row r="1065">
          <cell r="CO1065">
            <v>0</v>
          </cell>
          <cell r="CP1065">
            <v>0</v>
          </cell>
          <cell r="CQ1065">
            <v>0</v>
          </cell>
          <cell r="CR1065">
            <v>0</v>
          </cell>
        </row>
        <row r="1066">
          <cell r="CO1066">
            <v>-1116</v>
          </cell>
          <cell r="CP1066">
            <v>-716.67</v>
          </cell>
          <cell r="CQ1066">
            <v>-14322.05</v>
          </cell>
          <cell r="CR1066">
            <v>26282.99</v>
          </cell>
        </row>
        <row r="1067">
          <cell r="CO1067">
            <v>0</v>
          </cell>
          <cell r="CP1067">
            <v>118989.18</v>
          </cell>
          <cell r="CQ1067">
            <v>-1712.81</v>
          </cell>
          <cell r="CR1067">
            <v>-12516.04</v>
          </cell>
        </row>
        <row r="1068">
          <cell r="CO1068">
            <v>0</v>
          </cell>
          <cell r="CP1068">
            <v>0</v>
          </cell>
          <cell r="CQ1068">
            <v>-4862.71</v>
          </cell>
          <cell r="CR1068">
            <v>-1682.92</v>
          </cell>
        </row>
        <row r="1069">
          <cell r="CO1069">
            <v>0</v>
          </cell>
          <cell r="CP1069">
            <v>0</v>
          </cell>
          <cell r="CQ1069">
            <v>-1445.83</v>
          </cell>
          <cell r="CR1069">
            <v>-587.5</v>
          </cell>
        </row>
        <row r="1070">
          <cell r="CO1070">
            <v>0</v>
          </cell>
          <cell r="CP1070">
            <v>0</v>
          </cell>
          <cell r="CQ1070">
            <v>-801.5</v>
          </cell>
          <cell r="CR1070">
            <v>2718.5</v>
          </cell>
        </row>
        <row r="1071">
          <cell r="CO1071">
            <v>15</v>
          </cell>
          <cell r="CP1071">
            <v>817.05</v>
          </cell>
          <cell r="CQ1071">
            <v>-146.47</v>
          </cell>
          <cell r="CR1071">
            <v>-333.43</v>
          </cell>
        </row>
        <row r="1072">
          <cell r="CO1072">
            <v>-435</v>
          </cell>
          <cell r="CP1072">
            <v>35</v>
          </cell>
          <cell r="CQ1072">
            <v>435</v>
          </cell>
          <cell r="CR1072">
            <v>0</v>
          </cell>
        </row>
        <row r="1073">
          <cell r="CO1073">
            <v>0</v>
          </cell>
          <cell r="CP1073">
            <v>0</v>
          </cell>
          <cell r="CQ1073">
            <v>0</v>
          </cell>
          <cell r="CR1073">
            <v>0</v>
          </cell>
        </row>
        <row r="1074">
          <cell r="CO1074">
            <v>0</v>
          </cell>
          <cell r="CP1074">
            <v>0</v>
          </cell>
          <cell r="CQ1074">
            <v>0</v>
          </cell>
          <cell r="CR1074">
            <v>0</v>
          </cell>
        </row>
        <row r="1075">
          <cell r="CO1075">
            <v>0</v>
          </cell>
          <cell r="CP1075">
            <v>0</v>
          </cell>
          <cell r="CQ1075">
            <v>-120.24</v>
          </cell>
          <cell r="CR1075">
            <v>11566.8</v>
          </cell>
        </row>
        <row r="1076">
          <cell r="CO1076">
            <v>-800000</v>
          </cell>
          <cell r="CP1076">
            <v>-550000</v>
          </cell>
          <cell r="CQ1076">
            <v>0</v>
          </cell>
          <cell r="CR1076">
            <v>-504186</v>
          </cell>
        </row>
        <row r="1077">
          <cell r="CO1077">
            <v>0</v>
          </cell>
          <cell r="CP1077">
            <v>-700000</v>
          </cell>
          <cell r="CQ1077">
            <v>500000</v>
          </cell>
          <cell r="CR1077">
            <v>0</v>
          </cell>
        </row>
        <row r="1078">
          <cell r="CO1078">
            <v>0</v>
          </cell>
          <cell r="CP1078">
            <v>0</v>
          </cell>
          <cell r="CQ1078">
            <v>0</v>
          </cell>
          <cell r="CR1078">
            <v>-148000</v>
          </cell>
        </row>
        <row r="1079">
          <cell r="CO1079">
            <v>680968.12</v>
          </cell>
          <cell r="CP1079">
            <v>0</v>
          </cell>
          <cell r="CQ1079">
            <v>-488399.83</v>
          </cell>
          <cell r="CR1079">
            <v>310940.15999999997</v>
          </cell>
        </row>
        <row r="1080">
          <cell r="CO1080">
            <v>-168772.99</v>
          </cell>
          <cell r="CP1080">
            <v>0</v>
          </cell>
          <cell r="CQ1080">
            <v>0</v>
          </cell>
          <cell r="CR1080">
            <v>0</v>
          </cell>
        </row>
        <row r="1081">
          <cell r="CO1081">
            <v>0</v>
          </cell>
          <cell r="CP1081">
            <v>0</v>
          </cell>
          <cell r="CQ1081">
            <v>0</v>
          </cell>
          <cell r="CR1081">
            <v>0</v>
          </cell>
        </row>
        <row r="1082">
          <cell r="CO1082">
            <v>0</v>
          </cell>
          <cell r="CP1082">
            <v>0</v>
          </cell>
          <cell r="CQ1082">
            <v>0</v>
          </cell>
          <cell r="CR1082">
            <v>0</v>
          </cell>
        </row>
        <row r="1083">
          <cell r="CO1083">
            <v>0</v>
          </cell>
          <cell r="CP1083">
            <v>-506250</v>
          </cell>
          <cell r="CQ1083">
            <v>0</v>
          </cell>
          <cell r="CR1083">
            <v>-454186</v>
          </cell>
        </row>
        <row r="1084">
          <cell r="CO1084">
            <v>0</v>
          </cell>
          <cell r="CP1084">
            <v>0</v>
          </cell>
          <cell r="CQ1084">
            <v>0</v>
          </cell>
          <cell r="CR1084">
            <v>0</v>
          </cell>
        </row>
        <row r="1085">
          <cell r="CO1085">
            <v>0</v>
          </cell>
          <cell r="CP1085">
            <v>0</v>
          </cell>
          <cell r="CQ1085">
            <v>0</v>
          </cell>
          <cell r="CR1085">
            <v>0</v>
          </cell>
        </row>
        <row r="1086">
          <cell r="CO1086">
            <v>0</v>
          </cell>
          <cell r="CP1086">
            <v>0</v>
          </cell>
          <cell r="CQ1086">
            <v>0</v>
          </cell>
          <cell r="CR1086">
            <v>0</v>
          </cell>
        </row>
        <row r="1087">
          <cell r="CO1087">
            <v>0</v>
          </cell>
          <cell r="CP1087">
            <v>0</v>
          </cell>
          <cell r="CQ1087">
            <v>0</v>
          </cell>
          <cell r="CR1087">
            <v>0</v>
          </cell>
        </row>
        <row r="1088">
          <cell r="CO1088">
            <v>0</v>
          </cell>
          <cell r="CP1088">
            <v>0</v>
          </cell>
          <cell r="CQ1088">
            <v>0</v>
          </cell>
          <cell r="CR1088">
            <v>0</v>
          </cell>
        </row>
        <row r="1089">
          <cell r="CO1089">
            <v>0</v>
          </cell>
          <cell r="CP1089">
            <v>0</v>
          </cell>
          <cell r="CQ1089">
            <v>0</v>
          </cell>
          <cell r="CR1089">
            <v>0</v>
          </cell>
        </row>
        <row r="1090">
          <cell r="CO1090">
            <v>0</v>
          </cell>
          <cell r="CP1090">
            <v>0</v>
          </cell>
          <cell r="CQ1090">
            <v>0</v>
          </cell>
          <cell r="CR1090">
            <v>0</v>
          </cell>
        </row>
        <row r="1091">
          <cell r="CO1091">
            <v>0</v>
          </cell>
          <cell r="CP1091">
            <v>0</v>
          </cell>
          <cell r="CQ1091">
            <v>0</v>
          </cell>
          <cell r="CR1091">
            <v>0</v>
          </cell>
        </row>
        <row r="1092">
          <cell r="CO1092">
            <v>0</v>
          </cell>
          <cell r="CP1092">
            <v>0</v>
          </cell>
          <cell r="CQ1092">
            <v>0</v>
          </cell>
          <cell r="CR1092">
            <v>0</v>
          </cell>
        </row>
        <row r="1093">
          <cell r="CO1093">
            <v>0</v>
          </cell>
          <cell r="CP1093">
            <v>0</v>
          </cell>
          <cell r="CQ1093">
            <v>0</v>
          </cell>
          <cell r="CR1093">
            <v>0</v>
          </cell>
        </row>
        <row r="1094">
          <cell r="CO1094">
            <v>0</v>
          </cell>
          <cell r="CP1094">
            <v>0</v>
          </cell>
          <cell r="CQ1094">
            <v>0</v>
          </cell>
          <cell r="CR109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4">
          <cell r="C24">
            <v>2763.99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47719-6438-4E74-8D94-873A3EE1719C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122A8-73C9-45A7-B3BA-D906F07B9561}">
  <dimension ref="A1:C42"/>
  <sheetViews>
    <sheetView showGridLines="0" zoomScaleNormal="100" workbookViewId="0"/>
  </sheetViews>
  <sheetFormatPr defaultColWidth="9.1796875" defaultRowHeight="15.5" x14ac:dyDescent="0.35"/>
  <cols>
    <col min="1" max="1" width="42.81640625" style="61" customWidth="1"/>
    <col min="2" max="2" width="50.453125" style="61" bestFit="1" customWidth="1"/>
    <col min="3" max="3" width="15.90625" style="61" bestFit="1" customWidth="1"/>
    <col min="4" max="20" width="10" style="61" customWidth="1"/>
    <col min="21" max="16384" width="9.1796875" style="61"/>
  </cols>
  <sheetData>
    <row r="1" spans="1:3" x14ac:dyDescent="0.35">
      <c r="A1" s="31" t="s">
        <v>827</v>
      </c>
    </row>
    <row r="3" spans="1:3" x14ac:dyDescent="0.35">
      <c r="A3" s="61" t="s">
        <v>774</v>
      </c>
    </row>
    <row r="5" spans="1:3" x14ac:dyDescent="0.35">
      <c r="A5" s="62" t="s">
        <v>52</v>
      </c>
      <c r="B5" s="62" t="s">
        <v>53</v>
      </c>
      <c r="C5" s="62" t="s">
        <v>830</v>
      </c>
    </row>
    <row r="6" spans="1:3" x14ac:dyDescent="0.35">
      <c r="A6" s="63" t="s">
        <v>54</v>
      </c>
      <c r="B6" s="63" t="s">
        <v>55</v>
      </c>
      <c r="C6" s="64">
        <v>6514</v>
      </c>
    </row>
    <row r="7" spans="1:3" x14ac:dyDescent="0.35">
      <c r="A7" s="63" t="s">
        <v>56</v>
      </c>
      <c r="B7" s="63" t="s">
        <v>55</v>
      </c>
      <c r="C7" s="64">
        <v>49412</v>
      </c>
    </row>
    <row r="8" spans="1:3" x14ac:dyDescent="0.35">
      <c r="A8" s="63" t="s">
        <v>55</v>
      </c>
      <c r="B8" s="63" t="s">
        <v>57</v>
      </c>
      <c r="C8" s="64">
        <v>11370</v>
      </c>
    </row>
    <row r="9" spans="1:3" x14ac:dyDescent="0.35">
      <c r="A9" s="63" t="s">
        <v>55</v>
      </c>
      <c r="B9" s="63" t="s">
        <v>58</v>
      </c>
      <c r="C9" s="64">
        <v>34574</v>
      </c>
    </row>
    <row r="10" spans="1:3" x14ac:dyDescent="0.35">
      <c r="A10" s="63" t="s">
        <v>55</v>
      </c>
      <c r="B10" s="63" t="s">
        <v>59</v>
      </c>
      <c r="C10" s="64">
        <v>8984</v>
      </c>
    </row>
    <row r="11" spans="1:3" x14ac:dyDescent="0.35">
      <c r="A11" s="63" t="s">
        <v>55</v>
      </c>
      <c r="B11" s="63" t="s">
        <v>60</v>
      </c>
      <c r="C11" s="64">
        <v>998</v>
      </c>
    </row>
    <row r="12" spans="1:3" x14ac:dyDescent="0.35">
      <c r="A12" s="63" t="s">
        <v>61</v>
      </c>
      <c r="B12" s="63" t="s">
        <v>62</v>
      </c>
      <c r="C12" s="64">
        <v>2304</v>
      </c>
    </row>
    <row r="13" spans="1:3" x14ac:dyDescent="0.35">
      <c r="A13" s="63" t="s">
        <v>59</v>
      </c>
      <c r="B13" s="63" t="s">
        <v>62</v>
      </c>
      <c r="C13" s="64">
        <v>8984</v>
      </c>
    </row>
    <row r="14" spans="1:3" x14ac:dyDescent="0.35">
      <c r="A14" s="63" t="s">
        <v>62</v>
      </c>
      <c r="B14" s="63" t="s">
        <v>63</v>
      </c>
      <c r="C14" s="64">
        <v>1670</v>
      </c>
    </row>
    <row r="15" spans="1:3" x14ac:dyDescent="0.35">
      <c r="A15" s="63" t="s">
        <v>62</v>
      </c>
      <c r="B15" s="63" t="s">
        <v>64</v>
      </c>
      <c r="C15" s="64">
        <v>2961</v>
      </c>
    </row>
    <row r="16" spans="1:3" x14ac:dyDescent="0.35">
      <c r="A16" s="63" t="s">
        <v>62</v>
      </c>
      <c r="B16" s="63" t="s">
        <v>65</v>
      </c>
      <c r="C16" s="64">
        <v>4113</v>
      </c>
    </row>
    <row r="17" spans="1:3" x14ac:dyDescent="0.35">
      <c r="A17" s="63" t="s">
        <v>62</v>
      </c>
      <c r="B17" s="63" t="s">
        <v>66</v>
      </c>
      <c r="C17" s="64">
        <v>245</v>
      </c>
    </row>
    <row r="18" spans="1:3" x14ac:dyDescent="0.35">
      <c r="A18" s="63" t="s">
        <v>62</v>
      </c>
      <c r="B18" s="63" t="s">
        <v>67</v>
      </c>
      <c r="C18" s="64">
        <v>520</v>
      </c>
    </row>
    <row r="19" spans="1:3" x14ac:dyDescent="0.35">
      <c r="A19" s="63" t="s">
        <v>62</v>
      </c>
      <c r="B19" s="63" t="s">
        <v>68</v>
      </c>
      <c r="C19" s="64">
        <v>168</v>
      </c>
    </row>
    <row r="20" spans="1:3" x14ac:dyDescent="0.35">
      <c r="A20" s="63" t="s">
        <v>62</v>
      </c>
      <c r="B20" s="63" t="s">
        <v>69</v>
      </c>
      <c r="C20" s="64">
        <v>489</v>
      </c>
    </row>
    <row r="21" spans="1:3" x14ac:dyDescent="0.35">
      <c r="A21" s="63" t="s">
        <v>62</v>
      </c>
      <c r="B21" s="63" t="s">
        <v>70</v>
      </c>
      <c r="C21" s="64">
        <v>927</v>
      </c>
    </row>
    <row r="22" spans="1:3" x14ac:dyDescent="0.35">
      <c r="A22" s="63" t="s">
        <v>62</v>
      </c>
      <c r="B22" s="63" t="s">
        <v>60</v>
      </c>
      <c r="C22" s="64">
        <v>81</v>
      </c>
    </row>
    <row r="23" spans="1:3" x14ac:dyDescent="0.35">
      <c r="A23" s="63" t="s">
        <v>62</v>
      </c>
      <c r="B23" s="63" t="s">
        <v>60</v>
      </c>
      <c r="C23" s="64">
        <v>58</v>
      </c>
    </row>
    <row r="24" spans="1:3" x14ac:dyDescent="0.35">
      <c r="A24" s="63" t="s">
        <v>62</v>
      </c>
      <c r="B24" s="63" t="s">
        <v>71</v>
      </c>
      <c r="C24" s="64">
        <v>53</v>
      </c>
    </row>
    <row r="25" spans="1:3" x14ac:dyDescent="0.35">
      <c r="A25" s="63" t="s">
        <v>62</v>
      </c>
      <c r="B25" s="63" t="s">
        <v>72</v>
      </c>
      <c r="C25" s="64">
        <v>3</v>
      </c>
    </row>
    <row r="26" spans="1:3" x14ac:dyDescent="0.35">
      <c r="A26" s="63" t="s">
        <v>65</v>
      </c>
      <c r="B26" s="63" t="s">
        <v>73</v>
      </c>
      <c r="C26" s="64">
        <v>778</v>
      </c>
    </row>
    <row r="27" spans="1:3" x14ac:dyDescent="0.35">
      <c r="A27" s="63" t="s">
        <v>65</v>
      </c>
      <c r="B27" s="63" t="s">
        <v>74</v>
      </c>
      <c r="C27" s="64">
        <v>56</v>
      </c>
    </row>
    <row r="28" spans="1:3" x14ac:dyDescent="0.35">
      <c r="A28" s="63" t="s">
        <v>65</v>
      </c>
      <c r="B28" s="63" t="s">
        <v>75</v>
      </c>
      <c r="C28" s="64">
        <v>3107</v>
      </c>
    </row>
    <row r="29" spans="1:3" x14ac:dyDescent="0.35">
      <c r="A29" s="63" t="s">
        <v>65</v>
      </c>
      <c r="B29" s="63" t="s">
        <v>76</v>
      </c>
      <c r="C29" s="64">
        <v>172</v>
      </c>
    </row>
    <row r="30" spans="1:3" x14ac:dyDescent="0.35">
      <c r="A30" s="63" t="s">
        <v>77</v>
      </c>
      <c r="B30" s="63" t="s">
        <v>78</v>
      </c>
      <c r="C30" s="64">
        <v>9497</v>
      </c>
    </row>
    <row r="31" spans="1:3" x14ac:dyDescent="0.35">
      <c r="A31" s="63" t="s">
        <v>79</v>
      </c>
      <c r="B31" s="63" t="s">
        <v>78</v>
      </c>
      <c r="C31" s="64">
        <v>23139</v>
      </c>
    </row>
    <row r="32" spans="1:3" x14ac:dyDescent="0.35">
      <c r="A32" s="63" t="s">
        <v>78</v>
      </c>
      <c r="B32" s="63" t="s">
        <v>67</v>
      </c>
      <c r="C32" s="64">
        <v>3921</v>
      </c>
    </row>
    <row r="33" spans="1:3" x14ac:dyDescent="0.35">
      <c r="A33" s="63" t="s">
        <v>78</v>
      </c>
      <c r="B33" s="63" t="s">
        <v>68</v>
      </c>
      <c r="C33" s="64">
        <v>872</v>
      </c>
    </row>
    <row r="34" spans="1:3" x14ac:dyDescent="0.35">
      <c r="A34" s="63" t="s">
        <v>78</v>
      </c>
      <c r="B34" s="63" t="s">
        <v>69</v>
      </c>
      <c r="C34" s="64">
        <v>854</v>
      </c>
    </row>
    <row r="35" spans="1:3" x14ac:dyDescent="0.35">
      <c r="A35" s="63" t="s">
        <v>78</v>
      </c>
      <c r="B35" s="63" t="s">
        <v>70</v>
      </c>
      <c r="C35" s="64">
        <v>57</v>
      </c>
    </row>
    <row r="36" spans="1:3" x14ac:dyDescent="0.35">
      <c r="A36" s="63" t="s">
        <v>78</v>
      </c>
      <c r="B36" s="63" t="s">
        <v>66</v>
      </c>
      <c r="C36" s="64">
        <v>2366</v>
      </c>
    </row>
    <row r="37" spans="1:3" x14ac:dyDescent="0.35">
      <c r="A37" s="63" t="s">
        <v>78</v>
      </c>
      <c r="B37" s="63" t="s">
        <v>71</v>
      </c>
      <c r="C37" s="64">
        <v>1064</v>
      </c>
    </row>
    <row r="38" spans="1:3" x14ac:dyDescent="0.35">
      <c r="A38" s="63" t="s">
        <v>78</v>
      </c>
      <c r="B38" s="63" t="s">
        <v>72</v>
      </c>
      <c r="C38" s="64">
        <v>167</v>
      </c>
    </row>
    <row r="39" spans="1:3" x14ac:dyDescent="0.35">
      <c r="A39" s="63" t="s">
        <v>78</v>
      </c>
      <c r="B39" s="63" t="s">
        <v>60</v>
      </c>
      <c r="C39" s="64">
        <v>54</v>
      </c>
    </row>
    <row r="40" spans="1:3" x14ac:dyDescent="0.35">
      <c r="A40" s="63" t="s">
        <v>78</v>
      </c>
      <c r="B40" s="63" t="s">
        <v>80</v>
      </c>
      <c r="C40" s="64">
        <v>20607</v>
      </c>
    </row>
    <row r="41" spans="1:3" x14ac:dyDescent="0.35">
      <c r="A41" s="63" t="s">
        <v>78</v>
      </c>
      <c r="B41" s="63" t="s">
        <v>81</v>
      </c>
      <c r="C41" s="64">
        <v>2674</v>
      </c>
    </row>
    <row r="42" spans="1:3" x14ac:dyDescent="0.35">
      <c r="A42" s="63" t="s">
        <v>82</v>
      </c>
      <c r="B42" s="63" t="s">
        <v>82</v>
      </c>
      <c r="C42" s="64" t="s">
        <v>82</v>
      </c>
    </row>
  </sheetData>
  <hyperlinks>
    <hyperlink ref="A1" location="Overview!A1" display="Back to contents page" xr:uid="{65A64541-7131-499D-B254-70A38644F27A}"/>
  </hyperlinks>
  <pageMargins left="0.7" right="0.7" top="0.75" bottom="0.75" header="0.3" footer="0.3"/>
  <pageSetup paperSize="9" orientation="portrait" horizont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5652B-3E7A-4B93-A94B-3703607D4F6F}">
  <dimension ref="A1:I856"/>
  <sheetViews>
    <sheetView showGridLines="0" zoomScaleNormal="100" workbookViewId="0"/>
  </sheetViews>
  <sheetFormatPr defaultColWidth="8.81640625" defaultRowHeight="15.5" x14ac:dyDescent="0.35"/>
  <cols>
    <col min="1" max="1" width="11.26953125" style="68" customWidth="1"/>
    <col min="2" max="3" width="17.81640625" style="65" customWidth="1"/>
    <col min="4" max="4" width="30.453125" style="65" bestFit="1" customWidth="1"/>
    <col min="5" max="5" width="21.7265625" style="66" customWidth="1"/>
    <col min="6" max="6" width="19.54296875" style="67" customWidth="1"/>
    <col min="7" max="16384" width="8.81640625" style="68"/>
  </cols>
  <sheetData>
    <row r="1" spans="1:9" ht="46.5" x14ac:dyDescent="0.35">
      <c r="A1" s="31" t="s">
        <v>827</v>
      </c>
    </row>
    <row r="2" spans="1:9" ht="62" x14ac:dyDescent="0.35">
      <c r="B2" s="69" t="s">
        <v>294</v>
      </c>
      <c r="C2" s="69" t="s">
        <v>544</v>
      </c>
      <c r="D2" s="69" t="s">
        <v>410</v>
      </c>
      <c r="E2" s="70" t="s">
        <v>719</v>
      </c>
      <c r="F2" s="70" t="s">
        <v>720</v>
      </c>
    </row>
    <row r="3" spans="1:9" x14ac:dyDescent="0.35">
      <c r="B3" s="65" t="s">
        <v>380</v>
      </c>
      <c r="C3" s="65" t="s">
        <v>545</v>
      </c>
      <c r="D3" s="65" t="s">
        <v>411</v>
      </c>
      <c r="E3" s="66">
        <v>6.05</v>
      </c>
      <c r="F3" s="66">
        <v>20.304858345369997</v>
      </c>
      <c r="I3" s="71"/>
    </row>
    <row r="4" spans="1:9" x14ac:dyDescent="0.35">
      <c r="B4" s="65" t="s">
        <v>380</v>
      </c>
      <c r="C4" s="65" t="s">
        <v>545</v>
      </c>
      <c r="D4" s="65" t="s">
        <v>411</v>
      </c>
      <c r="E4" s="66">
        <v>8.2200000000000006</v>
      </c>
      <c r="F4" s="66">
        <v>26.735352620331987</v>
      </c>
    </row>
    <row r="5" spans="1:9" x14ac:dyDescent="0.35">
      <c r="B5" s="65" t="s">
        <v>380</v>
      </c>
      <c r="C5" s="65" t="s">
        <v>545</v>
      </c>
      <c r="D5" s="65" t="s">
        <v>412</v>
      </c>
      <c r="E5" s="66">
        <v>11.129999999999999</v>
      </c>
      <c r="F5" s="66">
        <v>33.094141250389008</v>
      </c>
    </row>
    <row r="6" spans="1:9" x14ac:dyDescent="0.35">
      <c r="B6" s="65" t="s">
        <v>380</v>
      </c>
      <c r="C6" s="65" t="s">
        <v>545</v>
      </c>
      <c r="D6" s="65" t="s">
        <v>412</v>
      </c>
      <c r="E6" s="66">
        <v>11.71</v>
      </c>
      <c r="F6" s="66">
        <v>34.625052747946</v>
      </c>
    </row>
    <row r="7" spans="1:9" x14ac:dyDescent="0.35">
      <c r="B7" s="65" t="s">
        <v>380</v>
      </c>
      <c r="C7" s="65" t="s">
        <v>546</v>
      </c>
      <c r="D7" s="65" t="s">
        <v>413</v>
      </c>
      <c r="E7" s="66">
        <v>7.91</v>
      </c>
      <c r="F7" s="66">
        <v>25.223501568829992</v>
      </c>
    </row>
    <row r="8" spans="1:9" x14ac:dyDescent="0.35">
      <c r="B8" s="65" t="s">
        <v>380</v>
      </c>
      <c r="C8" s="65" t="s">
        <v>546</v>
      </c>
      <c r="D8" s="65" t="s">
        <v>412</v>
      </c>
      <c r="E8" s="66">
        <v>9.16</v>
      </c>
      <c r="F8" s="66">
        <v>28.508071597116992</v>
      </c>
    </row>
    <row r="9" spans="1:9" x14ac:dyDescent="0.35">
      <c r="B9" s="65" t="s">
        <v>380</v>
      </c>
      <c r="C9" s="65" t="s">
        <v>546</v>
      </c>
      <c r="D9" s="65" t="s">
        <v>414</v>
      </c>
      <c r="E9" s="66">
        <v>9.82</v>
      </c>
      <c r="F9" s="66">
        <v>29.568910514286994</v>
      </c>
    </row>
    <row r="10" spans="1:9" x14ac:dyDescent="0.35">
      <c r="B10" s="65" t="s">
        <v>380</v>
      </c>
      <c r="C10" s="65" t="s">
        <v>546</v>
      </c>
      <c r="D10" s="65" t="s">
        <v>412</v>
      </c>
      <c r="E10" s="66">
        <v>9.91</v>
      </c>
      <c r="F10" s="66">
        <v>29.946114549007994</v>
      </c>
    </row>
    <row r="11" spans="1:9" x14ac:dyDescent="0.35">
      <c r="B11" s="65" t="s">
        <v>380</v>
      </c>
      <c r="C11" s="65" t="s">
        <v>546</v>
      </c>
      <c r="D11" s="65" t="s">
        <v>412</v>
      </c>
      <c r="E11" s="66">
        <v>10.41</v>
      </c>
      <c r="F11" s="66">
        <v>30.209864000167002</v>
      </c>
    </row>
    <row r="12" spans="1:9" x14ac:dyDescent="0.35">
      <c r="B12" s="65" t="s">
        <v>380</v>
      </c>
      <c r="C12" s="65" t="s">
        <v>546</v>
      </c>
      <c r="D12" s="65" t="s">
        <v>412</v>
      </c>
      <c r="E12" s="66">
        <v>11.99</v>
      </c>
      <c r="F12" s="66">
        <v>34.894969481967003</v>
      </c>
    </row>
    <row r="13" spans="1:9" x14ac:dyDescent="0.35">
      <c r="B13" s="65" t="s">
        <v>380</v>
      </c>
      <c r="C13" s="65" t="s">
        <v>546</v>
      </c>
      <c r="D13" s="65" t="s">
        <v>413</v>
      </c>
      <c r="E13" s="66">
        <v>12.610000000000001</v>
      </c>
      <c r="F13" s="66">
        <v>36.642560397748987</v>
      </c>
    </row>
    <row r="14" spans="1:9" x14ac:dyDescent="0.35">
      <c r="B14" s="65" t="s">
        <v>316</v>
      </c>
      <c r="C14" s="65" t="s">
        <v>547</v>
      </c>
      <c r="D14" s="65" t="s">
        <v>415</v>
      </c>
      <c r="E14" s="66">
        <v>10.809999999999999</v>
      </c>
      <c r="F14" s="66">
        <v>32.812930071143001</v>
      </c>
    </row>
    <row r="15" spans="1:9" x14ac:dyDescent="0.35">
      <c r="B15" s="65" t="s">
        <v>316</v>
      </c>
      <c r="C15" s="65" t="s">
        <v>547</v>
      </c>
      <c r="D15" s="65" t="s">
        <v>415</v>
      </c>
      <c r="E15" s="66">
        <v>11.73</v>
      </c>
      <c r="F15" s="66">
        <v>34.654532147862</v>
      </c>
    </row>
    <row r="16" spans="1:9" x14ac:dyDescent="0.35">
      <c r="B16" s="65" t="s">
        <v>316</v>
      </c>
      <c r="C16" s="65" t="s">
        <v>547</v>
      </c>
      <c r="D16" s="65" t="s">
        <v>415</v>
      </c>
      <c r="E16" s="66">
        <v>12.83</v>
      </c>
      <c r="F16" s="66">
        <v>36.995610460261979</v>
      </c>
    </row>
    <row r="17" spans="2:6" x14ac:dyDescent="0.35">
      <c r="B17" s="65" t="s">
        <v>316</v>
      </c>
      <c r="C17" s="65" t="s">
        <v>547</v>
      </c>
      <c r="D17" s="65" t="s">
        <v>415</v>
      </c>
      <c r="E17" s="66">
        <v>13.69</v>
      </c>
      <c r="F17" s="66">
        <v>40.729540166378975</v>
      </c>
    </row>
    <row r="18" spans="2:6" x14ac:dyDescent="0.35">
      <c r="B18" s="65" t="s">
        <v>316</v>
      </c>
      <c r="C18" s="65" t="s">
        <v>547</v>
      </c>
      <c r="D18" s="65" t="s">
        <v>415</v>
      </c>
      <c r="E18" s="66">
        <v>16.649999999999999</v>
      </c>
      <c r="F18" s="66">
        <v>50.865924052808943</v>
      </c>
    </row>
    <row r="19" spans="2:6" x14ac:dyDescent="0.35">
      <c r="B19" s="65" t="s">
        <v>316</v>
      </c>
      <c r="C19" s="65" t="s">
        <v>547</v>
      </c>
      <c r="D19" s="65" t="s">
        <v>415</v>
      </c>
      <c r="E19" s="66">
        <v>18.55</v>
      </c>
      <c r="F19" s="66">
        <v>52.953484179897934</v>
      </c>
    </row>
    <row r="20" spans="2:6" x14ac:dyDescent="0.35">
      <c r="B20" s="65" t="s">
        <v>316</v>
      </c>
      <c r="C20" s="65" t="s">
        <v>547</v>
      </c>
      <c r="D20" s="65" t="s">
        <v>415</v>
      </c>
      <c r="E20" s="66">
        <v>21.7</v>
      </c>
      <c r="F20" s="66">
        <v>58.48877751600893</v>
      </c>
    </row>
    <row r="21" spans="2:6" x14ac:dyDescent="0.35">
      <c r="B21" s="65" t="s">
        <v>316</v>
      </c>
      <c r="C21" s="65" t="s">
        <v>547</v>
      </c>
      <c r="D21" s="65" t="s">
        <v>415</v>
      </c>
      <c r="E21" s="66">
        <v>22.64</v>
      </c>
      <c r="F21" s="66">
        <v>59.756686032104938</v>
      </c>
    </row>
    <row r="22" spans="2:6" x14ac:dyDescent="0.35">
      <c r="B22" s="65" t="s">
        <v>316</v>
      </c>
      <c r="C22" s="65" t="s">
        <v>547</v>
      </c>
      <c r="D22" s="65" t="s">
        <v>415</v>
      </c>
      <c r="E22" s="66">
        <v>24.44</v>
      </c>
      <c r="F22" s="66">
        <v>65.512516367303959</v>
      </c>
    </row>
    <row r="23" spans="2:6" x14ac:dyDescent="0.35">
      <c r="B23" s="65" t="s">
        <v>316</v>
      </c>
      <c r="C23" s="65" t="s">
        <v>547</v>
      </c>
      <c r="D23" s="65" t="s">
        <v>415</v>
      </c>
      <c r="E23" s="66">
        <v>24.48</v>
      </c>
      <c r="F23" s="66">
        <v>65.567959808282964</v>
      </c>
    </row>
    <row r="24" spans="2:6" x14ac:dyDescent="0.35">
      <c r="B24" s="65" t="s">
        <v>316</v>
      </c>
      <c r="C24" s="65" t="s">
        <v>547</v>
      </c>
      <c r="D24" s="65" t="s">
        <v>415</v>
      </c>
      <c r="E24" s="66">
        <v>25.39</v>
      </c>
      <c r="F24" s="66">
        <v>66.426535129173971</v>
      </c>
    </row>
    <row r="25" spans="2:6" x14ac:dyDescent="0.35">
      <c r="B25" s="65" t="s">
        <v>316</v>
      </c>
      <c r="C25" s="65" t="s">
        <v>547</v>
      </c>
      <c r="D25" s="65" t="s">
        <v>415</v>
      </c>
      <c r="E25" s="66">
        <v>28.439999999999998</v>
      </c>
      <c r="F25" s="66">
        <v>73.317973284992945</v>
      </c>
    </row>
    <row r="26" spans="2:6" x14ac:dyDescent="0.35">
      <c r="B26" s="65" t="s">
        <v>316</v>
      </c>
      <c r="C26" s="65" t="s">
        <v>547</v>
      </c>
      <c r="D26" s="65" t="s">
        <v>416</v>
      </c>
      <c r="E26" s="66">
        <v>28.689999999999998</v>
      </c>
      <c r="F26" s="66">
        <v>73.720244757318952</v>
      </c>
    </row>
    <row r="27" spans="2:6" x14ac:dyDescent="0.35">
      <c r="B27" s="65" t="s">
        <v>316</v>
      </c>
      <c r="C27" s="65" t="s">
        <v>547</v>
      </c>
      <c r="D27" s="65" t="s">
        <v>415</v>
      </c>
      <c r="E27" s="66">
        <v>34.22</v>
      </c>
      <c r="F27" s="66">
        <v>79.992291842033964</v>
      </c>
    </row>
    <row r="28" spans="2:6" x14ac:dyDescent="0.35">
      <c r="B28" s="65" t="s">
        <v>316</v>
      </c>
      <c r="C28" s="65" t="s">
        <v>547</v>
      </c>
      <c r="D28" s="65" t="s">
        <v>415</v>
      </c>
      <c r="E28" s="66">
        <v>34.53</v>
      </c>
      <c r="F28" s="66">
        <v>80.045817831788966</v>
      </c>
    </row>
    <row r="29" spans="2:6" x14ac:dyDescent="0.35">
      <c r="B29" s="65" t="s">
        <v>316</v>
      </c>
      <c r="C29" s="65" t="s">
        <v>547</v>
      </c>
      <c r="D29" s="65" t="s">
        <v>415</v>
      </c>
      <c r="E29" s="66">
        <v>37.86</v>
      </c>
      <c r="F29" s="66">
        <v>82.268830305637962</v>
      </c>
    </row>
    <row r="30" spans="2:6" x14ac:dyDescent="0.35">
      <c r="B30" s="65" t="s">
        <v>316</v>
      </c>
      <c r="C30" s="65" t="s">
        <v>547</v>
      </c>
      <c r="D30" s="65" t="s">
        <v>415</v>
      </c>
      <c r="E30" s="66">
        <v>38.159999999999997</v>
      </c>
      <c r="F30" s="66">
        <v>82.306518986868966</v>
      </c>
    </row>
    <row r="31" spans="2:6" x14ac:dyDescent="0.35">
      <c r="B31" s="65" t="s">
        <v>316</v>
      </c>
      <c r="C31" s="65" t="s">
        <v>547</v>
      </c>
      <c r="D31" s="65" t="s">
        <v>415</v>
      </c>
      <c r="E31" s="66">
        <v>38.520000000000003</v>
      </c>
      <c r="F31" s="66">
        <v>82.387013613849959</v>
      </c>
    </row>
    <row r="32" spans="2:6" x14ac:dyDescent="0.35">
      <c r="B32" s="65" t="s">
        <v>316</v>
      </c>
      <c r="C32" s="65" t="s">
        <v>547</v>
      </c>
      <c r="D32" s="65" t="s">
        <v>415</v>
      </c>
      <c r="E32" s="66">
        <v>40.71</v>
      </c>
      <c r="F32" s="66">
        <v>82.620654654566962</v>
      </c>
    </row>
    <row r="33" spans="2:6" x14ac:dyDescent="0.35">
      <c r="B33" s="65" t="s">
        <v>316</v>
      </c>
      <c r="C33" s="65" t="s">
        <v>547</v>
      </c>
      <c r="D33" s="65" t="s">
        <v>415</v>
      </c>
      <c r="E33" s="66">
        <v>45</v>
      </c>
      <c r="F33" s="66">
        <v>82.740276343591972</v>
      </c>
    </row>
    <row r="34" spans="2:6" x14ac:dyDescent="0.35">
      <c r="B34" s="65" t="s">
        <v>316</v>
      </c>
      <c r="C34" s="65" t="s">
        <v>547</v>
      </c>
      <c r="D34" s="65" t="s">
        <v>415</v>
      </c>
      <c r="E34" s="66">
        <v>50.39</v>
      </c>
      <c r="F34" s="66">
        <v>82.968513746984982</v>
      </c>
    </row>
    <row r="35" spans="2:6" x14ac:dyDescent="0.35">
      <c r="B35" s="65" t="s">
        <v>340</v>
      </c>
      <c r="C35" s="65" t="s">
        <v>548</v>
      </c>
      <c r="D35" s="65" t="s">
        <v>417</v>
      </c>
      <c r="E35" s="66">
        <v>15.14</v>
      </c>
      <c r="F35" s="66">
        <v>46.414364893888958</v>
      </c>
    </row>
    <row r="36" spans="2:6" x14ac:dyDescent="0.35">
      <c r="B36" s="65" t="s">
        <v>340</v>
      </c>
      <c r="C36" s="65" t="s">
        <v>549</v>
      </c>
      <c r="D36" s="65" t="s">
        <v>418</v>
      </c>
      <c r="E36" s="66">
        <v>21.900000000000002</v>
      </c>
      <c r="F36" s="66">
        <v>59.201195798386934</v>
      </c>
    </row>
    <row r="37" spans="2:6" x14ac:dyDescent="0.35">
      <c r="B37" s="65" t="s">
        <v>340</v>
      </c>
      <c r="C37" s="65" t="s">
        <v>549</v>
      </c>
      <c r="D37" s="65" t="s">
        <v>418</v>
      </c>
      <c r="E37" s="66">
        <v>23.46</v>
      </c>
      <c r="F37" s="66">
        <v>60.368029589026946</v>
      </c>
    </row>
    <row r="38" spans="2:6" x14ac:dyDescent="0.35">
      <c r="B38" s="65" t="s">
        <v>340</v>
      </c>
      <c r="C38" s="65" t="s">
        <v>549</v>
      </c>
      <c r="D38" s="65" t="s">
        <v>418</v>
      </c>
      <c r="E38" s="66">
        <v>32.18</v>
      </c>
      <c r="F38" s="66">
        <v>78.828578598790955</v>
      </c>
    </row>
    <row r="39" spans="2:6" x14ac:dyDescent="0.35">
      <c r="B39" s="65" t="s">
        <v>340</v>
      </c>
      <c r="C39" s="65" t="s">
        <v>549</v>
      </c>
      <c r="D39" s="65" t="s">
        <v>418</v>
      </c>
      <c r="E39" s="66">
        <v>36.56</v>
      </c>
      <c r="F39" s="66">
        <v>81.59172239352597</v>
      </c>
    </row>
    <row r="40" spans="2:6" x14ac:dyDescent="0.35">
      <c r="B40" s="65" t="s">
        <v>339</v>
      </c>
      <c r="C40" s="65" t="s">
        <v>550</v>
      </c>
      <c r="D40" s="65" t="s">
        <v>419</v>
      </c>
      <c r="E40" s="66">
        <v>14.77</v>
      </c>
      <c r="F40" s="66">
        <v>45.196115846114964</v>
      </c>
    </row>
    <row r="41" spans="2:6" x14ac:dyDescent="0.35">
      <c r="B41" s="65" t="s">
        <v>339</v>
      </c>
      <c r="C41" s="65" t="s">
        <v>551</v>
      </c>
      <c r="D41" s="65" t="s">
        <v>420</v>
      </c>
      <c r="E41" s="66">
        <v>8.65</v>
      </c>
      <c r="F41" s="66">
        <v>27.586410293423992</v>
      </c>
    </row>
    <row r="42" spans="2:6" x14ac:dyDescent="0.35">
      <c r="B42" s="65" t="s">
        <v>339</v>
      </c>
      <c r="C42" s="65" t="s">
        <v>551</v>
      </c>
      <c r="D42" s="65" t="s">
        <v>421</v>
      </c>
      <c r="E42" s="66">
        <v>18.72</v>
      </c>
      <c r="F42" s="66">
        <v>53.160785683930932</v>
      </c>
    </row>
    <row r="43" spans="2:6" x14ac:dyDescent="0.35">
      <c r="B43" s="65" t="s">
        <v>339</v>
      </c>
      <c r="C43" s="65" t="s">
        <v>551</v>
      </c>
      <c r="D43" s="65" t="s">
        <v>422</v>
      </c>
      <c r="E43" s="66">
        <v>19.080000000000002</v>
      </c>
      <c r="F43" s="66">
        <v>54.027632885180928</v>
      </c>
    </row>
    <row r="44" spans="2:6" x14ac:dyDescent="0.35">
      <c r="B44" s="65" t="s">
        <v>339</v>
      </c>
      <c r="C44" s="65" t="s">
        <v>551</v>
      </c>
      <c r="D44" s="65" t="s">
        <v>420</v>
      </c>
      <c r="E44" s="66">
        <v>19.13</v>
      </c>
      <c r="F44" s="66">
        <v>54.050407283928934</v>
      </c>
    </row>
    <row r="45" spans="2:6" x14ac:dyDescent="0.35">
      <c r="B45" s="65" t="s">
        <v>339</v>
      </c>
      <c r="C45" s="65" t="s">
        <v>551</v>
      </c>
      <c r="D45" s="65" t="s">
        <v>421</v>
      </c>
      <c r="E45" s="66">
        <v>20.740000000000002</v>
      </c>
      <c r="F45" s="66">
        <v>56.834635566431928</v>
      </c>
    </row>
    <row r="46" spans="2:6" x14ac:dyDescent="0.35">
      <c r="B46" s="65" t="s">
        <v>339</v>
      </c>
      <c r="C46" s="65" t="s">
        <v>551</v>
      </c>
      <c r="D46" s="65" t="s">
        <v>422</v>
      </c>
      <c r="E46" s="66">
        <v>21.53</v>
      </c>
      <c r="F46" s="66">
        <v>58.272324065093926</v>
      </c>
    </row>
    <row r="47" spans="2:6" x14ac:dyDescent="0.35">
      <c r="B47" s="65" t="s">
        <v>339</v>
      </c>
      <c r="C47" s="65" t="s">
        <v>551</v>
      </c>
      <c r="D47" s="65" t="s">
        <v>422</v>
      </c>
      <c r="E47" s="66">
        <v>22.080000000000002</v>
      </c>
      <c r="F47" s="66">
        <v>59.438445346272935</v>
      </c>
    </row>
    <row r="48" spans="2:6" x14ac:dyDescent="0.35">
      <c r="B48" s="65" t="s">
        <v>339</v>
      </c>
      <c r="C48" s="65" t="s">
        <v>551</v>
      </c>
      <c r="D48" s="65" t="s">
        <v>422</v>
      </c>
      <c r="E48" s="66">
        <v>22.1</v>
      </c>
      <c r="F48" s="66">
        <v>59.455385990596938</v>
      </c>
    </row>
    <row r="49" spans="2:6" x14ac:dyDescent="0.35">
      <c r="B49" s="65" t="s">
        <v>339</v>
      </c>
      <c r="C49" s="65" t="s">
        <v>551</v>
      </c>
      <c r="D49" s="65" t="s">
        <v>423</v>
      </c>
      <c r="E49" s="66">
        <v>22.59</v>
      </c>
      <c r="F49" s="66">
        <v>59.746427531329935</v>
      </c>
    </row>
    <row r="50" spans="2:6" x14ac:dyDescent="0.35">
      <c r="B50" s="65" t="s">
        <v>339</v>
      </c>
      <c r="C50" s="65" t="s">
        <v>551</v>
      </c>
      <c r="D50" s="65" t="s">
        <v>422</v>
      </c>
      <c r="E50" s="66">
        <v>23.34</v>
      </c>
      <c r="F50" s="66">
        <v>60.146298196681947</v>
      </c>
    </row>
    <row r="51" spans="2:6" x14ac:dyDescent="0.35">
      <c r="B51" s="65" t="s">
        <v>339</v>
      </c>
      <c r="C51" s="65" t="s">
        <v>551</v>
      </c>
      <c r="D51" s="65" t="s">
        <v>422</v>
      </c>
      <c r="E51" s="66">
        <v>25.15</v>
      </c>
      <c r="F51" s="66">
        <v>66.234216056068973</v>
      </c>
    </row>
    <row r="52" spans="2:6" x14ac:dyDescent="0.35">
      <c r="B52" s="65" t="s">
        <v>339</v>
      </c>
      <c r="C52" s="65" t="s">
        <v>551</v>
      </c>
      <c r="D52" s="65" t="s">
        <v>422</v>
      </c>
      <c r="E52" s="66">
        <v>26.28</v>
      </c>
      <c r="F52" s="66">
        <v>67.438453383140953</v>
      </c>
    </row>
    <row r="53" spans="2:6" x14ac:dyDescent="0.35">
      <c r="B53" s="65" t="s">
        <v>339</v>
      </c>
      <c r="C53" s="65" t="s">
        <v>551</v>
      </c>
      <c r="D53" s="65" t="s">
        <v>422</v>
      </c>
      <c r="E53" s="66">
        <v>27.7</v>
      </c>
      <c r="F53" s="66">
        <v>72.746746114145978</v>
      </c>
    </row>
    <row r="54" spans="2:6" x14ac:dyDescent="0.35">
      <c r="B54" s="65" t="s">
        <v>339</v>
      </c>
      <c r="C54" s="65" t="s">
        <v>552</v>
      </c>
      <c r="D54" s="65" t="s">
        <v>424</v>
      </c>
      <c r="E54" s="66">
        <v>8.9699999999999989</v>
      </c>
      <c r="F54" s="66">
        <v>28.19791684288699</v>
      </c>
    </row>
    <row r="55" spans="2:6" x14ac:dyDescent="0.35">
      <c r="B55" s="65" t="s">
        <v>339</v>
      </c>
      <c r="C55" s="65" t="s">
        <v>553</v>
      </c>
      <c r="D55" s="65" t="s">
        <v>425</v>
      </c>
      <c r="E55" s="66">
        <v>22.439999999999998</v>
      </c>
      <c r="F55" s="66">
        <v>59.713409314045933</v>
      </c>
    </row>
    <row r="56" spans="2:6" x14ac:dyDescent="0.35">
      <c r="B56" s="65" t="s">
        <v>339</v>
      </c>
      <c r="C56" s="65" t="s">
        <v>553</v>
      </c>
      <c r="D56" s="65" t="s">
        <v>425</v>
      </c>
      <c r="E56" s="66">
        <v>23.08</v>
      </c>
      <c r="F56" s="66">
        <v>60.125956963157947</v>
      </c>
    </row>
    <row r="57" spans="2:6" x14ac:dyDescent="0.35">
      <c r="B57" s="65" t="s">
        <v>339</v>
      </c>
      <c r="C57" s="65" t="s">
        <v>553</v>
      </c>
      <c r="D57" s="65" t="s">
        <v>426</v>
      </c>
      <c r="E57" s="66">
        <v>25.560000000000002</v>
      </c>
      <c r="F57" s="66">
        <v>66.62984513463897</v>
      </c>
    </row>
    <row r="58" spans="2:6" x14ac:dyDescent="0.35">
      <c r="B58" s="65" t="s">
        <v>308</v>
      </c>
      <c r="C58" s="65" t="s">
        <v>554</v>
      </c>
      <c r="D58" s="65" t="s">
        <v>427</v>
      </c>
      <c r="E58" s="66">
        <v>12.669999999999998</v>
      </c>
      <c r="F58" s="66">
        <v>36.755036308550984</v>
      </c>
    </row>
    <row r="59" spans="2:6" x14ac:dyDescent="0.35">
      <c r="B59" s="65" t="s">
        <v>308</v>
      </c>
      <c r="C59" s="65" t="s">
        <v>554</v>
      </c>
      <c r="D59" s="65" t="s">
        <v>427</v>
      </c>
      <c r="E59" s="66">
        <v>14.05</v>
      </c>
      <c r="F59" s="66">
        <v>42.84512634571697</v>
      </c>
    </row>
    <row r="60" spans="2:6" x14ac:dyDescent="0.35">
      <c r="B60" s="65" t="s">
        <v>308</v>
      </c>
      <c r="C60" s="65" t="s">
        <v>554</v>
      </c>
      <c r="D60" s="65" t="s">
        <v>427</v>
      </c>
      <c r="E60" s="66">
        <v>17.11</v>
      </c>
      <c r="F60" s="66">
        <v>51.470655237962944</v>
      </c>
    </row>
    <row r="61" spans="2:6" x14ac:dyDescent="0.35">
      <c r="B61" s="65" t="s">
        <v>555</v>
      </c>
      <c r="C61" s="65" t="s">
        <v>556</v>
      </c>
      <c r="D61" s="65" t="s">
        <v>428</v>
      </c>
      <c r="E61" s="66">
        <v>10.7</v>
      </c>
      <c r="F61" s="66">
        <v>32.664918985652996</v>
      </c>
    </row>
    <row r="62" spans="2:6" x14ac:dyDescent="0.35">
      <c r="B62" s="65" t="s">
        <v>557</v>
      </c>
      <c r="C62" s="65" t="s">
        <v>558</v>
      </c>
      <c r="D62" s="65" t="s">
        <v>429</v>
      </c>
      <c r="E62" s="66">
        <v>18.41</v>
      </c>
      <c r="F62" s="66">
        <v>52.454214726869935</v>
      </c>
    </row>
    <row r="63" spans="2:6" x14ac:dyDescent="0.35">
      <c r="B63" s="65" t="s">
        <v>352</v>
      </c>
      <c r="C63" s="65" t="s">
        <v>559</v>
      </c>
      <c r="D63" s="65" t="s">
        <v>430</v>
      </c>
      <c r="E63" s="66">
        <v>37.090000000000003</v>
      </c>
      <c r="F63" s="66">
        <v>81.741642571980961</v>
      </c>
    </row>
    <row r="64" spans="2:6" x14ac:dyDescent="0.35">
      <c r="B64" s="65" t="s">
        <v>352</v>
      </c>
      <c r="C64" s="65" t="s">
        <v>559</v>
      </c>
      <c r="D64" s="65" t="s">
        <v>430</v>
      </c>
      <c r="E64" s="66">
        <v>62.92</v>
      </c>
      <c r="F64" s="66">
        <v>83.01532525523298</v>
      </c>
    </row>
    <row r="65" spans="2:6" x14ac:dyDescent="0.35">
      <c r="B65" s="65" t="s">
        <v>352</v>
      </c>
      <c r="C65" s="65" t="s">
        <v>560</v>
      </c>
      <c r="D65" s="65" t="s">
        <v>431</v>
      </c>
      <c r="E65" s="66">
        <v>9.879999999999999</v>
      </c>
      <c r="F65" s="66">
        <v>29.812551579860994</v>
      </c>
    </row>
    <row r="66" spans="2:6" x14ac:dyDescent="0.35">
      <c r="B66" s="65" t="s">
        <v>352</v>
      </c>
      <c r="C66" s="65" t="s">
        <v>560</v>
      </c>
      <c r="D66" s="65" t="s">
        <v>431</v>
      </c>
      <c r="E66" s="66">
        <v>14.02</v>
      </c>
      <c r="F66" s="66">
        <v>42.265941326243976</v>
      </c>
    </row>
    <row r="67" spans="2:6" x14ac:dyDescent="0.35">
      <c r="B67" s="65" t="s">
        <v>352</v>
      </c>
      <c r="C67" s="65" t="s">
        <v>560</v>
      </c>
      <c r="D67" s="65" t="s">
        <v>431</v>
      </c>
      <c r="E67" s="66">
        <v>14.14</v>
      </c>
      <c r="F67" s="66">
        <v>43.118452396022974</v>
      </c>
    </row>
    <row r="68" spans="2:6" x14ac:dyDescent="0.35">
      <c r="B68" s="65" t="s">
        <v>352</v>
      </c>
      <c r="C68" s="65" t="s">
        <v>560</v>
      </c>
      <c r="D68" s="65" t="s">
        <v>431</v>
      </c>
      <c r="E68" s="66">
        <v>14.47</v>
      </c>
      <c r="F68" s="66">
        <v>44.252186628966975</v>
      </c>
    </row>
    <row r="69" spans="2:6" x14ac:dyDescent="0.35">
      <c r="B69" s="65" t="s">
        <v>352</v>
      </c>
      <c r="C69" s="65" t="s">
        <v>560</v>
      </c>
      <c r="D69" s="65" t="s">
        <v>431</v>
      </c>
      <c r="E69" s="66">
        <v>14.490000000000002</v>
      </c>
      <c r="F69" s="66">
        <v>44.52311055618997</v>
      </c>
    </row>
    <row r="70" spans="2:6" x14ac:dyDescent="0.35">
      <c r="B70" s="65" t="s">
        <v>352</v>
      </c>
      <c r="C70" s="65" t="s">
        <v>560</v>
      </c>
      <c r="D70" s="65" t="s">
        <v>431</v>
      </c>
      <c r="E70" s="66">
        <v>16.14</v>
      </c>
      <c r="F70" s="66">
        <v>48.614393747223943</v>
      </c>
    </row>
    <row r="71" spans="2:6" x14ac:dyDescent="0.35">
      <c r="B71" s="65" t="s">
        <v>352</v>
      </c>
      <c r="C71" s="65" t="s">
        <v>560</v>
      </c>
      <c r="D71" s="65" t="s">
        <v>431</v>
      </c>
      <c r="E71" s="66">
        <v>16.2</v>
      </c>
      <c r="F71" s="66">
        <v>48.853710145801941</v>
      </c>
    </row>
    <row r="72" spans="2:6" x14ac:dyDescent="0.35">
      <c r="B72" s="65" t="s">
        <v>352</v>
      </c>
      <c r="C72" s="65" t="s">
        <v>560</v>
      </c>
      <c r="D72" s="65" t="s">
        <v>431</v>
      </c>
      <c r="E72" s="66">
        <v>16.2</v>
      </c>
      <c r="F72" s="66">
        <v>49.084866172468942</v>
      </c>
    </row>
    <row r="73" spans="2:6" x14ac:dyDescent="0.35">
      <c r="B73" s="65" t="s">
        <v>352</v>
      </c>
      <c r="C73" s="65" t="s">
        <v>560</v>
      </c>
      <c r="D73" s="65" t="s">
        <v>431</v>
      </c>
      <c r="E73" s="66">
        <v>16.2</v>
      </c>
      <c r="F73" s="66">
        <v>49.296799537468942</v>
      </c>
    </row>
    <row r="74" spans="2:6" x14ac:dyDescent="0.35">
      <c r="B74" s="65" t="s">
        <v>352</v>
      </c>
      <c r="C74" s="65" t="s">
        <v>560</v>
      </c>
      <c r="D74" s="65" t="s">
        <v>431</v>
      </c>
      <c r="E74" s="66">
        <v>16.2</v>
      </c>
      <c r="F74" s="66">
        <v>49.43006208413594</v>
      </c>
    </row>
    <row r="75" spans="2:6" x14ac:dyDescent="0.35">
      <c r="B75" s="65" t="s">
        <v>352</v>
      </c>
      <c r="C75" s="65" t="s">
        <v>560</v>
      </c>
      <c r="D75" s="65" t="s">
        <v>430</v>
      </c>
      <c r="E75" s="66">
        <v>16.37</v>
      </c>
      <c r="F75" s="66">
        <v>50.503352199620942</v>
      </c>
    </row>
    <row r="76" spans="2:6" x14ac:dyDescent="0.35">
      <c r="B76" s="65" t="s">
        <v>352</v>
      </c>
      <c r="C76" s="65" t="s">
        <v>560</v>
      </c>
      <c r="D76" s="65" t="s">
        <v>431</v>
      </c>
      <c r="E76" s="66">
        <v>16.91</v>
      </c>
      <c r="F76" s="66">
        <v>51.213184278983938</v>
      </c>
    </row>
    <row r="77" spans="2:6" x14ac:dyDescent="0.35">
      <c r="B77" s="65" t="s">
        <v>352</v>
      </c>
      <c r="C77" s="65" t="s">
        <v>560</v>
      </c>
      <c r="D77" s="65" t="s">
        <v>431</v>
      </c>
      <c r="E77" s="66">
        <v>16.939999999999998</v>
      </c>
      <c r="F77" s="66">
        <v>51.416318925481946</v>
      </c>
    </row>
    <row r="78" spans="2:6" x14ac:dyDescent="0.35">
      <c r="B78" s="65" t="s">
        <v>352</v>
      </c>
      <c r="C78" s="65" t="s">
        <v>560</v>
      </c>
      <c r="D78" s="65" t="s">
        <v>431</v>
      </c>
      <c r="E78" s="66">
        <v>17.259999999999998</v>
      </c>
      <c r="F78" s="66">
        <v>51.754552265847941</v>
      </c>
    </row>
    <row r="79" spans="2:6" x14ac:dyDescent="0.35">
      <c r="B79" s="65" t="s">
        <v>352</v>
      </c>
      <c r="C79" s="65" t="s">
        <v>560</v>
      </c>
      <c r="D79" s="65" t="s">
        <v>431</v>
      </c>
      <c r="E79" s="66">
        <v>18.18</v>
      </c>
      <c r="F79" s="66">
        <v>52.34440203529094</v>
      </c>
    </row>
    <row r="80" spans="2:6" x14ac:dyDescent="0.35">
      <c r="B80" s="65" t="s">
        <v>352</v>
      </c>
      <c r="C80" s="65" t="s">
        <v>560</v>
      </c>
      <c r="D80" s="65" t="s">
        <v>430</v>
      </c>
      <c r="E80" s="66">
        <v>18.240000000000002</v>
      </c>
      <c r="F80" s="66">
        <v>52.395691299586936</v>
      </c>
    </row>
    <row r="81" spans="2:6" x14ac:dyDescent="0.35">
      <c r="B81" s="65" t="s">
        <v>352</v>
      </c>
      <c r="C81" s="65" t="s">
        <v>560</v>
      </c>
      <c r="D81" s="65" t="s">
        <v>431</v>
      </c>
      <c r="E81" s="66">
        <v>18.7</v>
      </c>
      <c r="F81" s="66">
        <v>53.073006380671934</v>
      </c>
    </row>
    <row r="82" spans="2:6" x14ac:dyDescent="0.35">
      <c r="B82" s="65" t="s">
        <v>352</v>
      </c>
      <c r="C82" s="65" t="s">
        <v>560</v>
      </c>
      <c r="D82" s="65" t="s">
        <v>431</v>
      </c>
      <c r="E82" s="66">
        <v>18.84</v>
      </c>
      <c r="F82" s="66">
        <v>53.552980367964935</v>
      </c>
    </row>
    <row r="83" spans="2:6" x14ac:dyDescent="0.35">
      <c r="B83" s="65" t="s">
        <v>352</v>
      </c>
      <c r="C83" s="65" t="s">
        <v>560</v>
      </c>
      <c r="D83" s="65" t="s">
        <v>431</v>
      </c>
      <c r="E83" s="66">
        <v>19.84</v>
      </c>
      <c r="F83" s="66">
        <v>55.039953377909917</v>
      </c>
    </row>
    <row r="84" spans="2:6" x14ac:dyDescent="0.35">
      <c r="B84" s="65" t="s">
        <v>352</v>
      </c>
      <c r="C84" s="65" t="s">
        <v>560</v>
      </c>
      <c r="D84" s="65" t="s">
        <v>431</v>
      </c>
      <c r="E84" s="66">
        <v>20.21</v>
      </c>
      <c r="F84" s="66">
        <v>56.318055939477929</v>
      </c>
    </row>
    <row r="85" spans="2:6" x14ac:dyDescent="0.35">
      <c r="B85" s="65" t="s">
        <v>352</v>
      </c>
      <c r="C85" s="65" t="s">
        <v>560</v>
      </c>
      <c r="D85" s="65" t="s">
        <v>430</v>
      </c>
      <c r="E85" s="66">
        <v>20.58</v>
      </c>
      <c r="F85" s="66">
        <v>56.592591497388931</v>
      </c>
    </row>
    <row r="86" spans="2:6" x14ac:dyDescent="0.35">
      <c r="B86" s="65" t="s">
        <v>352</v>
      </c>
      <c r="C86" s="65" t="s">
        <v>560</v>
      </c>
      <c r="D86" s="65" t="s">
        <v>430</v>
      </c>
      <c r="E86" s="66">
        <v>20.61</v>
      </c>
      <c r="F86" s="66">
        <v>56.676994002421928</v>
      </c>
    </row>
    <row r="87" spans="2:6" x14ac:dyDescent="0.35">
      <c r="B87" s="65" t="s">
        <v>352</v>
      </c>
      <c r="C87" s="65" t="s">
        <v>560</v>
      </c>
      <c r="D87" s="65" t="s">
        <v>431</v>
      </c>
      <c r="E87" s="66">
        <v>20.770000000000003</v>
      </c>
      <c r="F87" s="66">
        <v>57.682381845644926</v>
      </c>
    </row>
    <row r="88" spans="2:6" x14ac:dyDescent="0.35">
      <c r="B88" s="65" t="s">
        <v>352</v>
      </c>
      <c r="C88" s="65" t="s">
        <v>560</v>
      </c>
      <c r="D88" s="65" t="s">
        <v>431</v>
      </c>
      <c r="E88" s="66">
        <v>21.35</v>
      </c>
      <c r="F88" s="66">
        <v>58.127612474466922</v>
      </c>
    </row>
    <row r="89" spans="2:6" x14ac:dyDescent="0.35">
      <c r="B89" s="65" t="s">
        <v>352</v>
      </c>
      <c r="C89" s="65" t="s">
        <v>560</v>
      </c>
      <c r="D89" s="65" t="s">
        <v>431</v>
      </c>
      <c r="E89" s="66">
        <v>21.35</v>
      </c>
      <c r="F89" s="66">
        <v>58.140626347338923</v>
      </c>
    </row>
    <row r="90" spans="2:6" x14ac:dyDescent="0.35">
      <c r="B90" s="65" t="s">
        <v>352</v>
      </c>
      <c r="C90" s="65" t="s">
        <v>560</v>
      </c>
      <c r="D90" s="65" t="s">
        <v>430</v>
      </c>
      <c r="E90" s="66">
        <v>21.84</v>
      </c>
      <c r="F90" s="66">
        <v>58.829273930207933</v>
      </c>
    </row>
    <row r="91" spans="2:6" x14ac:dyDescent="0.35">
      <c r="B91" s="65" t="s">
        <v>352</v>
      </c>
      <c r="C91" s="65" t="s">
        <v>560</v>
      </c>
      <c r="D91" s="65" t="s">
        <v>430</v>
      </c>
      <c r="E91" s="66">
        <v>22.18</v>
      </c>
      <c r="F91" s="66">
        <v>59.476764133882938</v>
      </c>
    </row>
    <row r="92" spans="2:6" x14ac:dyDescent="0.35">
      <c r="B92" s="65" t="s">
        <v>352</v>
      </c>
      <c r="C92" s="65" t="s">
        <v>560</v>
      </c>
      <c r="D92" s="65" t="s">
        <v>431</v>
      </c>
      <c r="E92" s="66">
        <v>22.75</v>
      </c>
      <c r="F92" s="66">
        <v>59.890409911233945</v>
      </c>
    </row>
    <row r="93" spans="2:6" x14ac:dyDescent="0.35">
      <c r="B93" s="65" t="s">
        <v>352</v>
      </c>
      <c r="C93" s="65" t="s">
        <v>560</v>
      </c>
      <c r="D93" s="65" t="s">
        <v>431</v>
      </c>
      <c r="E93" s="66">
        <v>22.85</v>
      </c>
      <c r="F93" s="66">
        <v>60.011063662924947</v>
      </c>
    </row>
    <row r="94" spans="2:6" x14ac:dyDescent="0.35">
      <c r="B94" s="65" t="s">
        <v>352</v>
      </c>
      <c r="C94" s="65" t="s">
        <v>560</v>
      </c>
      <c r="D94" s="65" t="s">
        <v>430</v>
      </c>
      <c r="E94" s="66">
        <v>23.53</v>
      </c>
      <c r="F94" s="66">
        <v>60.398818611545948</v>
      </c>
    </row>
    <row r="95" spans="2:6" x14ac:dyDescent="0.35">
      <c r="B95" s="65" t="s">
        <v>352</v>
      </c>
      <c r="C95" s="65" t="s">
        <v>560</v>
      </c>
      <c r="D95" s="65" t="s">
        <v>431</v>
      </c>
      <c r="E95" s="66">
        <v>23.990000000000002</v>
      </c>
      <c r="F95" s="66">
        <v>65.193398097685957</v>
      </c>
    </row>
    <row r="96" spans="2:6" x14ac:dyDescent="0.35">
      <c r="B96" s="65" t="s">
        <v>352</v>
      </c>
      <c r="C96" s="65" t="s">
        <v>560</v>
      </c>
      <c r="D96" s="65" t="s">
        <v>430</v>
      </c>
      <c r="E96" s="66">
        <v>25.07</v>
      </c>
      <c r="F96" s="66">
        <v>66.098014355892971</v>
      </c>
    </row>
    <row r="97" spans="2:6" x14ac:dyDescent="0.35">
      <c r="B97" s="65" t="s">
        <v>352</v>
      </c>
      <c r="C97" s="65" t="s">
        <v>560</v>
      </c>
      <c r="D97" s="65" t="s">
        <v>431</v>
      </c>
      <c r="E97" s="66">
        <v>25.090000000000003</v>
      </c>
      <c r="F97" s="66">
        <v>66.224018349436975</v>
      </c>
    </row>
    <row r="98" spans="2:6" x14ac:dyDescent="0.35">
      <c r="B98" s="65" t="s">
        <v>352</v>
      </c>
      <c r="C98" s="65" t="s">
        <v>560</v>
      </c>
      <c r="D98" s="65" t="s">
        <v>431</v>
      </c>
      <c r="E98" s="66">
        <v>26.22</v>
      </c>
      <c r="F98" s="66">
        <v>67.349090049806946</v>
      </c>
    </row>
    <row r="99" spans="2:6" x14ac:dyDescent="0.35">
      <c r="B99" s="65" t="s">
        <v>352</v>
      </c>
      <c r="C99" s="65" t="s">
        <v>560</v>
      </c>
      <c r="D99" s="65" t="s">
        <v>431</v>
      </c>
      <c r="E99" s="66">
        <v>26.520000000000003</v>
      </c>
      <c r="F99" s="66">
        <v>67.953156206191977</v>
      </c>
    </row>
    <row r="100" spans="2:6" x14ac:dyDescent="0.35">
      <c r="B100" s="65" t="s">
        <v>352</v>
      </c>
      <c r="C100" s="65" t="s">
        <v>560</v>
      </c>
      <c r="D100" s="65" t="s">
        <v>431</v>
      </c>
      <c r="E100" s="66">
        <v>26.65</v>
      </c>
      <c r="F100" s="66">
        <v>68.090630565162982</v>
      </c>
    </row>
    <row r="101" spans="2:6" x14ac:dyDescent="0.35">
      <c r="B101" s="65" t="s">
        <v>352</v>
      </c>
      <c r="C101" s="65" t="s">
        <v>560</v>
      </c>
      <c r="D101" s="65" t="s">
        <v>431</v>
      </c>
      <c r="E101" s="66">
        <v>27.72</v>
      </c>
      <c r="F101" s="66">
        <v>72.804897095129974</v>
      </c>
    </row>
    <row r="102" spans="2:6" x14ac:dyDescent="0.35">
      <c r="B102" s="65" t="s">
        <v>352</v>
      </c>
      <c r="C102" s="65" t="s">
        <v>560</v>
      </c>
      <c r="D102" s="65" t="s">
        <v>430</v>
      </c>
      <c r="E102" s="66">
        <v>27.82</v>
      </c>
      <c r="F102" s="66">
        <v>72.830358403987972</v>
      </c>
    </row>
    <row r="103" spans="2:6" x14ac:dyDescent="0.35">
      <c r="B103" s="65" t="s">
        <v>352</v>
      </c>
      <c r="C103" s="65" t="s">
        <v>560</v>
      </c>
      <c r="D103" s="65" t="s">
        <v>431</v>
      </c>
      <c r="E103" s="66">
        <v>28.91</v>
      </c>
      <c r="F103" s="66">
        <v>73.979609997875954</v>
      </c>
    </row>
    <row r="104" spans="2:6" x14ac:dyDescent="0.35">
      <c r="B104" s="65" t="s">
        <v>352</v>
      </c>
      <c r="C104" s="65" t="s">
        <v>560</v>
      </c>
      <c r="D104" s="65" t="s">
        <v>431</v>
      </c>
      <c r="E104" s="66">
        <v>29.12</v>
      </c>
      <c r="F104" s="66">
        <v>74.155775499411945</v>
      </c>
    </row>
    <row r="105" spans="2:6" x14ac:dyDescent="0.35">
      <c r="B105" s="65" t="s">
        <v>352</v>
      </c>
      <c r="C105" s="65" t="s">
        <v>560</v>
      </c>
      <c r="D105" s="65" t="s">
        <v>431</v>
      </c>
      <c r="E105" s="66">
        <v>29.21</v>
      </c>
      <c r="F105" s="66">
        <v>74.456267357189944</v>
      </c>
    </row>
    <row r="106" spans="2:6" x14ac:dyDescent="0.35">
      <c r="B106" s="65" t="s">
        <v>352</v>
      </c>
      <c r="C106" s="65" t="s">
        <v>560</v>
      </c>
      <c r="D106" s="65" t="s">
        <v>430</v>
      </c>
      <c r="E106" s="66">
        <v>29.740000000000002</v>
      </c>
      <c r="F106" s="66">
        <v>75.532981170461937</v>
      </c>
    </row>
    <row r="107" spans="2:6" x14ac:dyDescent="0.35">
      <c r="B107" s="65" t="s">
        <v>352</v>
      </c>
      <c r="C107" s="65" t="s">
        <v>560</v>
      </c>
      <c r="D107" s="65" t="s">
        <v>431</v>
      </c>
      <c r="E107" s="66">
        <v>31.82</v>
      </c>
      <c r="F107" s="66">
        <v>78.59214465648995</v>
      </c>
    </row>
    <row r="108" spans="2:6" x14ac:dyDescent="0.35">
      <c r="B108" s="65" t="s">
        <v>352</v>
      </c>
      <c r="C108" s="65" t="s">
        <v>560</v>
      </c>
      <c r="D108" s="65" t="s">
        <v>430</v>
      </c>
      <c r="E108" s="66">
        <v>32.97</v>
      </c>
      <c r="F108" s="66">
        <v>79.308043406598955</v>
      </c>
    </row>
    <row r="109" spans="2:6" x14ac:dyDescent="0.35">
      <c r="B109" s="65" t="s">
        <v>352</v>
      </c>
      <c r="C109" s="65" t="s">
        <v>560</v>
      </c>
      <c r="D109" s="65" t="s">
        <v>430</v>
      </c>
      <c r="E109" s="66">
        <v>37.07</v>
      </c>
      <c r="F109" s="66">
        <v>81.670802157184966</v>
      </c>
    </row>
    <row r="110" spans="2:6" x14ac:dyDescent="0.35">
      <c r="B110" s="65" t="s">
        <v>352</v>
      </c>
      <c r="C110" s="65" t="s">
        <v>561</v>
      </c>
      <c r="D110" s="65" t="s">
        <v>431</v>
      </c>
      <c r="E110" s="66">
        <v>12.46</v>
      </c>
      <c r="F110" s="66">
        <v>36.473024254637991</v>
      </c>
    </row>
    <row r="111" spans="2:6" x14ac:dyDescent="0.35">
      <c r="B111" s="65" t="s">
        <v>352</v>
      </c>
      <c r="C111" s="65" t="s">
        <v>561</v>
      </c>
      <c r="D111" s="65" t="s">
        <v>431</v>
      </c>
      <c r="E111" s="66">
        <v>20.27</v>
      </c>
      <c r="F111" s="66">
        <v>56.37084487805793</v>
      </c>
    </row>
    <row r="112" spans="2:6" x14ac:dyDescent="0.35">
      <c r="B112" s="65" t="s">
        <v>352</v>
      </c>
      <c r="C112" s="65" t="s">
        <v>561</v>
      </c>
      <c r="D112" s="65" t="s">
        <v>431</v>
      </c>
      <c r="E112" s="66">
        <v>23.61</v>
      </c>
      <c r="F112" s="66">
        <v>60.482107425991948</v>
      </c>
    </row>
    <row r="113" spans="2:6" x14ac:dyDescent="0.35">
      <c r="B113" s="65" t="s">
        <v>352</v>
      </c>
      <c r="C113" s="65" t="s">
        <v>561</v>
      </c>
      <c r="D113" s="65" t="s">
        <v>431</v>
      </c>
      <c r="E113" s="66">
        <v>28.41</v>
      </c>
      <c r="F113" s="66">
        <v>73.286097884518952</v>
      </c>
    </row>
    <row r="114" spans="2:6" x14ac:dyDescent="0.35">
      <c r="B114" s="65" t="s">
        <v>352</v>
      </c>
      <c r="C114" s="65" t="s">
        <v>561</v>
      </c>
      <c r="D114" s="65" t="s">
        <v>431</v>
      </c>
      <c r="E114" s="66">
        <v>30.68</v>
      </c>
      <c r="F114" s="66">
        <v>77.64671790681497</v>
      </c>
    </row>
    <row r="115" spans="2:6" x14ac:dyDescent="0.35">
      <c r="B115" s="65" t="s">
        <v>352</v>
      </c>
      <c r="C115" s="65" t="s">
        <v>562</v>
      </c>
      <c r="D115" s="65" t="s">
        <v>432</v>
      </c>
      <c r="E115" s="66">
        <v>29.14</v>
      </c>
      <c r="F115" s="66">
        <v>74.408667720603944</v>
      </c>
    </row>
    <row r="116" spans="2:6" x14ac:dyDescent="0.35">
      <c r="B116" s="65" t="s">
        <v>352</v>
      </c>
      <c r="C116" s="65" t="s">
        <v>562</v>
      </c>
      <c r="D116" s="65" t="s">
        <v>433</v>
      </c>
      <c r="E116" s="66">
        <v>34.129999999999995</v>
      </c>
      <c r="F116" s="66">
        <v>79.960885576215958</v>
      </c>
    </row>
    <row r="117" spans="2:6" x14ac:dyDescent="0.35">
      <c r="B117" s="65" t="s">
        <v>352</v>
      </c>
      <c r="C117" s="65" t="s">
        <v>547</v>
      </c>
      <c r="D117" s="65" t="s">
        <v>430</v>
      </c>
      <c r="E117" s="66">
        <v>20.91</v>
      </c>
      <c r="F117" s="66">
        <v>57.769609556367925</v>
      </c>
    </row>
    <row r="118" spans="2:6" x14ac:dyDescent="0.35">
      <c r="B118" s="65" t="s">
        <v>352</v>
      </c>
      <c r="C118" s="65" t="s">
        <v>547</v>
      </c>
      <c r="D118" s="65" t="s">
        <v>431</v>
      </c>
      <c r="E118" s="66">
        <v>25.6</v>
      </c>
      <c r="F118" s="66">
        <v>66.785035114341966</v>
      </c>
    </row>
    <row r="119" spans="2:6" x14ac:dyDescent="0.35">
      <c r="B119" s="65" t="s">
        <v>304</v>
      </c>
      <c r="C119" s="65" t="s">
        <v>563</v>
      </c>
      <c r="D119" s="65" t="s">
        <v>434</v>
      </c>
      <c r="E119" s="66">
        <v>14.47</v>
      </c>
      <c r="F119" s="66">
        <v>44.298314413011973</v>
      </c>
    </row>
    <row r="120" spans="2:6" x14ac:dyDescent="0.35">
      <c r="B120" s="65" t="s">
        <v>377</v>
      </c>
      <c r="C120" s="65" t="s">
        <v>564</v>
      </c>
      <c r="D120" s="65" t="s">
        <v>435</v>
      </c>
      <c r="E120" s="66">
        <v>18.77</v>
      </c>
      <c r="F120" s="66">
        <v>53.228637272027932</v>
      </c>
    </row>
    <row r="121" spans="2:6" x14ac:dyDescent="0.35">
      <c r="B121" s="65" t="s">
        <v>376</v>
      </c>
      <c r="C121" s="65" t="s">
        <v>565</v>
      </c>
      <c r="D121" s="65" t="s">
        <v>436</v>
      </c>
      <c r="E121" s="66">
        <v>10.48</v>
      </c>
      <c r="F121" s="66">
        <v>30.445996270963001</v>
      </c>
    </row>
    <row r="122" spans="2:6" x14ac:dyDescent="0.35">
      <c r="B122" s="65" t="s">
        <v>376</v>
      </c>
      <c r="C122" s="65" t="s">
        <v>565</v>
      </c>
      <c r="E122" s="66">
        <v>12.35</v>
      </c>
      <c r="F122" s="66">
        <v>36.271324052299995</v>
      </c>
    </row>
    <row r="123" spans="2:6" x14ac:dyDescent="0.35">
      <c r="B123" s="65" t="s">
        <v>376</v>
      </c>
      <c r="C123" s="65" t="s">
        <v>565</v>
      </c>
      <c r="D123" s="65" t="s">
        <v>436</v>
      </c>
      <c r="E123" s="66">
        <v>18.490000000000002</v>
      </c>
      <c r="F123" s="66">
        <v>52.733427935078936</v>
      </c>
    </row>
    <row r="124" spans="2:6" x14ac:dyDescent="0.35">
      <c r="B124" s="65" t="s">
        <v>376</v>
      </c>
      <c r="C124" s="65" t="s">
        <v>565</v>
      </c>
      <c r="D124" s="65" t="s">
        <v>436</v>
      </c>
      <c r="E124" s="66">
        <v>19.239999999999998</v>
      </c>
      <c r="F124" s="66">
        <v>54.320954432928929</v>
      </c>
    </row>
    <row r="125" spans="2:6" x14ac:dyDescent="0.35">
      <c r="B125" s="65" t="s">
        <v>376</v>
      </c>
      <c r="C125" s="65" t="s">
        <v>565</v>
      </c>
      <c r="D125" s="65" t="s">
        <v>436</v>
      </c>
      <c r="E125" s="66">
        <v>21.24</v>
      </c>
      <c r="F125" s="66">
        <v>58.060064089353922</v>
      </c>
    </row>
    <row r="126" spans="2:6" x14ac:dyDescent="0.35">
      <c r="B126" s="65" t="s">
        <v>376</v>
      </c>
      <c r="C126" s="65" t="s">
        <v>565</v>
      </c>
      <c r="D126" s="65" t="s">
        <v>436</v>
      </c>
      <c r="E126" s="66">
        <v>21.369999999999997</v>
      </c>
      <c r="F126" s="66">
        <v>58.168916167704921</v>
      </c>
    </row>
    <row r="127" spans="2:6" x14ac:dyDescent="0.35">
      <c r="B127" s="65" t="s">
        <v>376</v>
      </c>
      <c r="C127" s="65" t="s">
        <v>565</v>
      </c>
      <c r="D127" s="65" t="s">
        <v>436</v>
      </c>
      <c r="E127" s="66">
        <v>22.9</v>
      </c>
      <c r="F127" s="66">
        <v>60.087941742332944</v>
      </c>
    </row>
    <row r="128" spans="2:6" x14ac:dyDescent="0.35">
      <c r="B128" s="65" t="s">
        <v>376</v>
      </c>
      <c r="C128" s="65" t="s">
        <v>565</v>
      </c>
      <c r="D128" s="65" t="s">
        <v>436</v>
      </c>
      <c r="E128" s="66">
        <v>23.67</v>
      </c>
      <c r="F128" s="66">
        <v>60.571269514497949</v>
      </c>
    </row>
    <row r="129" spans="2:6" x14ac:dyDescent="0.35">
      <c r="B129" s="65" t="s">
        <v>376</v>
      </c>
      <c r="C129" s="65" t="s">
        <v>565</v>
      </c>
      <c r="D129" s="65" t="s">
        <v>436</v>
      </c>
      <c r="E129" s="66">
        <v>24.73</v>
      </c>
      <c r="F129" s="66">
        <v>65.66213731148396</v>
      </c>
    </row>
    <row r="130" spans="2:6" x14ac:dyDescent="0.35">
      <c r="B130" s="65" t="s">
        <v>376</v>
      </c>
      <c r="C130" s="65" t="s">
        <v>565</v>
      </c>
      <c r="D130" s="65" t="s">
        <v>436</v>
      </c>
      <c r="E130" s="66">
        <v>25.450000000000003</v>
      </c>
      <c r="F130" s="66">
        <v>66.565889592898969</v>
      </c>
    </row>
    <row r="131" spans="2:6" x14ac:dyDescent="0.35">
      <c r="B131" s="65" t="s">
        <v>376</v>
      </c>
      <c r="C131" s="65" t="s">
        <v>565</v>
      </c>
      <c r="D131" s="65" t="s">
        <v>436</v>
      </c>
      <c r="E131" s="66">
        <v>25.73</v>
      </c>
      <c r="F131" s="66">
        <v>67.067732017343957</v>
      </c>
    </row>
    <row r="132" spans="2:6" x14ac:dyDescent="0.35">
      <c r="B132" s="65" t="s">
        <v>376</v>
      </c>
      <c r="C132" s="65" t="s">
        <v>565</v>
      </c>
      <c r="D132" s="65" t="s">
        <v>436</v>
      </c>
      <c r="E132" s="66">
        <v>26.299999999999997</v>
      </c>
      <c r="F132" s="66">
        <v>67.593436910965963</v>
      </c>
    </row>
    <row r="133" spans="2:6" x14ac:dyDescent="0.35">
      <c r="B133" s="65" t="s">
        <v>376</v>
      </c>
      <c r="C133" s="65" t="s">
        <v>565</v>
      </c>
      <c r="D133" s="65" t="s">
        <v>436</v>
      </c>
      <c r="E133" s="66">
        <v>26.299999999999997</v>
      </c>
      <c r="F133" s="66">
        <v>67.713436910965967</v>
      </c>
    </row>
    <row r="134" spans="2:6" x14ac:dyDescent="0.35">
      <c r="B134" s="65" t="s">
        <v>376</v>
      </c>
      <c r="C134" s="65" t="s">
        <v>565</v>
      </c>
      <c r="D134" s="65" t="s">
        <v>436</v>
      </c>
      <c r="E134" s="66">
        <v>26.32</v>
      </c>
      <c r="F134" s="66">
        <v>67.777130495301975</v>
      </c>
    </row>
    <row r="135" spans="2:6" x14ac:dyDescent="0.35">
      <c r="B135" s="65" t="s">
        <v>376</v>
      </c>
      <c r="C135" s="65" t="s">
        <v>565</v>
      </c>
      <c r="D135" s="65" t="s">
        <v>436</v>
      </c>
      <c r="E135" s="66">
        <v>26.87</v>
      </c>
      <c r="F135" s="66">
        <v>68.886261951679984</v>
      </c>
    </row>
    <row r="136" spans="2:6" x14ac:dyDescent="0.35">
      <c r="B136" s="65" t="s">
        <v>376</v>
      </c>
      <c r="C136" s="65" t="s">
        <v>565</v>
      </c>
      <c r="D136" s="65" t="s">
        <v>436</v>
      </c>
      <c r="E136" s="66">
        <v>26.94</v>
      </c>
      <c r="F136" s="66">
        <v>70.677705356281976</v>
      </c>
    </row>
    <row r="137" spans="2:6" x14ac:dyDescent="0.35">
      <c r="B137" s="65" t="s">
        <v>376</v>
      </c>
      <c r="C137" s="65" t="s">
        <v>565</v>
      </c>
      <c r="D137" s="65" t="s">
        <v>436</v>
      </c>
      <c r="E137" s="66">
        <v>27.93</v>
      </c>
      <c r="F137" s="66">
        <v>72.854242356408975</v>
      </c>
    </row>
    <row r="138" spans="2:6" x14ac:dyDescent="0.35">
      <c r="B138" s="65" t="s">
        <v>376</v>
      </c>
      <c r="C138" s="65" t="s">
        <v>565</v>
      </c>
      <c r="D138" s="65" t="s">
        <v>436</v>
      </c>
      <c r="E138" s="66">
        <v>28.09</v>
      </c>
      <c r="F138" s="66">
        <v>73.103898015302974</v>
      </c>
    </row>
    <row r="139" spans="2:6" x14ac:dyDescent="0.35">
      <c r="B139" s="65" t="s">
        <v>376</v>
      </c>
      <c r="C139" s="65" t="s">
        <v>565</v>
      </c>
      <c r="D139" s="65" t="s">
        <v>436</v>
      </c>
      <c r="E139" s="66">
        <v>28.240000000000002</v>
      </c>
      <c r="F139" s="66">
        <v>73.181292428437956</v>
      </c>
    </row>
    <row r="140" spans="2:6" x14ac:dyDescent="0.35">
      <c r="B140" s="65" t="s">
        <v>376</v>
      </c>
      <c r="C140" s="65" t="s">
        <v>565</v>
      </c>
      <c r="D140" s="65" t="s">
        <v>436</v>
      </c>
      <c r="E140" s="66">
        <v>28.32</v>
      </c>
      <c r="F140" s="66">
        <v>73.216292428437953</v>
      </c>
    </row>
    <row r="141" spans="2:6" x14ac:dyDescent="0.35">
      <c r="B141" s="65" t="s">
        <v>376</v>
      </c>
      <c r="C141" s="65" t="s">
        <v>565</v>
      </c>
      <c r="D141" s="65" t="s">
        <v>436</v>
      </c>
      <c r="E141" s="66">
        <v>28.669999999999998</v>
      </c>
      <c r="F141" s="66">
        <v>73.625834441500942</v>
      </c>
    </row>
    <row r="142" spans="2:6" x14ac:dyDescent="0.35">
      <c r="B142" s="65" t="s">
        <v>376</v>
      </c>
      <c r="C142" s="65" t="s">
        <v>565</v>
      </c>
      <c r="D142" s="65" t="s">
        <v>436</v>
      </c>
      <c r="E142" s="66">
        <v>28.85</v>
      </c>
      <c r="F142" s="66">
        <v>73.827607022372945</v>
      </c>
    </row>
    <row r="143" spans="2:6" x14ac:dyDescent="0.35">
      <c r="B143" s="65" t="s">
        <v>376</v>
      </c>
      <c r="C143" s="65" t="s">
        <v>565</v>
      </c>
      <c r="D143" s="65" t="s">
        <v>436</v>
      </c>
      <c r="E143" s="66">
        <v>29.07</v>
      </c>
      <c r="F143" s="66">
        <v>74.040357886414952</v>
      </c>
    </row>
    <row r="144" spans="2:6" x14ac:dyDescent="0.35">
      <c r="B144" s="65" t="s">
        <v>376</v>
      </c>
      <c r="C144" s="65" t="s">
        <v>565</v>
      </c>
      <c r="D144" s="65" t="s">
        <v>436</v>
      </c>
      <c r="E144" s="66">
        <v>29.25</v>
      </c>
      <c r="F144" s="66">
        <v>74.594103491013939</v>
      </c>
    </row>
    <row r="145" spans="2:6" x14ac:dyDescent="0.35">
      <c r="B145" s="65" t="s">
        <v>376</v>
      </c>
      <c r="C145" s="65" t="s">
        <v>565</v>
      </c>
      <c r="D145" s="65" t="s">
        <v>436</v>
      </c>
      <c r="E145" s="66">
        <v>29.5</v>
      </c>
      <c r="F145" s="66">
        <v>74.96944464911293</v>
      </c>
    </row>
    <row r="146" spans="2:6" x14ac:dyDescent="0.35">
      <c r="B146" s="65" t="s">
        <v>376</v>
      </c>
      <c r="C146" s="65" t="s">
        <v>565</v>
      </c>
      <c r="D146" s="65" t="s">
        <v>436</v>
      </c>
      <c r="E146" s="66">
        <v>29.69</v>
      </c>
      <c r="F146" s="66">
        <v>75.097477779968941</v>
      </c>
    </row>
    <row r="147" spans="2:6" x14ac:dyDescent="0.35">
      <c r="B147" s="65" t="s">
        <v>376</v>
      </c>
      <c r="C147" s="65" t="s">
        <v>565</v>
      </c>
      <c r="D147" s="65" t="s">
        <v>436</v>
      </c>
      <c r="E147" s="66">
        <v>29.7</v>
      </c>
      <c r="F147" s="66">
        <v>75.130223629213944</v>
      </c>
    </row>
    <row r="148" spans="2:6" x14ac:dyDescent="0.35">
      <c r="B148" s="65" t="s">
        <v>376</v>
      </c>
      <c r="C148" s="65" t="s">
        <v>565</v>
      </c>
      <c r="D148" s="65" t="s">
        <v>436</v>
      </c>
      <c r="E148" s="66">
        <v>29.71</v>
      </c>
      <c r="F148" s="66">
        <v>75.150307585795943</v>
      </c>
    </row>
    <row r="149" spans="2:6" x14ac:dyDescent="0.35">
      <c r="B149" s="65" t="s">
        <v>376</v>
      </c>
      <c r="C149" s="65" t="s">
        <v>565</v>
      </c>
      <c r="D149" s="65" t="s">
        <v>436</v>
      </c>
      <c r="E149" s="66">
        <v>30.08</v>
      </c>
      <c r="F149" s="66">
        <v>75.891567904478947</v>
      </c>
    </row>
    <row r="150" spans="2:6" x14ac:dyDescent="0.35">
      <c r="B150" s="65" t="s">
        <v>376</v>
      </c>
      <c r="C150" s="65" t="s">
        <v>565</v>
      </c>
      <c r="D150" s="65" t="s">
        <v>436</v>
      </c>
      <c r="E150" s="66">
        <v>30.130000000000003</v>
      </c>
      <c r="F150" s="66">
        <v>76.176581312438941</v>
      </c>
    </row>
    <row r="151" spans="2:6" x14ac:dyDescent="0.35">
      <c r="B151" s="65" t="s">
        <v>376</v>
      </c>
      <c r="C151" s="65" t="s">
        <v>565</v>
      </c>
      <c r="D151" s="65" t="s">
        <v>436</v>
      </c>
      <c r="E151" s="66">
        <v>30.18</v>
      </c>
      <c r="F151" s="66">
        <v>76.212727401776945</v>
      </c>
    </row>
    <row r="152" spans="2:6" x14ac:dyDescent="0.35">
      <c r="B152" s="65" t="s">
        <v>376</v>
      </c>
      <c r="C152" s="65" t="s">
        <v>565</v>
      </c>
      <c r="D152" s="65" t="s">
        <v>436</v>
      </c>
      <c r="E152" s="66">
        <v>30.909999999999997</v>
      </c>
      <c r="F152" s="66">
        <v>77.963505829212963</v>
      </c>
    </row>
    <row r="153" spans="2:6" x14ac:dyDescent="0.35">
      <c r="B153" s="65" t="s">
        <v>376</v>
      </c>
      <c r="C153" s="65" t="s">
        <v>565</v>
      </c>
      <c r="D153" s="65" t="s">
        <v>436</v>
      </c>
      <c r="E153" s="66">
        <v>31.09</v>
      </c>
      <c r="F153" s="66">
        <v>78.071014449743956</v>
      </c>
    </row>
    <row r="154" spans="2:6" x14ac:dyDescent="0.35">
      <c r="B154" s="65" t="s">
        <v>376</v>
      </c>
      <c r="C154" s="65" t="s">
        <v>565</v>
      </c>
      <c r="D154" s="65" t="s">
        <v>436</v>
      </c>
      <c r="E154" s="66">
        <v>31.86</v>
      </c>
      <c r="F154" s="66">
        <v>78.635243392538953</v>
      </c>
    </row>
    <row r="155" spans="2:6" x14ac:dyDescent="0.35">
      <c r="B155" s="65" t="s">
        <v>376</v>
      </c>
      <c r="C155" s="65" t="s">
        <v>565</v>
      </c>
      <c r="D155" s="65" t="s">
        <v>436</v>
      </c>
      <c r="E155" s="66">
        <v>31.979999999999997</v>
      </c>
      <c r="F155" s="66">
        <v>78.693691483446955</v>
      </c>
    </row>
    <row r="156" spans="2:6" x14ac:dyDescent="0.35">
      <c r="B156" s="65" t="s">
        <v>376</v>
      </c>
      <c r="C156" s="65" t="s">
        <v>565</v>
      </c>
      <c r="D156" s="65" t="s">
        <v>436</v>
      </c>
      <c r="E156" s="66">
        <v>32.96</v>
      </c>
      <c r="F156" s="66">
        <v>79.289385406598953</v>
      </c>
    </row>
    <row r="157" spans="2:6" x14ac:dyDescent="0.35">
      <c r="B157" s="65" t="s">
        <v>376</v>
      </c>
      <c r="C157" s="65" t="s">
        <v>565</v>
      </c>
      <c r="D157" s="65" t="s">
        <v>436</v>
      </c>
      <c r="E157" s="66">
        <v>33.200000000000003</v>
      </c>
      <c r="F157" s="66">
        <v>79.338639517241958</v>
      </c>
    </row>
    <row r="158" spans="2:6" x14ac:dyDescent="0.35">
      <c r="B158" s="65" t="s">
        <v>376</v>
      </c>
      <c r="C158" s="65" t="s">
        <v>565</v>
      </c>
      <c r="D158" s="65" t="s">
        <v>436</v>
      </c>
      <c r="E158" s="66">
        <v>33.840000000000003</v>
      </c>
      <c r="F158" s="66">
        <v>79.578940138946962</v>
      </c>
    </row>
    <row r="159" spans="2:6" x14ac:dyDescent="0.35">
      <c r="B159" s="65" t="s">
        <v>376</v>
      </c>
      <c r="C159" s="65" t="s">
        <v>565</v>
      </c>
      <c r="D159" s="65" t="s">
        <v>436</v>
      </c>
      <c r="E159" s="66">
        <v>34.03</v>
      </c>
      <c r="F159" s="66">
        <v>79.877539812431948</v>
      </c>
    </row>
    <row r="160" spans="2:6" x14ac:dyDescent="0.35">
      <c r="B160" s="65" t="s">
        <v>376</v>
      </c>
      <c r="C160" s="65" t="s">
        <v>565</v>
      </c>
      <c r="D160" s="65" t="s">
        <v>436</v>
      </c>
      <c r="E160" s="66">
        <v>34.58</v>
      </c>
      <c r="F160" s="66">
        <v>80.059223938917967</v>
      </c>
    </row>
    <row r="161" spans="2:6" x14ac:dyDescent="0.35">
      <c r="B161" s="65" t="s">
        <v>376</v>
      </c>
      <c r="C161" s="65" t="s">
        <v>565</v>
      </c>
      <c r="D161" s="65" t="s">
        <v>436</v>
      </c>
      <c r="E161" s="66">
        <v>35.14</v>
      </c>
      <c r="F161" s="66">
        <v>80.443346781802973</v>
      </c>
    </row>
    <row r="162" spans="2:6" x14ac:dyDescent="0.35">
      <c r="B162" s="65" t="s">
        <v>376</v>
      </c>
      <c r="C162" s="65" t="s">
        <v>565</v>
      </c>
      <c r="D162" s="65" t="s">
        <v>436</v>
      </c>
      <c r="E162" s="66">
        <v>37.25</v>
      </c>
      <c r="F162" s="66">
        <v>81.913606229966959</v>
      </c>
    </row>
    <row r="163" spans="2:6" x14ac:dyDescent="0.35">
      <c r="B163" s="65" t="s">
        <v>376</v>
      </c>
      <c r="C163" s="65" t="s">
        <v>565</v>
      </c>
      <c r="D163" s="65" t="s">
        <v>436</v>
      </c>
      <c r="E163" s="66">
        <v>37.57</v>
      </c>
      <c r="F163" s="66">
        <v>81.942381795454963</v>
      </c>
    </row>
    <row r="164" spans="2:6" x14ac:dyDescent="0.35">
      <c r="B164" s="65" t="s">
        <v>376</v>
      </c>
      <c r="C164" s="65" t="s">
        <v>565</v>
      </c>
      <c r="D164" s="65" t="s">
        <v>436</v>
      </c>
      <c r="E164" s="66">
        <v>39.1</v>
      </c>
      <c r="F164" s="66">
        <v>82.453623310270956</v>
      </c>
    </row>
    <row r="165" spans="2:6" x14ac:dyDescent="0.35">
      <c r="B165" s="65" t="s">
        <v>376</v>
      </c>
      <c r="C165" s="65" t="s">
        <v>565</v>
      </c>
      <c r="D165" s="65" t="s">
        <v>436</v>
      </c>
      <c r="E165" s="66">
        <v>47.910000000000004</v>
      </c>
      <c r="F165" s="66">
        <v>82.958492765251975</v>
      </c>
    </row>
    <row r="166" spans="2:6" x14ac:dyDescent="0.35">
      <c r="B166" s="65" t="s">
        <v>376</v>
      </c>
      <c r="C166" s="65" t="s">
        <v>566</v>
      </c>
      <c r="D166" s="65" t="s">
        <v>437</v>
      </c>
      <c r="E166" s="66">
        <v>20.149999999999999</v>
      </c>
      <c r="F166" s="66">
        <v>55.635351662266935</v>
      </c>
    </row>
    <row r="167" spans="2:6" x14ac:dyDescent="0.35">
      <c r="B167" s="65" t="s">
        <v>376</v>
      </c>
      <c r="C167" s="65" t="s">
        <v>566</v>
      </c>
      <c r="D167" s="65" t="s">
        <v>438</v>
      </c>
      <c r="E167" s="66">
        <v>22.439999999999998</v>
      </c>
      <c r="F167" s="66">
        <v>59.698242067754933</v>
      </c>
    </row>
    <row r="168" spans="2:6" x14ac:dyDescent="0.35">
      <c r="B168" s="65" t="s">
        <v>376</v>
      </c>
      <c r="C168" s="65" t="s">
        <v>566</v>
      </c>
      <c r="D168" s="65" t="s">
        <v>437</v>
      </c>
      <c r="E168" s="66">
        <v>24.28</v>
      </c>
      <c r="F168" s="66">
        <v>65.443672786957961</v>
      </c>
    </row>
    <row r="169" spans="2:6" x14ac:dyDescent="0.35">
      <c r="B169" s="65" t="s">
        <v>376</v>
      </c>
      <c r="C169" s="65" t="s">
        <v>566</v>
      </c>
      <c r="D169" s="65" t="s">
        <v>437</v>
      </c>
      <c r="E169" s="66">
        <v>30.54</v>
      </c>
      <c r="F169" s="66">
        <v>77.560268357511958</v>
      </c>
    </row>
    <row r="170" spans="2:6" x14ac:dyDescent="0.35">
      <c r="B170" s="65" t="s">
        <v>376</v>
      </c>
      <c r="C170" s="65" t="s">
        <v>567</v>
      </c>
      <c r="E170" s="66">
        <v>18.98</v>
      </c>
      <c r="F170" s="66">
        <v>53.864118754142929</v>
      </c>
    </row>
    <row r="171" spans="2:6" x14ac:dyDescent="0.35">
      <c r="B171" s="65" t="s">
        <v>376</v>
      </c>
      <c r="C171" s="65" t="s">
        <v>567</v>
      </c>
      <c r="E171" s="66">
        <v>26.62</v>
      </c>
      <c r="F171" s="66">
        <v>68.049246036081982</v>
      </c>
    </row>
    <row r="172" spans="2:6" x14ac:dyDescent="0.35">
      <c r="B172" s="65" t="s">
        <v>376</v>
      </c>
      <c r="C172" s="65" t="s">
        <v>567</v>
      </c>
      <c r="D172" s="65" t="s">
        <v>436</v>
      </c>
      <c r="E172" s="66">
        <v>35.159999999999997</v>
      </c>
      <c r="F172" s="66">
        <v>81.359504388391969</v>
      </c>
    </row>
    <row r="173" spans="2:6" x14ac:dyDescent="0.35">
      <c r="B173" s="65" t="s">
        <v>376</v>
      </c>
      <c r="C173" s="65" t="s">
        <v>567</v>
      </c>
      <c r="D173" s="65" t="s">
        <v>436</v>
      </c>
      <c r="E173" s="66">
        <v>38.380000000000003</v>
      </c>
      <c r="F173" s="66">
        <v>82.335410810667966</v>
      </c>
    </row>
    <row r="174" spans="2:6" x14ac:dyDescent="0.35">
      <c r="B174" s="65" t="s">
        <v>376</v>
      </c>
      <c r="C174" s="65" t="s">
        <v>556</v>
      </c>
      <c r="D174" s="65" t="s">
        <v>436</v>
      </c>
      <c r="E174" s="66">
        <v>13.92</v>
      </c>
      <c r="F174" s="66">
        <v>41.235357543479985</v>
      </c>
    </row>
    <row r="175" spans="2:6" x14ac:dyDescent="0.35">
      <c r="B175" s="65" t="s">
        <v>376</v>
      </c>
      <c r="C175" s="65" t="s">
        <v>556</v>
      </c>
      <c r="D175" s="65" t="s">
        <v>436</v>
      </c>
      <c r="E175" s="66">
        <v>17.57</v>
      </c>
      <c r="F175" s="66">
        <v>52.094828866233939</v>
      </c>
    </row>
    <row r="176" spans="2:6" x14ac:dyDescent="0.35">
      <c r="B176" s="65" t="s">
        <v>376</v>
      </c>
      <c r="C176" s="65" t="s">
        <v>556</v>
      </c>
      <c r="D176" s="65" t="s">
        <v>436</v>
      </c>
      <c r="E176" s="66">
        <v>19.54</v>
      </c>
      <c r="F176" s="66">
        <v>54.444727368792925</v>
      </c>
    </row>
    <row r="177" spans="2:6" x14ac:dyDescent="0.35">
      <c r="B177" s="65" t="s">
        <v>376</v>
      </c>
      <c r="C177" s="65" t="s">
        <v>556</v>
      </c>
      <c r="D177" s="65" t="s">
        <v>436</v>
      </c>
      <c r="E177" s="66">
        <v>36.86</v>
      </c>
      <c r="F177" s="66">
        <v>81.65616009583897</v>
      </c>
    </row>
    <row r="178" spans="2:6" x14ac:dyDescent="0.35">
      <c r="B178" s="65" t="s">
        <v>376</v>
      </c>
      <c r="C178" s="65" t="s">
        <v>556</v>
      </c>
      <c r="D178" s="65" t="s">
        <v>436</v>
      </c>
      <c r="E178" s="66">
        <v>38.18</v>
      </c>
      <c r="F178" s="66">
        <v>82.318060500604972</v>
      </c>
    </row>
    <row r="179" spans="2:6" x14ac:dyDescent="0.35">
      <c r="B179" s="65" t="s">
        <v>376</v>
      </c>
      <c r="C179" s="65" t="s">
        <v>556</v>
      </c>
      <c r="D179" s="65" t="s">
        <v>436</v>
      </c>
      <c r="E179" s="66">
        <v>40.31</v>
      </c>
      <c r="F179" s="66">
        <v>82.575664145674963</v>
      </c>
    </row>
    <row r="180" spans="2:6" x14ac:dyDescent="0.35">
      <c r="B180" s="65" t="s">
        <v>351</v>
      </c>
      <c r="C180" s="65" t="s">
        <v>568</v>
      </c>
      <c r="D180" s="65" t="s">
        <v>439</v>
      </c>
      <c r="E180" s="66">
        <v>28.68</v>
      </c>
      <c r="F180" s="66">
        <v>73.639500378523948</v>
      </c>
    </row>
    <row r="181" spans="2:6" x14ac:dyDescent="0.35">
      <c r="B181" s="65" t="s">
        <v>351</v>
      </c>
      <c r="C181" s="65" t="s">
        <v>569</v>
      </c>
      <c r="D181" s="65" t="s">
        <v>439</v>
      </c>
      <c r="E181" s="66">
        <v>28.020000000000003</v>
      </c>
      <c r="F181" s="66">
        <v>73.012678172907968</v>
      </c>
    </row>
    <row r="182" spans="2:6" x14ac:dyDescent="0.35">
      <c r="B182" s="65" t="s">
        <v>313</v>
      </c>
      <c r="C182" s="65" t="s">
        <v>570</v>
      </c>
      <c r="D182" s="65" t="s">
        <v>440</v>
      </c>
      <c r="E182" s="66">
        <v>25.18</v>
      </c>
      <c r="F182" s="66">
        <v>66.309238492393973</v>
      </c>
    </row>
    <row r="183" spans="2:6" x14ac:dyDescent="0.35">
      <c r="B183" s="65" t="s">
        <v>313</v>
      </c>
      <c r="C183" s="65" t="s">
        <v>570</v>
      </c>
      <c r="D183" s="65" t="s">
        <v>441</v>
      </c>
      <c r="E183" s="66">
        <v>26.299999999999997</v>
      </c>
      <c r="F183" s="66">
        <v>67.724642152723973</v>
      </c>
    </row>
    <row r="184" spans="2:6" x14ac:dyDescent="0.35">
      <c r="B184" s="65" t="s">
        <v>313</v>
      </c>
      <c r="C184" s="65" t="s">
        <v>570</v>
      </c>
      <c r="D184" s="65" t="s">
        <v>440</v>
      </c>
      <c r="E184" s="66">
        <v>26.84</v>
      </c>
      <c r="F184" s="66">
        <v>68.866848238826989</v>
      </c>
    </row>
    <row r="185" spans="2:6" x14ac:dyDescent="0.35">
      <c r="B185" s="65" t="s">
        <v>313</v>
      </c>
      <c r="C185" s="65" t="s">
        <v>570</v>
      </c>
      <c r="D185" s="65" t="s">
        <v>441</v>
      </c>
      <c r="E185" s="66">
        <v>27.119999999999997</v>
      </c>
      <c r="F185" s="66">
        <v>70.978987872174983</v>
      </c>
    </row>
    <row r="186" spans="2:6" x14ac:dyDescent="0.35">
      <c r="B186" s="65" t="s">
        <v>313</v>
      </c>
      <c r="C186" s="65" t="s">
        <v>570</v>
      </c>
      <c r="D186" s="65" t="s">
        <v>440</v>
      </c>
      <c r="E186" s="66">
        <v>27.41</v>
      </c>
      <c r="F186" s="66">
        <v>72.721205483373978</v>
      </c>
    </row>
    <row r="187" spans="2:6" x14ac:dyDescent="0.35">
      <c r="B187" s="65" t="s">
        <v>313</v>
      </c>
      <c r="C187" s="65" t="s">
        <v>570</v>
      </c>
      <c r="D187" s="65" t="s">
        <v>440</v>
      </c>
      <c r="E187" s="66">
        <v>29.090000000000003</v>
      </c>
      <c r="F187" s="66">
        <v>74.057474188318949</v>
      </c>
    </row>
    <row r="188" spans="2:6" x14ac:dyDescent="0.35">
      <c r="B188" s="65" t="s">
        <v>313</v>
      </c>
      <c r="C188" s="65" t="s">
        <v>570</v>
      </c>
      <c r="D188" s="65" t="s">
        <v>440</v>
      </c>
      <c r="E188" s="66">
        <v>29.11</v>
      </c>
      <c r="F188" s="66">
        <v>74.109674253809942</v>
      </c>
    </row>
    <row r="189" spans="2:6" x14ac:dyDescent="0.35">
      <c r="B189" s="65" t="s">
        <v>313</v>
      </c>
      <c r="C189" s="65" t="s">
        <v>570</v>
      </c>
      <c r="D189" s="65" t="s">
        <v>440</v>
      </c>
      <c r="E189" s="66">
        <v>29.36</v>
      </c>
      <c r="F189" s="66">
        <v>74.610097624026935</v>
      </c>
    </row>
    <row r="190" spans="2:6" x14ac:dyDescent="0.35">
      <c r="B190" s="65" t="s">
        <v>313</v>
      </c>
      <c r="C190" s="65" t="s">
        <v>570</v>
      </c>
      <c r="D190" s="65" t="s">
        <v>442</v>
      </c>
      <c r="E190" s="66">
        <v>29.439999999999998</v>
      </c>
      <c r="F190" s="66">
        <v>74.687365010325934</v>
      </c>
    </row>
    <row r="191" spans="2:6" x14ac:dyDescent="0.35">
      <c r="B191" s="65" t="s">
        <v>313</v>
      </c>
      <c r="C191" s="65" t="s">
        <v>570</v>
      </c>
      <c r="D191" s="65" t="s">
        <v>440</v>
      </c>
      <c r="E191" s="66">
        <v>31.14</v>
      </c>
      <c r="F191" s="66">
        <v>78.459064146640955</v>
      </c>
    </row>
    <row r="192" spans="2:6" x14ac:dyDescent="0.35">
      <c r="B192" s="65" t="s">
        <v>313</v>
      </c>
      <c r="C192" s="65" t="s">
        <v>571</v>
      </c>
      <c r="D192" s="65" t="s">
        <v>442</v>
      </c>
      <c r="E192" s="66">
        <v>26.78</v>
      </c>
      <c r="F192" s="66">
        <v>68.253947460209986</v>
      </c>
    </row>
    <row r="193" spans="2:6" x14ac:dyDescent="0.35">
      <c r="B193" s="65" t="s">
        <v>313</v>
      </c>
      <c r="C193" s="65" t="s">
        <v>572</v>
      </c>
      <c r="D193" s="65" t="s">
        <v>443</v>
      </c>
      <c r="E193" s="66">
        <v>28.08</v>
      </c>
      <c r="F193" s="66">
        <v>73.028898015302971</v>
      </c>
    </row>
    <row r="194" spans="2:6" x14ac:dyDescent="0.35">
      <c r="B194" s="65" t="s">
        <v>313</v>
      </c>
      <c r="C194" s="65" t="s">
        <v>573</v>
      </c>
      <c r="D194" s="65" t="s">
        <v>441</v>
      </c>
      <c r="E194" s="66">
        <v>25.720000000000002</v>
      </c>
      <c r="F194" s="66">
        <v>67.030308189634951</v>
      </c>
    </row>
    <row r="195" spans="2:6" x14ac:dyDescent="0.35">
      <c r="B195" s="65" t="s">
        <v>313</v>
      </c>
      <c r="C195" s="65" t="s">
        <v>573</v>
      </c>
      <c r="D195" s="65" t="s">
        <v>440</v>
      </c>
      <c r="E195" s="66">
        <v>28.69</v>
      </c>
      <c r="F195" s="66">
        <v>73.750861533472957</v>
      </c>
    </row>
    <row r="196" spans="2:6" x14ac:dyDescent="0.35">
      <c r="B196" s="65" t="s">
        <v>313</v>
      </c>
      <c r="C196" s="65" t="s">
        <v>574</v>
      </c>
      <c r="D196" s="65" t="s">
        <v>444</v>
      </c>
      <c r="E196" s="66">
        <v>19.84</v>
      </c>
      <c r="F196" s="66">
        <v>54.95087300707992</v>
      </c>
    </row>
    <row r="197" spans="2:6" x14ac:dyDescent="0.35">
      <c r="B197" s="65" t="s">
        <v>313</v>
      </c>
      <c r="C197" s="65" t="s">
        <v>575</v>
      </c>
      <c r="D197" s="65" t="s">
        <v>441</v>
      </c>
      <c r="E197" s="66">
        <v>23.58</v>
      </c>
      <c r="F197" s="66">
        <v>60.448246254275951</v>
      </c>
    </row>
    <row r="198" spans="2:6" x14ac:dyDescent="0.35">
      <c r="B198" s="65" t="s">
        <v>313</v>
      </c>
      <c r="C198" s="65" t="s">
        <v>576</v>
      </c>
      <c r="D198" s="65" t="s">
        <v>445</v>
      </c>
      <c r="E198" s="66">
        <v>25.8</v>
      </c>
      <c r="F198" s="66">
        <v>67.15605550708095</v>
      </c>
    </row>
    <row r="199" spans="2:6" x14ac:dyDescent="0.35">
      <c r="B199" s="65" t="s">
        <v>313</v>
      </c>
      <c r="C199" s="65" t="s">
        <v>577</v>
      </c>
      <c r="D199" s="65" t="s">
        <v>446</v>
      </c>
      <c r="E199" s="66">
        <v>26.57</v>
      </c>
      <c r="F199" s="66">
        <v>67.963842787742976</v>
      </c>
    </row>
    <row r="200" spans="2:6" x14ac:dyDescent="0.35">
      <c r="B200" s="65" t="s">
        <v>313</v>
      </c>
      <c r="C200" s="65" t="s">
        <v>578</v>
      </c>
      <c r="D200" s="65" t="s">
        <v>444</v>
      </c>
      <c r="E200" s="66">
        <v>25.880000000000003</v>
      </c>
      <c r="F200" s="66">
        <v>67.228718908463946</v>
      </c>
    </row>
    <row r="201" spans="2:6" x14ac:dyDescent="0.35">
      <c r="B201" s="65" t="s">
        <v>313</v>
      </c>
      <c r="C201" s="65" t="s">
        <v>579</v>
      </c>
      <c r="D201" s="65" t="s">
        <v>441</v>
      </c>
      <c r="E201" s="66">
        <v>29.13</v>
      </c>
      <c r="F201" s="66">
        <v>74.398037567469942</v>
      </c>
    </row>
    <row r="202" spans="2:6" x14ac:dyDescent="0.35">
      <c r="B202" s="65" t="s">
        <v>313</v>
      </c>
      <c r="C202" s="65" t="s">
        <v>580</v>
      </c>
      <c r="D202" s="65" t="s">
        <v>447</v>
      </c>
      <c r="E202" s="66">
        <v>28.900000000000002</v>
      </c>
      <c r="F202" s="66">
        <v>73.969093639680949</v>
      </c>
    </row>
    <row r="203" spans="2:6" x14ac:dyDescent="0.35">
      <c r="B203" s="65" t="s">
        <v>313</v>
      </c>
      <c r="C203" s="65" t="s">
        <v>581</v>
      </c>
      <c r="D203" s="65" t="s">
        <v>448</v>
      </c>
      <c r="E203" s="66">
        <v>30.24</v>
      </c>
      <c r="F203" s="66">
        <v>77.309196561628951</v>
      </c>
    </row>
    <row r="204" spans="2:6" x14ac:dyDescent="0.35">
      <c r="B204" s="65" t="s">
        <v>313</v>
      </c>
      <c r="C204" s="65" t="s">
        <v>581</v>
      </c>
      <c r="D204" s="65" t="s">
        <v>448</v>
      </c>
      <c r="E204" s="66">
        <v>32.739999999999995</v>
      </c>
      <c r="F204" s="66">
        <v>79.164907222052946</v>
      </c>
    </row>
    <row r="205" spans="2:6" x14ac:dyDescent="0.35">
      <c r="B205" s="65" t="s">
        <v>313</v>
      </c>
      <c r="C205" s="65" t="s">
        <v>582</v>
      </c>
      <c r="D205" s="65" t="s">
        <v>441</v>
      </c>
      <c r="E205" s="66">
        <v>29.729999999999997</v>
      </c>
      <c r="F205" s="66">
        <v>75.522969668041938</v>
      </c>
    </row>
    <row r="206" spans="2:6" x14ac:dyDescent="0.35">
      <c r="B206" s="65" t="s">
        <v>313</v>
      </c>
      <c r="C206" s="65" t="s">
        <v>583</v>
      </c>
      <c r="D206" s="65" t="s">
        <v>448</v>
      </c>
      <c r="E206" s="66">
        <v>13.530000000000001</v>
      </c>
      <c r="F206" s="66">
        <v>40.533985029491973</v>
      </c>
    </row>
    <row r="207" spans="2:6" x14ac:dyDescent="0.35">
      <c r="B207" s="65" t="s">
        <v>313</v>
      </c>
      <c r="C207" s="65" t="s">
        <v>583</v>
      </c>
      <c r="D207" s="65" t="s">
        <v>448</v>
      </c>
      <c r="E207" s="66">
        <v>13.629999999999999</v>
      </c>
      <c r="F207" s="66">
        <v>40.659788537539974</v>
      </c>
    </row>
    <row r="208" spans="2:6" x14ac:dyDescent="0.35">
      <c r="B208" s="65" t="s">
        <v>313</v>
      </c>
      <c r="C208" s="65" t="s">
        <v>563</v>
      </c>
      <c r="D208" s="65" t="s">
        <v>442</v>
      </c>
      <c r="E208" s="66">
        <v>22.08</v>
      </c>
      <c r="F208" s="66">
        <v>59.428373997530933</v>
      </c>
    </row>
    <row r="209" spans="2:6" x14ac:dyDescent="0.35">
      <c r="B209" s="65" t="s">
        <v>313</v>
      </c>
      <c r="C209" s="65" t="s">
        <v>563</v>
      </c>
      <c r="D209" s="65" t="s">
        <v>442</v>
      </c>
      <c r="E209" s="66">
        <v>26.17</v>
      </c>
      <c r="F209" s="66">
        <v>67.320764746348942</v>
      </c>
    </row>
    <row r="210" spans="2:6" x14ac:dyDescent="0.35">
      <c r="B210" s="65" t="s">
        <v>313</v>
      </c>
      <c r="C210" s="65" t="s">
        <v>563</v>
      </c>
      <c r="D210" s="65" t="s">
        <v>442</v>
      </c>
      <c r="E210" s="66">
        <v>28</v>
      </c>
      <c r="F210" s="66">
        <v>72.968139687848975</v>
      </c>
    </row>
    <row r="211" spans="2:6" x14ac:dyDescent="0.35">
      <c r="B211" s="65" t="s">
        <v>313</v>
      </c>
      <c r="C211" s="65" t="s">
        <v>584</v>
      </c>
      <c r="D211" s="65" t="s">
        <v>441</v>
      </c>
      <c r="E211" s="66">
        <v>28.450000000000003</v>
      </c>
      <c r="F211" s="66">
        <v>73.361022146280945</v>
      </c>
    </row>
    <row r="212" spans="2:6" x14ac:dyDescent="0.35">
      <c r="B212" s="65" t="s">
        <v>313</v>
      </c>
      <c r="C212" s="65" t="s">
        <v>556</v>
      </c>
      <c r="D212" s="65" t="s">
        <v>449</v>
      </c>
      <c r="E212" s="66">
        <v>28.54</v>
      </c>
      <c r="F212" s="66">
        <v>73.573396259960944</v>
      </c>
    </row>
    <row r="213" spans="2:6" x14ac:dyDescent="0.35">
      <c r="B213" s="65" t="s">
        <v>313</v>
      </c>
      <c r="C213" s="65" t="s">
        <v>585</v>
      </c>
      <c r="D213" s="65" t="s">
        <v>450</v>
      </c>
      <c r="E213" s="66">
        <v>26.44</v>
      </c>
      <c r="F213" s="66">
        <v>67.930237336908974</v>
      </c>
    </row>
    <row r="214" spans="2:6" x14ac:dyDescent="0.35">
      <c r="B214" s="65" t="s">
        <v>313</v>
      </c>
      <c r="C214" s="65" t="s">
        <v>585</v>
      </c>
      <c r="D214" s="65" t="s">
        <v>442</v>
      </c>
      <c r="E214" s="66">
        <v>27.62</v>
      </c>
      <c r="F214" s="66">
        <v>72.734277921702983</v>
      </c>
    </row>
    <row r="215" spans="2:6" x14ac:dyDescent="0.35">
      <c r="B215" s="65" t="s">
        <v>313</v>
      </c>
      <c r="C215" s="65" t="s">
        <v>586</v>
      </c>
      <c r="D215" s="65" t="s">
        <v>451</v>
      </c>
      <c r="E215" s="66">
        <v>29.78</v>
      </c>
      <c r="F215" s="66">
        <v>75.648839121759934</v>
      </c>
    </row>
    <row r="216" spans="2:6" x14ac:dyDescent="0.35">
      <c r="B216" s="65" t="s">
        <v>313</v>
      </c>
      <c r="C216" s="65" t="s">
        <v>586</v>
      </c>
      <c r="D216" s="65" t="s">
        <v>451</v>
      </c>
      <c r="E216" s="66">
        <v>30.020000000000003</v>
      </c>
      <c r="F216" s="66">
        <v>75.796731180689946</v>
      </c>
    </row>
    <row r="217" spans="2:6" x14ac:dyDescent="0.35">
      <c r="B217" s="65" t="s">
        <v>313</v>
      </c>
      <c r="C217" s="65" t="s">
        <v>586</v>
      </c>
      <c r="D217" s="65" t="s">
        <v>452</v>
      </c>
      <c r="E217" s="66">
        <v>30.22</v>
      </c>
      <c r="F217" s="66">
        <v>76.464196561626949</v>
      </c>
    </row>
    <row r="218" spans="2:6" x14ac:dyDescent="0.35">
      <c r="B218" s="65" t="s">
        <v>313</v>
      </c>
      <c r="C218" s="65" t="s">
        <v>586</v>
      </c>
      <c r="D218" s="65" t="s">
        <v>451</v>
      </c>
      <c r="E218" s="66">
        <v>30.48</v>
      </c>
      <c r="F218" s="66">
        <v>77.455752473989961</v>
      </c>
    </row>
    <row r="219" spans="2:6" x14ac:dyDescent="0.35">
      <c r="B219" s="65" t="s">
        <v>329</v>
      </c>
      <c r="C219" s="65" t="s">
        <v>587</v>
      </c>
      <c r="D219" s="65" t="s">
        <v>453</v>
      </c>
      <c r="E219" s="66">
        <v>19.579999999999998</v>
      </c>
      <c r="F219" s="66">
        <v>54.555453407743926</v>
      </c>
    </row>
    <row r="220" spans="2:6" x14ac:dyDescent="0.35">
      <c r="B220" s="65" t="s">
        <v>329</v>
      </c>
      <c r="C220" s="65" t="s">
        <v>588</v>
      </c>
      <c r="D220" s="65" t="s">
        <v>454</v>
      </c>
      <c r="E220" s="66">
        <v>25.52</v>
      </c>
      <c r="F220" s="66">
        <v>66.59066859463897</v>
      </c>
    </row>
    <row r="221" spans="2:6" x14ac:dyDescent="0.35">
      <c r="B221" s="65" t="s">
        <v>329</v>
      </c>
      <c r="C221" s="65" t="s">
        <v>589</v>
      </c>
      <c r="D221" s="65" t="s">
        <v>455</v>
      </c>
      <c r="E221" s="66">
        <v>15.700000000000001</v>
      </c>
      <c r="F221" s="66">
        <v>48.134317490317947</v>
      </c>
    </row>
    <row r="222" spans="2:6" x14ac:dyDescent="0.35">
      <c r="B222" s="65" t="s">
        <v>329</v>
      </c>
      <c r="C222" s="65" t="s">
        <v>589</v>
      </c>
      <c r="D222" s="65" t="s">
        <v>455</v>
      </c>
      <c r="E222" s="66">
        <v>19.920000000000002</v>
      </c>
      <c r="F222" s="66">
        <v>55.363208274064924</v>
      </c>
    </row>
    <row r="223" spans="2:6" x14ac:dyDescent="0.35">
      <c r="B223" s="65" t="s">
        <v>329</v>
      </c>
      <c r="C223" s="65" t="s">
        <v>589</v>
      </c>
      <c r="D223" s="65" t="s">
        <v>453</v>
      </c>
      <c r="E223" s="66">
        <v>38.400000000000006</v>
      </c>
      <c r="F223" s="66">
        <v>82.354674544246961</v>
      </c>
    </row>
    <row r="224" spans="2:6" x14ac:dyDescent="0.35">
      <c r="B224" s="65" t="s">
        <v>329</v>
      </c>
      <c r="C224" s="65" t="s">
        <v>590</v>
      </c>
      <c r="D224" s="65" t="s">
        <v>453</v>
      </c>
      <c r="E224" s="66">
        <v>31.56</v>
      </c>
      <c r="F224" s="66">
        <v>78.501650926634952</v>
      </c>
    </row>
    <row r="225" spans="2:6" x14ac:dyDescent="0.35">
      <c r="B225" s="65" t="s">
        <v>329</v>
      </c>
      <c r="C225" s="65" t="s">
        <v>590</v>
      </c>
      <c r="D225" s="65" t="s">
        <v>453</v>
      </c>
      <c r="E225" s="66">
        <v>36.730000000000004</v>
      </c>
      <c r="F225" s="66">
        <v>81.606844337633973</v>
      </c>
    </row>
    <row r="226" spans="2:6" x14ac:dyDescent="0.35">
      <c r="B226" s="65" t="s">
        <v>329</v>
      </c>
      <c r="C226" s="65" t="s">
        <v>590</v>
      </c>
      <c r="D226" s="65" t="s">
        <v>453</v>
      </c>
      <c r="E226" s="66">
        <v>38.65</v>
      </c>
      <c r="F226" s="66">
        <v>82.408090913612952</v>
      </c>
    </row>
    <row r="227" spans="2:6" x14ac:dyDescent="0.35">
      <c r="B227" s="65" t="s">
        <v>329</v>
      </c>
      <c r="C227" s="65" t="s">
        <v>590</v>
      </c>
      <c r="D227" s="65" t="s">
        <v>453</v>
      </c>
      <c r="E227" s="66">
        <v>40.1</v>
      </c>
      <c r="F227" s="66">
        <v>82.564888097391957</v>
      </c>
    </row>
    <row r="228" spans="2:6" x14ac:dyDescent="0.35">
      <c r="B228" s="65" t="s">
        <v>329</v>
      </c>
      <c r="C228" s="65" t="s">
        <v>590</v>
      </c>
      <c r="D228" s="65" t="s">
        <v>453</v>
      </c>
      <c r="E228" s="66">
        <v>42.28</v>
      </c>
      <c r="F228" s="66">
        <v>82.694960935622959</v>
      </c>
    </row>
    <row r="229" spans="2:6" x14ac:dyDescent="0.35">
      <c r="B229" s="65" t="s">
        <v>329</v>
      </c>
      <c r="C229" s="65" t="s">
        <v>590</v>
      </c>
      <c r="D229" s="65" t="s">
        <v>453</v>
      </c>
      <c r="E229" s="66">
        <v>44.8</v>
      </c>
      <c r="F229" s="66">
        <v>82.722263650965971</v>
      </c>
    </row>
    <row r="230" spans="2:6" x14ac:dyDescent="0.35">
      <c r="B230" s="65" t="s">
        <v>329</v>
      </c>
      <c r="C230" s="65" t="s">
        <v>590</v>
      </c>
      <c r="D230" s="65" t="s">
        <v>453</v>
      </c>
      <c r="E230" s="66">
        <v>45.12</v>
      </c>
      <c r="F230" s="66">
        <v>82.751560034651973</v>
      </c>
    </row>
    <row r="231" spans="2:6" x14ac:dyDescent="0.35">
      <c r="B231" s="65" t="s">
        <v>591</v>
      </c>
      <c r="C231" s="65" t="s">
        <v>592</v>
      </c>
      <c r="D231" s="65" t="s">
        <v>415</v>
      </c>
      <c r="E231" s="66">
        <v>15.02</v>
      </c>
      <c r="F231" s="66">
        <v>46.107945651296959</v>
      </c>
    </row>
    <row r="232" spans="2:6" x14ac:dyDescent="0.35">
      <c r="B232" s="65" t="s">
        <v>591</v>
      </c>
      <c r="C232" s="65" t="s">
        <v>547</v>
      </c>
      <c r="D232" s="65" t="s">
        <v>415</v>
      </c>
      <c r="E232" s="66">
        <v>16.3</v>
      </c>
      <c r="F232" s="66">
        <v>50.45792907999094</v>
      </c>
    </row>
    <row r="233" spans="2:6" x14ac:dyDescent="0.35">
      <c r="B233" s="65" t="s">
        <v>591</v>
      </c>
      <c r="C233" s="65" t="s">
        <v>547</v>
      </c>
      <c r="D233" s="65" t="s">
        <v>415</v>
      </c>
      <c r="E233" s="66">
        <v>16.490000000000002</v>
      </c>
      <c r="F233" s="66">
        <v>50.63177550870094</v>
      </c>
    </row>
    <row r="234" spans="2:6" x14ac:dyDescent="0.35">
      <c r="B234" s="65" t="s">
        <v>591</v>
      </c>
      <c r="C234" s="65" t="s">
        <v>547</v>
      </c>
      <c r="D234" s="65" t="s">
        <v>415</v>
      </c>
      <c r="E234" s="66">
        <v>28.18</v>
      </c>
      <c r="F234" s="66">
        <v>73.154527166221968</v>
      </c>
    </row>
    <row r="235" spans="2:6" x14ac:dyDescent="0.35">
      <c r="B235" s="65" t="s">
        <v>591</v>
      </c>
      <c r="C235" s="65" t="s">
        <v>547</v>
      </c>
      <c r="D235" s="65" t="s">
        <v>415</v>
      </c>
      <c r="E235" s="66">
        <v>31.64</v>
      </c>
      <c r="F235" s="66">
        <v>78.546305781249941</v>
      </c>
    </row>
    <row r="236" spans="2:6" x14ac:dyDescent="0.35">
      <c r="B236" s="65" t="s">
        <v>307</v>
      </c>
      <c r="C236" s="65" t="s">
        <v>564</v>
      </c>
      <c r="D236" s="65" t="s">
        <v>456</v>
      </c>
      <c r="E236" s="66">
        <v>21.78</v>
      </c>
      <c r="F236" s="66">
        <v>58.678427415124929</v>
      </c>
    </row>
    <row r="237" spans="2:6" x14ac:dyDescent="0.35">
      <c r="B237" s="65" t="s">
        <v>307</v>
      </c>
      <c r="C237" s="65" t="s">
        <v>564</v>
      </c>
      <c r="D237" s="65" t="s">
        <v>456</v>
      </c>
      <c r="E237" s="66">
        <v>28.200000000000003</v>
      </c>
      <c r="F237" s="66">
        <v>73.170392823134961</v>
      </c>
    </row>
    <row r="238" spans="2:6" x14ac:dyDescent="0.35">
      <c r="B238" s="65" t="s">
        <v>338</v>
      </c>
      <c r="C238" s="65" t="s">
        <v>593</v>
      </c>
      <c r="D238" s="65" t="s">
        <v>457</v>
      </c>
      <c r="E238" s="66">
        <v>11.14</v>
      </c>
      <c r="F238" s="66">
        <v>33.104563429492011</v>
      </c>
    </row>
    <row r="239" spans="2:6" x14ac:dyDescent="0.35">
      <c r="B239" s="65" t="s">
        <v>296</v>
      </c>
      <c r="C239" s="65" t="s">
        <v>594</v>
      </c>
      <c r="D239" s="65" t="s">
        <v>458</v>
      </c>
      <c r="E239" s="66">
        <v>15.68</v>
      </c>
      <c r="F239" s="66">
        <v>48.12163136061195</v>
      </c>
    </row>
    <row r="240" spans="2:6" x14ac:dyDescent="0.35">
      <c r="B240" s="65" t="s">
        <v>296</v>
      </c>
      <c r="C240" s="65" t="s">
        <v>594</v>
      </c>
      <c r="D240" s="65" t="s">
        <v>458</v>
      </c>
      <c r="E240" s="66">
        <v>34.049999999999997</v>
      </c>
      <c r="F240" s="66">
        <v>79.94504673602296</v>
      </c>
    </row>
    <row r="241" spans="2:6" x14ac:dyDescent="0.35">
      <c r="B241" s="65" t="s">
        <v>342</v>
      </c>
      <c r="C241" s="65" t="s">
        <v>595</v>
      </c>
      <c r="D241" s="65" t="s">
        <v>459</v>
      </c>
      <c r="E241" s="66">
        <v>5.1899999999999995</v>
      </c>
      <c r="F241" s="66">
        <v>15.206296220099002</v>
      </c>
    </row>
    <row r="242" spans="2:6" x14ac:dyDescent="0.35">
      <c r="B242" s="65" t="s">
        <v>342</v>
      </c>
      <c r="C242" s="65" t="s">
        <v>595</v>
      </c>
      <c r="D242" s="65" t="s">
        <v>459</v>
      </c>
      <c r="E242" s="66">
        <v>8.52</v>
      </c>
      <c r="F242" s="66">
        <v>27.510437144560992</v>
      </c>
    </row>
    <row r="243" spans="2:6" x14ac:dyDescent="0.35">
      <c r="B243" s="65" t="s">
        <v>342</v>
      </c>
      <c r="C243" s="65" t="s">
        <v>595</v>
      </c>
      <c r="D243" s="65" t="s">
        <v>459</v>
      </c>
      <c r="E243" s="66">
        <v>8.5299999999999994</v>
      </c>
      <c r="F243" s="66">
        <v>27.528466005612991</v>
      </c>
    </row>
    <row r="244" spans="2:6" x14ac:dyDescent="0.35">
      <c r="B244" s="65" t="s">
        <v>342</v>
      </c>
      <c r="C244" s="65" t="s">
        <v>595</v>
      </c>
      <c r="D244" s="65" t="s">
        <v>459</v>
      </c>
      <c r="E244" s="66">
        <v>10.039999999999999</v>
      </c>
      <c r="F244" s="66">
        <v>30.058292938367998</v>
      </c>
    </row>
    <row r="245" spans="2:6" x14ac:dyDescent="0.35">
      <c r="B245" s="65" t="s">
        <v>342</v>
      </c>
      <c r="C245" s="65" t="s">
        <v>595</v>
      </c>
      <c r="D245" s="65" t="s">
        <v>459</v>
      </c>
      <c r="E245" s="66">
        <v>10.64</v>
      </c>
      <c r="F245" s="66">
        <v>31.082497507311999</v>
      </c>
    </row>
    <row r="246" spans="2:6" x14ac:dyDescent="0.35">
      <c r="B246" s="65" t="s">
        <v>342</v>
      </c>
      <c r="C246" s="65" t="s">
        <v>595</v>
      </c>
      <c r="D246" s="65" t="s">
        <v>459</v>
      </c>
      <c r="E246" s="66">
        <v>14</v>
      </c>
      <c r="F246" s="66">
        <v>41.557037377098979</v>
      </c>
    </row>
    <row r="247" spans="2:6" x14ac:dyDescent="0.35">
      <c r="B247" s="65" t="s">
        <v>342</v>
      </c>
      <c r="C247" s="65" t="s">
        <v>595</v>
      </c>
      <c r="D247" s="65" t="s">
        <v>459</v>
      </c>
      <c r="E247" s="66">
        <v>18.82</v>
      </c>
      <c r="F247" s="66">
        <v>53.401757865222933</v>
      </c>
    </row>
    <row r="248" spans="2:6" x14ac:dyDescent="0.35">
      <c r="B248" s="65" t="s">
        <v>342</v>
      </c>
      <c r="C248" s="65" t="s">
        <v>596</v>
      </c>
      <c r="D248" s="65" t="s">
        <v>459</v>
      </c>
      <c r="E248" s="66">
        <v>13.82</v>
      </c>
      <c r="F248" s="66">
        <v>40.894991339790984</v>
      </c>
    </row>
    <row r="249" spans="2:6" x14ac:dyDescent="0.35">
      <c r="B249" s="65" t="s">
        <v>342</v>
      </c>
      <c r="C249" s="65" t="s">
        <v>597</v>
      </c>
      <c r="D249" s="65" t="s">
        <v>459</v>
      </c>
      <c r="E249" s="66">
        <v>11.780000000000001</v>
      </c>
      <c r="F249" s="66">
        <v>34.708337638342002</v>
      </c>
    </row>
    <row r="250" spans="2:6" x14ac:dyDescent="0.35">
      <c r="B250" s="65" t="s">
        <v>342</v>
      </c>
      <c r="C250" s="65" t="s">
        <v>597</v>
      </c>
      <c r="D250" s="65" t="s">
        <v>459</v>
      </c>
      <c r="E250" s="66">
        <v>13.620000000000001</v>
      </c>
      <c r="F250" s="66">
        <v>40.615130698711972</v>
      </c>
    </row>
    <row r="251" spans="2:6" x14ac:dyDescent="0.35">
      <c r="B251" s="65" t="s">
        <v>353</v>
      </c>
      <c r="C251" s="65" t="s">
        <v>598</v>
      </c>
      <c r="D251" s="65" t="s">
        <v>460</v>
      </c>
      <c r="E251" s="66">
        <v>7.99</v>
      </c>
      <c r="F251" s="66">
        <v>26.074831889925989</v>
      </c>
    </row>
    <row r="252" spans="2:6" x14ac:dyDescent="0.35">
      <c r="B252" s="65" t="s">
        <v>353</v>
      </c>
      <c r="C252" s="65" t="s">
        <v>598</v>
      </c>
      <c r="D252" s="65" t="s">
        <v>460</v>
      </c>
      <c r="E252" s="66">
        <v>16.869999999999997</v>
      </c>
      <c r="F252" s="66">
        <v>51.114781462210942</v>
      </c>
    </row>
    <row r="253" spans="2:6" x14ac:dyDescent="0.35">
      <c r="B253" s="65" t="s">
        <v>353</v>
      </c>
      <c r="C253" s="65" t="s">
        <v>599</v>
      </c>
      <c r="D253" s="65" t="s">
        <v>461</v>
      </c>
      <c r="E253" s="66">
        <v>11.85</v>
      </c>
      <c r="F253" s="66">
        <v>34.735633330308005</v>
      </c>
    </row>
    <row r="254" spans="2:6" x14ac:dyDescent="0.35">
      <c r="B254" s="65" t="s">
        <v>310</v>
      </c>
      <c r="C254" s="65" t="s">
        <v>564</v>
      </c>
      <c r="D254" s="65" t="s">
        <v>462</v>
      </c>
      <c r="E254" s="66">
        <v>16.899999999999999</v>
      </c>
      <c r="F254" s="66">
        <v>51.128483919129941</v>
      </c>
    </row>
    <row r="255" spans="2:6" x14ac:dyDescent="0.35">
      <c r="B255" s="65" t="s">
        <v>310</v>
      </c>
      <c r="C255" s="65" t="s">
        <v>564</v>
      </c>
      <c r="D255" s="65" t="s">
        <v>463</v>
      </c>
      <c r="E255" s="66">
        <v>19.760000000000002</v>
      </c>
      <c r="F255" s="66">
        <v>54.58497644547392</v>
      </c>
    </row>
    <row r="256" spans="2:6" x14ac:dyDescent="0.35">
      <c r="B256" s="65" t="s">
        <v>366</v>
      </c>
      <c r="C256" s="65" t="s">
        <v>547</v>
      </c>
      <c r="D256" s="65" t="s">
        <v>464</v>
      </c>
      <c r="E256" s="66">
        <v>38.5</v>
      </c>
      <c r="F256" s="66">
        <v>82.370241779394959</v>
      </c>
    </row>
    <row r="257" spans="2:6" x14ac:dyDescent="0.35">
      <c r="B257" s="65" t="s">
        <v>366</v>
      </c>
      <c r="C257" s="65" t="s">
        <v>556</v>
      </c>
      <c r="E257" s="66">
        <v>18.829999999999998</v>
      </c>
      <c r="F257" s="66">
        <v>53.416238021628935</v>
      </c>
    </row>
    <row r="258" spans="2:6" x14ac:dyDescent="0.35">
      <c r="B258" s="65" t="s">
        <v>321</v>
      </c>
      <c r="C258" s="65" t="s">
        <v>600</v>
      </c>
      <c r="D258" s="65" t="s">
        <v>465</v>
      </c>
      <c r="E258" s="66">
        <v>26.349999999999998</v>
      </c>
      <c r="F258" s="66">
        <v>67.79134260746298</v>
      </c>
    </row>
    <row r="259" spans="2:6" x14ac:dyDescent="0.35">
      <c r="B259" s="65" t="s">
        <v>302</v>
      </c>
      <c r="C259" s="65" t="s">
        <v>564</v>
      </c>
      <c r="D259" s="65" t="s">
        <v>466</v>
      </c>
      <c r="E259" s="66">
        <v>21.799999999999997</v>
      </c>
      <c r="F259" s="66">
        <v>58.716853103262928</v>
      </c>
    </row>
    <row r="260" spans="2:6" x14ac:dyDescent="0.35">
      <c r="B260" s="65" t="s">
        <v>302</v>
      </c>
      <c r="C260" s="65" t="s">
        <v>564</v>
      </c>
      <c r="D260" s="65" t="s">
        <v>466</v>
      </c>
      <c r="E260" s="66">
        <v>23.41</v>
      </c>
      <c r="F260" s="66">
        <v>60.328734208706948</v>
      </c>
    </row>
    <row r="261" spans="2:6" x14ac:dyDescent="0.35">
      <c r="B261" s="65" t="s">
        <v>302</v>
      </c>
      <c r="C261" s="65" t="s">
        <v>564</v>
      </c>
      <c r="D261" s="65" t="s">
        <v>466</v>
      </c>
      <c r="E261" s="66">
        <v>34.82</v>
      </c>
      <c r="F261" s="66">
        <v>80.075839514666967</v>
      </c>
    </row>
    <row r="262" spans="2:6" x14ac:dyDescent="0.35">
      <c r="B262" s="65" t="s">
        <v>601</v>
      </c>
      <c r="C262" s="65" t="s">
        <v>602</v>
      </c>
      <c r="D262" s="65" t="s">
        <v>467</v>
      </c>
      <c r="E262" s="66">
        <v>18.850000000000001</v>
      </c>
      <c r="F262" s="66">
        <v>53.678256285274934</v>
      </c>
    </row>
    <row r="263" spans="2:6" x14ac:dyDescent="0.35">
      <c r="B263" s="65" t="s">
        <v>601</v>
      </c>
      <c r="C263" s="65" t="s">
        <v>602</v>
      </c>
      <c r="D263" s="65" t="s">
        <v>467</v>
      </c>
      <c r="E263" s="66">
        <v>18.98</v>
      </c>
      <c r="F263" s="66">
        <v>53.960240372028927</v>
      </c>
    </row>
    <row r="264" spans="2:6" x14ac:dyDescent="0.35">
      <c r="B264" s="65" t="s">
        <v>601</v>
      </c>
      <c r="C264" s="65" t="s">
        <v>602</v>
      </c>
      <c r="D264" s="65" t="s">
        <v>467</v>
      </c>
      <c r="E264" s="66">
        <v>19.91</v>
      </c>
      <c r="F264" s="66">
        <v>55.284388565803923</v>
      </c>
    </row>
    <row r="265" spans="2:6" x14ac:dyDescent="0.35">
      <c r="B265" s="65" t="s">
        <v>601</v>
      </c>
      <c r="C265" s="65" t="s">
        <v>602</v>
      </c>
      <c r="D265" s="65" t="s">
        <v>467</v>
      </c>
      <c r="E265" s="66">
        <v>21.63</v>
      </c>
      <c r="F265" s="66">
        <v>58.470159477173929</v>
      </c>
    </row>
    <row r="266" spans="2:6" x14ac:dyDescent="0.35">
      <c r="B266" s="65" t="s">
        <v>601</v>
      </c>
      <c r="C266" s="65" t="s">
        <v>602</v>
      </c>
      <c r="D266" s="65" t="s">
        <v>467</v>
      </c>
      <c r="E266" s="66">
        <v>26.68</v>
      </c>
      <c r="F266" s="66">
        <v>68.215714209858987</v>
      </c>
    </row>
    <row r="267" spans="2:6" x14ac:dyDescent="0.35">
      <c r="B267" s="65" t="s">
        <v>332</v>
      </c>
      <c r="C267" s="65" t="s">
        <v>603</v>
      </c>
      <c r="D267" s="65" t="s">
        <v>468</v>
      </c>
      <c r="E267" s="66">
        <v>12.5</v>
      </c>
      <c r="F267" s="66">
        <v>36.493375575357994</v>
      </c>
    </row>
    <row r="268" spans="2:6" x14ac:dyDescent="0.35">
      <c r="B268" s="65" t="s">
        <v>332</v>
      </c>
      <c r="C268" s="65" t="s">
        <v>604</v>
      </c>
      <c r="D268" s="65" t="s">
        <v>469</v>
      </c>
      <c r="E268" s="66">
        <v>16.52</v>
      </c>
      <c r="F268" s="66">
        <v>50.760460226584939</v>
      </c>
    </row>
    <row r="269" spans="2:6" x14ac:dyDescent="0.35">
      <c r="B269" s="65" t="s">
        <v>332</v>
      </c>
      <c r="C269" s="65" t="s">
        <v>604</v>
      </c>
      <c r="D269" s="65" t="s">
        <v>469</v>
      </c>
      <c r="E269" s="66">
        <v>19.420000000000002</v>
      </c>
      <c r="F269" s="66">
        <v>54.410895133349925</v>
      </c>
    </row>
    <row r="270" spans="2:6" x14ac:dyDescent="0.35">
      <c r="B270" s="65" t="s">
        <v>332</v>
      </c>
      <c r="C270" s="65" t="s">
        <v>604</v>
      </c>
      <c r="D270" s="65" t="s">
        <v>469</v>
      </c>
      <c r="E270" s="66">
        <v>22.47</v>
      </c>
      <c r="F270" s="66">
        <v>59.723514197996934</v>
      </c>
    </row>
    <row r="271" spans="2:6" x14ac:dyDescent="0.35">
      <c r="B271" s="65" t="s">
        <v>332</v>
      </c>
      <c r="C271" s="65" t="s">
        <v>605</v>
      </c>
      <c r="D271" s="65" t="s">
        <v>470</v>
      </c>
      <c r="E271" s="66">
        <v>11.239999999999998</v>
      </c>
      <c r="F271" s="66">
        <v>33.28620653042001</v>
      </c>
    </row>
    <row r="272" spans="2:6" x14ac:dyDescent="0.35">
      <c r="B272" s="65" t="s">
        <v>332</v>
      </c>
      <c r="C272" s="65" t="s">
        <v>605</v>
      </c>
      <c r="D272" s="65" t="s">
        <v>470</v>
      </c>
      <c r="E272" s="66">
        <v>11.89</v>
      </c>
      <c r="F272" s="66">
        <v>34.777847784877999</v>
      </c>
    </row>
    <row r="273" spans="2:6" x14ac:dyDescent="0.35">
      <c r="B273" s="65" t="s">
        <v>332</v>
      </c>
      <c r="C273" s="65" t="s">
        <v>605</v>
      </c>
      <c r="D273" s="65" t="s">
        <v>470</v>
      </c>
      <c r="E273" s="66">
        <v>12.239999999999998</v>
      </c>
      <c r="F273" s="66">
        <v>36.121665932611997</v>
      </c>
    </row>
    <row r="274" spans="2:6" x14ac:dyDescent="0.35">
      <c r="B274" s="65" t="s">
        <v>332</v>
      </c>
      <c r="C274" s="65" t="s">
        <v>606</v>
      </c>
      <c r="D274" s="65" t="s">
        <v>468</v>
      </c>
      <c r="E274" s="66">
        <v>25.78</v>
      </c>
      <c r="F274" s="66">
        <v>67.092392766965958</v>
      </c>
    </row>
    <row r="275" spans="2:6" x14ac:dyDescent="0.35">
      <c r="B275" s="65" t="s">
        <v>332</v>
      </c>
      <c r="C275" s="65" t="s">
        <v>607</v>
      </c>
      <c r="D275" s="65" t="s">
        <v>471</v>
      </c>
      <c r="E275" s="66">
        <v>11.17</v>
      </c>
      <c r="F275" s="66">
        <v>33.154766537448012</v>
      </c>
    </row>
    <row r="276" spans="2:6" x14ac:dyDescent="0.35">
      <c r="B276" s="65" t="s">
        <v>332</v>
      </c>
      <c r="C276" s="65" t="s">
        <v>608</v>
      </c>
      <c r="D276" s="65" t="s">
        <v>472</v>
      </c>
      <c r="E276" s="66">
        <v>15.99</v>
      </c>
      <c r="F276" s="66">
        <v>48.384283582643945</v>
      </c>
    </row>
    <row r="277" spans="2:6" x14ac:dyDescent="0.35">
      <c r="B277" s="65" t="s">
        <v>332</v>
      </c>
      <c r="C277" s="65" t="s">
        <v>609</v>
      </c>
      <c r="D277" s="65" t="s">
        <v>473</v>
      </c>
      <c r="E277" s="66">
        <v>7.5</v>
      </c>
      <c r="F277" s="66">
        <v>23.875047852178991</v>
      </c>
    </row>
    <row r="278" spans="2:6" x14ac:dyDescent="0.35">
      <c r="B278" s="65" t="s">
        <v>332</v>
      </c>
      <c r="C278" s="65" t="s">
        <v>610</v>
      </c>
      <c r="D278" s="65" t="s">
        <v>474</v>
      </c>
      <c r="E278" s="66">
        <v>15.200000000000001</v>
      </c>
      <c r="F278" s="66">
        <v>46.494752807105954</v>
      </c>
    </row>
    <row r="279" spans="2:6" x14ac:dyDescent="0.35">
      <c r="B279" s="65" t="s">
        <v>372</v>
      </c>
      <c r="C279" s="65" t="s">
        <v>611</v>
      </c>
      <c r="D279" s="65" t="s">
        <v>475</v>
      </c>
      <c r="E279" s="66">
        <v>20.190000000000001</v>
      </c>
      <c r="F279" s="66">
        <v>55.909704898967931</v>
      </c>
    </row>
    <row r="280" spans="2:6" x14ac:dyDescent="0.35">
      <c r="B280" s="65" t="s">
        <v>372</v>
      </c>
      <c r="C280" s="65" t="s">
        <v>612</v>
      </c>
      <c r="D280" s="65" t="s">
        <v>476</v>
      </c>
      <c r="E280" s="66">
        <v>12.15</v>
      </c>
      <c r="F280" s="66">
        <v>34.958889557177997</v>
      </c>
    </row>
    <row r="281" spans="2:6" x14ac:dyDescent="0.35">
      <c r="B281" s="65" t="s">
        <v>372</v>
      </c>
      <c r="C281" s="65" t="s">
        <v>613</v>
      </c>
      <c r="D281" s="65" t="s">
        <v>477</v>
      </c>
      <c r="E281" s="66">
        <v>32.22</v>
      </c>
      <c r="F281" s="66">
        <v>78.843321669576952</v>
      </c>
    </row>
    <row r="282" spans="2:6" x14ac:dyDescent="0.35">
      <c r="B282" s="65" t="s">
        <v>372</v>
      </c>
      <c r="C282" s="65" t="s">
        <v>614</v>
      </c>
      <c r="D282" s="65" t="s">
        <v>478</v>
      </c>
      <c r="E282" s="66">
        <v>7.5</v>
      </c>
      <c r="F282" s="66">
        <v>23.919217804473991</v>
      </c>
    </row>
    <row r="283" spans="2:6" x14ac:dyDescent="0.35">
      <c r="B283" s="65" t="s">
        <v>375</v>
      </c>
      <c r="C283" s="65" t="s">
        <v>615</v>
      </c>
      <c r="D283" s="65" t="s">
        <v>479</v>
      </c>
      <c r="E283" s="66">
        <v>8.14</v>
      </c>
      <c r="F283" s="66">
        <v>26.65811803446999</v>
      </c>
    </row>
    <row r="284" spans="2:6" x14ac:dyDescent="0.35">
      <c r="B284" s="65" t="s">
        <v>375</v>
      </c>
      <c r="C284" s="65" t="s">
        <v>615</v>
      </c>
      <c r="D284" s="65" t="s">
        <v>479</v>
      </c>
      <c r="E284" s="66">
        <v>8.56</v>
      </c>
      <c r="F284" s="66">
        <v>27.570420369760992</v>
      </c>
    </row>
    <row r="285" spans="2:6" x14ac:dyDescent="0.35">
      <c r="B285" s="65" t="s">
        <v>375</v>
      </c>
      <c r="C285" s="65" t="s">
        <v>616</v>
      </c>
      <c r="D285" s="65" t="s">
        <v>479</v>
      </c>
      <c r="E285" s="66">
        <v>7.01</v>
      </c>
      <c r="F285" s="66">
        <v>22.48699361557599</v>
      </c>
    </row>
    <row r="286" spans="2:6" x14ac:dyDescent="0.35">
      <c r="B286" s="65" t="s">
        <v>375</v>
      </c>
      <c r="C286" s="65" t="s">
        <v>616</v>
      </c>
      <c r="D286" s="65" t="s">
        <v>479</v>
      </c>
      <c r="E286" s="66">
        <v>8.1300000000000008</v>
      </c>
      <c r="F286" s="66">
        <v>26.598915959182989</v>
      </c>
    </row>
    <row r="287" spans="2:6" x14ac:dyDescent="0.35">
      <c r="B287" s="65" t="s">
        <v>375</v>
      </c>
      <c r="C287" s="65" t="s">
        <v>616</v>
      </c>
      <c r="D287" s="65" t="s">
        <v>479</v>
      </c>
      <c r="E287" s="66">
        <v>10.48</v>
      </c>
      <c r="F287" s="66">
        <v>30.482807683478999</v>
      </c>
    </row>
    <row r="288" spans="2:6" x14ac:dyDescent="0.35">
      <c r="B288" s="65" t="s">
        <v>375</v>
      </c>
      <c r="C288" s="65" t="s">
        <v>617</v>
      </c>
      <c r="D288" s="65" t="s">
        <v>479</v>
      </c>
      <c r="E288" s="66">
        <v>4.08</v>
      </c>
      <c r="F288" s="66">
        <v>8.2560149890369985</v>
      </c>
    </row>
    <row r="289" spans="2:6" x14ac:dyDescent="0.35">
      <c r="B289" s="65" t="s">
        <v>375</v>
      </c>
      <c r="C289" s="65" t="s">
        <v>617</v>
      </c>
      <c r="D289" s="65" t="s">
        <v>479</v>
      </c>
      <c r="E289" s="66">
        <v>4.75</v>
      </c>
      <c r="F289" s="66">
        <v>11.417693428137001</v>
      </c>
    </row>
    <row r="290" spans="2:6" x14ac:dyDescent="0.35">
      <c r="B290" s="65" t="s">
        <v>375</v>
      </c>
      <c r="C290" s="65" t="s">
        <v>617</v>
      </c>
      <c r="D290" s="65" t="s">
        <v>479</v>
      </c>
      <c r="E290" s="66">
        <v>5.1099999999999994</v>
      </c>
      <c r="F290" s="66">
        <v>14.957745105383001</v>
      </c>
    </row>
    <row r="291" spans="2:6" x14ac:dyDescent="0.35">
      <c r="B291" s="65" t="s">
        <v>375</v>
      </c>
      <c r="C291" s="65" t="s">
        <v>617</v>
      </c>
      <c r="D291" s="65" t="s">
        <v>479</v>
      </c>
      <c r="E291" s="66">
        <v>5.2</v>
      </c>
      <c r="F291" s="66">
        <v>15.259340967198002</v>
      </c>
    </row>
    <row r="292" spans="2:6" x14ac:dyDescent="0.35">
      <c r="B292" s="65" t="s">
        <v>375</v>
      </c>
      <c r="C292" s="65" t="s">
        <v>617</v>
      </c>
      <c r="D292" s="65" t="s">
        <v>479</v>
      </c>
      <c r="E292" s="66">
        <v>5.6400000000000006</v>
      </c>
      <c r="F292" s="66">
        <v>18.361444630803</v>
      </c>
    </row>
    <row r="293" spans="2:6" x14ac:dyDescent="0.35">
      <c r="B293" s="65" t="s">
        <v>375</v>
      </c>
      <c r="C293" s="65" t="s">
        <v>617</v>
      </c>
      <c r="D293" s="65" t="s">
        <v>479</v>
      </c>
      <c r="E293" s="66">
        <v>6.08</v>
      </c>
      <c r="F293" s="66">
        <v>21.620836643571995</v>
      </c>
    </row>
    <row r="294" spans="2:6" x14ac:dyDescent="0.35">
      <c r="B294" s="65" t="s">
        <v>375</v>
      </c>
      <c r="C294" s="65" t="s">
        <v>617</v>
      </c>
      <c r="D294" s="65" t="s">
        <v>479</v>
      </c>
      <c r="E294" s="66">
        <v>6.59</v>
      </c>
      <c r="F294" s="66">
        <v>22.139777701663991</v>
      </c>
    </row>
    <row r="295" spans="2:6" x14ac:dyDescent="0.35">
      <c r="B295" s="65" t="s">
        <v>375</v>
      </c>
      <c r="C295" s="65" t="s">
        <v>617</v>
      </c>
      <c r="D295" s="65" t="s">
        <v>479</v>
      </c>
      <c r="E295" s="66">
        <v>6.9300000000000006</v>
      </c>
      <c r="F295" s="66">
        <v>22.467993615575992</v>
      </c>
    </row>
    <row r="296" spans="2:6" x14ac:dyDescent="0.35">
      <c r="B296" s="65" t="s">
        <v>375</v>
      </c>
      <c r="C296" s="65" t="s">
        <v>617</v>
      </c>
      <c r="D296" s="65" t="s">
        <v>479</v>
      </c>
      <c r="E296" s="66">
        <v>7.1999999999999993</v>
      </c>
      <c r="F296" s="66">
        <v>23.022360679796989</v>
      </c>
    </row>
    <row r="297" spans="2:6" x14ac:dyDescent="0.35">
      <c r="B297" s="65" t="s">
        <v>375</v>
      </c>
      <c r="C297" s="65" t="s">
        <v>617</v>
      </c>
      <c r="D297" s="65" t="s">
        <v>479</v>
      </c>
      <c r="E297" s="66">
        <v>7.21</v>
      </c>
      <c r="F297" s="66">
        <v>23.049242640359989</v>
      </c>
    </row>
    <row r="298" spans="2:6" x14ac:dyDescent="0.35">
      <c r="B298" s="65" t="s">
        <v>375</v>
      </c>
      <c r="C298" s="65" t="s">
        <v>617</v>
      </c>
      <c r="D298" s="65" t="s">
        <v>479</v>
      </c>
      <c r="E298" s="66">
        <v>7.3100000000000005</v>
      </c>
      <c r="F298" s="66">
        <v>23.363026405216988</v>
      </c>
    </row>
    <row r="299" spans="2:6" x14ac:dyDescent="0.35">
      <c r="B299" s="65" t="s">
        <v>375</v>
      </c>
      <c r="C299" s="65" t="s">
        <v>617</v>
      </c>
      <c r="D299" s="65" t="s">
        <v>479</v>
      </c>
      <c r="E299" s="66">
        <v>7.4499999999999993</v>
      </c>
      <c r="F299" s="66">
        <v>23.760374752887991</v>
      </c>
    </row>
    <row r="300" spans="2:6" x14ac:dyDescent="0.35">
      <c r="B300" s="65" t="s">
        <v>375</v>
      </c>
      <c r="C300" s="65" t="s">
        <v>617</v>
      </c>
      <c r="D300" s="65" t="s">
        <v>479</v>
      </c>
      <c r="E300" s="66">
        <v>7.72</v>
      </c>
      <c r="F300" s="66">
        <v>24.545398439636994</v>
      </c>
    </row>
    <row r="301" spans="2:6" x14ac:dyDescent="0.35">
      <c r="B301" s="65" t="s">
        <v>375</v>
      </c>
      <c r="C301" s="65" t="s">
        <v>617</v>
      </c>
      <c r="D301" s="65" t="s">
        <v>479</v>
      </c>
      <c r="E301" s="66">
        <v>8.1</v>
      </c>
      <c r="F301" s="66">
        <v>26.501452918531989</v>
      </c>
    </row>
    <row r="302" spans="2:6" x14ac:dyDescent="0.35">
      <c r="B302" s="65" t="s">
        <v>375</v>
      </c>
      <c r="C302" s="65" t="s">
        <v>617</v>
      </c>
      <c r="D302" s="65" t="s">
        <v>479</v>
      </c>
      <c r="E302" s="66">
        <v>8.33</v>
      </c>
      <c r="F302" s="66">
        <v>27.002454548386989</v>
      </c>
    </row>
    <row r="303" spans="2:6" x14ac:dyDescent="0.35">
      <c r="B303" s="65" t="s">
        <v>375</v>
      </c>
      <c r="C303" s="65" t="s">
        <v>617</v>
      </c>
      <c r="D303" s="65" t="s">
        <v>479</v>
      </c>
      <c r="E303" s="66">
        <v>9.0500000000000007</v>
      </c>
      <c r="F303" s="66">
        <v>28.271962866734992</v>
      </c>
    </row>
    <row r="304" spans="2:6" x14ac:dyDescent="0.35">
      <c r="B304" s="65" t="s">
        <v>375</v>
      </c>
      <c r="C304" s="65" t="s">
        <v>617</v>
      </c>
      <c r="D304" s="65" t="s">
        <v>479</v>
      </c>
      <c r="E304" s="66">
        <v>9.42</v>
      </c>
      <c r="F304" s="66">
        <v>28.791828686654991</v>
      </c>
    </row>
    <row r="305" spans="2:6" x14ac:dyDescent="0.35">
      <c r="B305" s="65" t="s">
        <v>375</v>
      </c>
      <c r="C305" s="65" t="s">
        <v>617</v>
      </c>
      <c r="D305" s="65" t="s">
        <v>479</v>
      </c>
      <c r="E305" s="66">
        <v>9.629999999999999</v>
      </c>
      <c r="F305" s="66">
        <v>29.120370495926991</v>
      </c>
    </row>
    <row r="306" spans="2:6" x14ac:dyDescent="0.35">
      <c r="B306" s="65" t="s">
        <v>375</v>
      </c>
      <c r="C306" s="65" t="s">
        <v>617</v>
      </c>
      <c r="D306" s="65" t="s">
        <v>479</v>
      </c>
      <c r="E306" s="66">
        <v>10.629999999999999</v>
      </c>
      <c r="F306" s="66">
        <v>31.071399908394998</v>
      </c>
    </row>
    <row r="307" spans="2:6" x14ac:dyDescent="0.35">
      <c r="B307" s="65" t="s">
        <v>375</v>
      </c>
      <c r="C307" s="65" t="s">
        <v>618</v>
      </c>
      <c r="D307" s="65" t="s">
        <v>479</v>
      </c>
      <c r="E307" s="66">
        <v>3.81</v>
      </c>
      <c r="F307" s="66">
        <v>2.5783304618989997</v>
      </c>
    </row>
    <row r="308" spans="2:6" x14ac:dyDescent="0.35">
      <c r="B308" s="65" t="s">
        <v>375</v>
      </c>
      <c r="C308" s="65" t="s">
        <v>618</v>
      </c>
      <c r="D308" s="65" t="s">
        <v>479</v>
      </c>
      <c r="E308" s="66">
        <v>3.84</v>
      </c>
      <c r="F308" s="66">
        <v>2.9941256859699994</v>
      </c>
    </row>
    <row r="309" spans="2:6" x14ac:dyDescent="0.35">
      <c r="B309" s="65" t="s">
        <v>375</v>
      </c>
      <c r="C309" s="65" t="s">
        <v>619</v>
      </c>
      <c r="D309" s="65" t="s">
        <v>480</v>
      </c>
      <c r="E309" s="66">
        <v>9.2799999999999994</v>
      </c>
      <c r="F309" s="66">
        <v>28.527910703544993</v>
      </c>
    </row>
    <row r="310" spans="2:6" x14ac:dyDescent="0.35">
      <c r="B310" s="65" t="s">
        <v>375</v>
      </c>
      <c r="C310" s="65" t="s">
        <v>619</v>
      </c>
      <c r="D310" s="65" t="s">
        <v>480</v>
      </c>
      <c r="E310" s="66">
        <v>11.209999999999999</v>
      </c>
      <c r="F310" s="66">
        <v>33.274415881957012</v>
      </c>
    </row>
    <row r="311" spans="2:6" x14ac:dyDescent="0.35">
      <c r="B311" s="65" t="s">
        <v>375</v>
      </c>
      <c r="C311" s="65" t="s">
        <v>619</v>
      </c>
      <c r="D311" s="65" t="s">
        <v>480</v>
      </c>
      <c r="E311" s="66">
        <v>11.46</v>
      </c>
      <c r="F311" s="66">
        <v>34.408586228191005</v>
      </c>
    </row>
    <row r="312" spans="2:6" x14ac:dyDescent="0.35">
      <c r="B312" s="65" t="s">
        <v>375</v>
      </c>
      <c r="C312" s="65" t="s">
        <v>619</v>
      </c>
      <c r="D312" s="65" t="s">
        <v>480</v>
      </c>
      <c r="E312" s="66">
        <v>11.58</v>
      </c>
      <c r="F312" s="66">
        <v>34.546702507850007</v>
      </c>
    </row>
    <row r="313" spans="2:6" x14ac:dyDescent="0.35">
      <c r="B313" s="65" t="s">
        <v>375</v>
      </c>
      <c r="C313" s="65" t="s">
        <v>619</v>
      </c>
      <c r="D313" s="65" t="s">
        <v>480</v>
      </c>
      <c r="E313" s="66">
        <v>11.88</v>
      </c>
      <c r="F313" s="66">
        <v>34.765706532471</v>
      </c>
    </row>
    <row r="314" spans="2:6" x14ac:dyDescent="0.35">
      <c r="B314" s="65" t="s">
        <v>375</v>
      </c>
      <c r="C314" s="65" t="s">
        <v>619</v>
      </c>
      <c r="D314" s="65" t="s">
        <v>480</v>
      </c>
      <c r="E314" s="66">
        <v>42</v>
      </c>
      <c r="F314" s="66">
        <v>82.675710734605957</v>
      </c>
    </row>
    <row r="315" spans="2:6" x14ac:dyDescent="0.35">
      <c r="B315" s="65" t="s">
        <v>367</v>
      </c>
      <c r="C315" s="65" t="s">
        <v>620</v>
      </c>
      <c r="D315" s="65" t="s">
        <v>481</v>
      </c>
      <c r="E315" s="66">
        <v>4.71</v>
      </c>
      <c r="F315" s="66">
        <v>11.233252328318001</v>
      </c>
    </row>
    <row r="316" spans="2:6" x14ac:dyDescent="0.35">
      <c r="B316" s="65" t="s">
        <v>367</v>
      </c>
      <c r="C316" s="65" t="s">
        <v>621</v>
      </c>
      <c r="D316" s="65" t="s">
        <v>482</v>
      </c>
      <c r="E316" s="66">
        <v>2.93</v>
      </c>
      <c r="F316" s="66">
        <v>1.9438908149729999</v>
      </c>
    </row>
    <row r="317" spans="2:6" x14ac:dyDescent="0.35">
      <c r="B317" s="65" t="s">
        <v>367</v>
      </c>
      <c r="C317" s="65" t="s">
        <v>621</v>
      </c>
      <c r="D317" s="65" t="s">
        <v>482</v>
      </c>
      <c r="E317" s="66">
        <v>4.0299999999999994</v>
      </c>
      <c r="F317" s="66">
        <v>3.7936131374679993</v>
      </c>
    </row>
    <row r="318" spans="2:6" x14ac:dyDescent="0.35">
      <c r="B318" s="65" t="s">
        <v>367</v>
      </c>
      <c r="C318" s="65" t="s">
        <v>621</v>
      </c>
      <c r="D318" s="65" t="s">
        <v>482</v>
      </c>
      <c r="E318" s="66">
        <v>5.1199999999999992</v>
      </c>
      <c r="F318" s="66">
        <v>14.995076393075001</v>
      </c>
    </row>
    <row r="319" spans="2:6" x14ac:dyDescent="0.35">
      <c r="B319" s="65" t="s">
        <v>367</v>
      </c>
      <c r="C319" s="65" t="s">
        <v>621</v>
      </c>
      <c r="D319" s="65" t="s">
        <v>482</v>
      </c>
      <c r="E319" s="66">
        <v>5.35</v>
      </c>
      <c r="F319" s="66">
        <v>15.673616936709001</v>
      </c>
    </row>
    <row r="320" spans="2:6" x14ac:dyDescent="0.35">
      <c r="B320" s="65" t="s">
        <v>367</v>
      </c>
      <c r="C320" s="65" t="s">
        <v>621</v>
      </c>
      <c r="D320" s="65" t="s">
        <v>482</v>
      </c>
      <c r="E320" s="66">
        <v>5.63</v>
      </c>
      <c r="F320" s="66">
        <v>18.262068136698002</v>
      </c>
    </row>
    <row r="321" spans="2:6" x14ac:dyDescent="0.35">
      <c r="B321" s="65" t="s">
        <v>367</v>
      </c>
      <c r="C321" s="65" t="s">
        <v>621</v>
      </c>
      <c r="D321" s="65" t="s">
        <v>482</v>
      </c>
      <c r="E321" s="66">
        <v>7.55</v>
      </c>
      <c r="F321" s="66">
        <v>24.419217804473991</v>
      </c>
    </row>
    <row r="322" spans="2:6" x14ac:dyDescent="0.35">
      <c r="B322" s="65" t="s">
        <v>367</v>
      </c>
      <c r="C322" s="65" t="s">
        <v>621</v>
      </c>
      <c r="D322" s="65" t="s">
        <v>482</v>
      </c>
      <c r="E322" s="66">
        <v>8.32</v>
      </c>
      <c r="F322" s="66">
        <v>26.978402991911988</v>
      </c>
    </row>
    <row r="323" spans="2:6" x14ac:dyDescent="0.35">
      <c r="B323" s="65" t="s">
        <v>367</v>
      </c>
      <c r="C323" s="65" t="s">
        <v>621</v>
      </c>
      <c r="D323" s="65" t="s">
        <v>482</v>
      </c>
      <c r="E323" s="66">
        <v>8.36</v>
      </c>
      <c r="F323" s="66">
        <v>27.445597457060991</v>
      </c>
    </row>
    <row r="324" spans="2:6" x14ac:dyDescent="0.35">
      <c r="B324" s="65" t="s">
        <v>367</v>
      </c>
      <c r="C324" s="65" t="s">
        <v>622</v>
      </c>
      <c r="D324" s="65" t="s">
        <v>479</v>
      </c>
      <c r="E324" s="66">
        <v>7.870000000000001</v>
      </c>
      <c r="F324" s="66">
        <v>24.876864366337994</v>
      </c>
    </row>
    <row r="325" spans="2:6" x14ac:dyDescent="0.35">
      <c r="B325" s="65" t="s">
        <v>367</v>
      </c>
      <c r="C325" s="65" t="s">
        <v>622</v>
      </c>
      <c r="D325" s="65" t="s">
        <v>479</v>
      </c>
      <c r="E325" s="66">
        <v>11.73</v>
      </c>
      <c r="F325" s="66">
        <v>34.676493698122002</v>
      </c>
    </row>
    <row r="326" spans="2:6" x14ac:dyDescent="0.35">
      <c r="B326" s="65" t="s">
        <v>367</v>
      </c>
      <c r="C326" s="65" t="s">
        <v>623</v>
      </c>
      <c r="D326" s="65" t="s">
        <v>479</v>
      </c>
      <c r="E326" s="66">
        <v>9.0500000000000007</v>
      </c>
      <c r="F326" s="66">
        <v>28.24198208730699</v>
      </c>
    </row>
    <row r="327" spans="2:6" x14ac:dyDescent="0.35">
      <c r="B327" s="65" t="s">
        <v>367</v>
      </c>
      <c r="C327" s="65" t="s">
        <v>624</v>
      </c>
      <c r="D327" s="65" t="s">
        <v>482</v>
      </c>
      <c r="E327" s="66">
        <v>9.33</v>
      </c>
      <c r="F327" s="66">
        <v>28.547389171245992</v>
      </c>
    </row>
    <row r="328" spans="2:6" x14ac:dyDescent="0.35">
      <c r="B328" s="65" t="s">
        <v>367</v>
      </c>
      <c r="C328" s="65" t="s">
        <v>625</v>
      </c>
      <c r="D328" s="65" t="s">
        <v>482</v>
      </c>
      <c r="E328" s="66">
        <v>7.78</v>
      </c>
      <c r="F328" s="66">
        <v>24.712163940099995</v>
      </c>
    </row>
    <row r="329" spans="2:6" x14ac:dyDescent="0.35">
      <c r="B329" s="65" t="s">
        <v>367</v>
      </c>
      <c r="C329" s="65" t="s">
        <v>625</v>
      </c>
      <c r="D329" s="65" t="s">
        <v>482</v>
      </c>
      <c r="E329" s="66">
        <v>8.86</v>
      </c>
      <c r="F329" s="66">
        <v>28.16277577656599</v>
      </c>
    </row>
    <row r="330" spans="2:6" x14ac:dyDescent="0.35">
      <c r="B330" s="65" t="s">
        <v>367</v>
      </c>
      <c r="C330" s="65" t="s">
        <v>626</v>
      </c>
      <c r="D330" s="65" t="s">
        <v>479</v>
      </c>
      <c r="E330" s="66">
        <v>6.02</v>
      </c>
      <c r="F330" s="66">
        <v>20.284234788412999</v>
      </c>
    </row>
    <row r="331" spans="2:6" x14ac:dyDescent="0.35">
      <c r="B331" s="65" t="s">
        <v>367</v>
      </c>
      <c r="C331" s="65" t="s">
        <v>626</v>
      </c>
      <c r="D331" s="65" t="s">
        <v>479</v>
      </c>
      <c r="E331" s="66">
        <v>8.7200000000000006</v>
      </c>
      <c r="F331" s="66">
        <v>27.961109109898992</v>
      </c>
    </row>
    <row r="332" spans="2:6" x14ac:dyDescent="0.35">
      <c r="B332" s="65" t="s">
        <v>367</v>
      </c>
      <c r="C332" s="65" t="s">
        <v>627</v>
      </c>
      <c r="D332" s="65" t="s">
        <v>482</v>
      </c>
      <c r="E332" s="66">
        <v>5.8000000000000007</v>
      </c>
      <c r="F332" s="66">
        <v>19.670542630932999</v>
      </c>
    </row>
    <row r="333" spans="2:6" x14ac:dyDescent="0.35">
      <c r="B333" s="65" t="s">
        <v>367</v>
      </c>
      <c r="C333" s="65" t="s">
        <v>628</v>
      </c>
      <c r="D333" s="65" t="s">
        <v>482</v>
      </c>
      <c r="E333" s="66">
        <v>3.83</v>
      </c>
      <c r="F333" s="66">
        <v>2.9699017159169996</v>
      </c>
    </row>
    <row r="334" spans="2:6" x14ac:dyDescent="0.35">
      <c r="B334" s="65" t="s">
        <v>367</v>
      </c>
      <c r="C334" s="65" t="s">
        <v>628</v>
      </c>
      <c r="D334" s="65" t="s">
        <v>479</v>
      </c>
      <c r="E334" s="66">
        <v>6.6899999999999995</v>
      </c>
      <c r="F334" s="66">
        <v>22.397308279143992</v>
      </c>
    </row>
    <row r="335" spans="2:6" x14ac:dyDescent="0.35">
      <c r="B335" s="65" t="s">
        <v>367</v>
      </c>
      <c r="C335" s="65" t="s">
        <v>629</v>
      </c>
      <c r="D335" s="65" t="s">
        <v>482</v>
      </c>
      <c r="E335" s="66">
        <v>5.76</v>
      </c>
      <c r="F335" s="66">
        <v>19.631250051026999</v>
      </c>
    </row>
    <row r="336" spans="2:6" x14ac:dyDescent="0.35">
      <c r="B336" s="65" t="s">
        <v>367</v>
      </c>
      <c r="C336" s="65" t="s">
        <v>630</v>
      </c>
      <c r="D336" s="65" t="s">
        <v>479</v>
      </c>
      <c r="E336" s="66">
        <v>7.68</v>
      </c>
      <c r="F336" s="66">
        <v>24.495604681717992</v>
      </c>
    </row>
    <row r="337" spans="2:6" x14ac:dyDescent="0.35">
      <c r="B337" s="65" t="s">
        <v>367</v>
      </c>
      <c r="C337" s="65" t="s">
        <v>630</v>
      </c>
      <c r="D337" s="65" t="s">
        <v>479</v>
      </c>
      <c r="E337" s="66">
        <v>7.86</v>
      </c>
      <c r="F337" s="66">
        <v>24.790474930292994</v>
      </c>
    </row>
    <row r="338" spans="2:6" x14ac:dyDescent="0.35">
      <c r="B338" s="65" t="s">
        <v>306</v>
      </c>
      <c r="C338" s="65" t="s">
        <v>631</v>
      </c>
      <c r="D338" s="65" t="s">
        <v>483</v>
      </c>
      <c r="E338" s="66">
        <v>21.04</v>
      </c>
      <c r="F338" s="66">
        <v>57.832739767208921</v>
      </c>
    </row>
    <row r="339" spans="2:6" x14ac:dyDescent="0.35">
      <c r="B339" s="65" t="s">
        <v>306</v>
      </c>
      <c r="C339" s="65" t="s">
        <v>631</v>
      </c>
      <c r="D339" s="65" t="s">
        <v>483</v>
      </c>
      <c r="E339" s="66">
        <v>21.56</v>
      </c>
      <c r="F339" s="66">
        <v>58.297681498328927</v>
      </c>
    </row>
    <row r="340" spans="2:6" x14ac:dyDescent="0.35">
      <c r="B340" s="65" t="s">
        <v>346</v>
      </c>
      <c r="C340" s="65" t="s">
        <v>632</v>
      </c>
      <c r="D340" s="65" t="s">
        <v>484</v>
      </c>
      <c r="E340" s="66">
        <v>12.9</v>
      </c>
      <c r="F340" s="66">
        <v>37.107916462162976</v>
      </c>
    </row>
    <row r="341" spans="2:6" x14ac:dyDescent="0.35">
      <c r="B341" s="65" t="s">
        <v>346</v>
      </c>
      <c r="C341" s="65" t="s">
        <v>633</v>
      </c>
      <c r="D341" s="65" t="s">
        <v>484</v>
      </c>
      <c r="E341" s="66">
        <v>12.22</v>
      </c>
      <c r="F341" s="66">
        <v>36.051857236010001</v>
      </c>
    </row>
    <row r="342" spans="2:6" x14ac:dyDescent="0.35">
      <c r="B342" s="65" t="s">
        <v>346</v>
      </c>
      <c r="C342" s="65" t="s">
        <v>633</v>
      </c>
      <c r="D342" s="65" t="s">
        <v>484</v>
      </c>
      <c r="E342" s="66">
        <v>17.54</v>
      </c>
      <c r="F342" s="66">
        <v>52.063738817084939</v>
      </c>
    </row>
    <row r="343" spans="2:6" x14ac:dyDescent="0.35">
      <c r="B343" s="65" t="s">
        <v>346</v>
      </c>
      <c r="C343" s="65" t="s">
        <v>554</v>
      </c>
      <c r="D343" s="65" t="s">
        <v>484</v>
      </c>
      <c r="E343" s="66">
        <v>26.810000000000002</v>
      </c>
      <c r="F343" s="66">
        <v>68.855043021306983</v>
      </c>
    </row>
    <row r="344" spans="2:6" x14ac:dyDescent="0.35">
      <c r="B344" s="65" t="s">
        <v>346</v>
      </c>
      <c r="C344" s="65" t="s">
        <v>634</v>
      </c>
      <c r="D344" s="65" t="s">
        <v>485</v>
      </c>
      <c r="E344" s="66">
        <v>14.67</v>
      </c>
      <c r="F344" s="66">
        <v>44.935879344162963</v>
      </c>
    </row>
    <row r="345" spans="2:6" x14ac:dyDescent="0.35">
      <c r="B345" s="65" t="s">
        <v>346</v>
      </c>
      <c r="C345" s="65" t="s">
        <v>634</v>
      </c>
      <c r="D345" s="65" t="s">
        <v>484</v>
      </c>
      <c r="E345" s="66">
        <v>15.25</v>
      </c>
      <c r="F345" s="66">
        <v>46.578322528419953</v>
      </c>
    </row>
    <row r="346" spans="2:6" x14ac:dyDescent="0.35">
      <c r="B346" s="65" t="s">
        <v>346</v>
      </c>
      <c r="C346" s="65" t="s">
        <v>634</v>
      </c>
      <c r="D346" s="65" t="s">
        <v>485</v>
      </c>
      <c r="E346" s="66">
        <v>16.399999999999999</v>
      </c>
      <c r="F346" s="66">
        <v>50.554487383279941</v>
      </c>
    </row>
    <row r="347" spans="2:6" x14ac:dyDescent="0.35">
      <c r="B347" s="65" t="s">
        <v>346</v>
      </c>
      <c r="C347" s="65" t="s">
        <v>634</v>
      </c>
      <c r="D347" s="65" t="s">
        <v>484</v>
      </c>
      <c r="E347" s="66">
        <v>18.18</v>
      </c>
      <c r="F347" s="66">
        <v>52.355765155583939</v>
      </c>
    </row>
    <row r="348" spans="2:6" x14ac:dyDescent="0.35">
      <c r="B348" s="65" t="s">
        <v>635</v>
      </c>
      <c r="C348" s="65" t="s">
        <v>636</v>
      </c>
      <c r="D348" s="65" t="s">
        <v>486</v>
      </c>
      <c r="E348" s="66">
        <v>24.29</v>
      </c>
      <c r="F348" s="66">
        <v>65.478302786957968</v>
      </c>
    </row>
    <row r="349" spans="2:6" x14ac:dyDescent="0.35">
      <c r="B349" s="65" t="s">
        <v>635</v>
      </c>
      <c r="C349" s="65" t="s">
        <v>636</v>
      </c>
      <c r="D349" s="65" t="s">
        <v>486</v>
      </c>
      <c r="E349" s="66">
        <v>29.67</v>
      </c>
      <c r="F349" s="66">
        <v>75.086815303637934</v>
      </c>
    </row>
    <row r="350" spans="2:6" x14ac:dyDescent="0.35">
      <c r="B350" s="65" t="s">
        <v>312</v>
      </c>
      <c r="C350" s="65" t="s">
        <v>637</v>
      </c>
      <c r="D350" s="65" t="s">
        <v>487</v>
      </c>
      <c r="E350" s="66">
        <v>4.96</v>
      </c>
      <c r="F350" s="66">
        <v>13.283593229862001</v>
      </c>
    </row>
    <row r="351" spans="2:6" x14ac:dyDescent="0.35">
      <c r="B351" s="65" t="s">
        <v>312</v>
      </c>
      <c r="C351" s="65" t="s">
        <v>638</v>
      </c>
      <c r="D351" s="65" t="s">
        <v>487</v>
      </c>
      <c r="E351" s="66">
        <v>4.32</v>
      </c>
      <c r="F351" s="66">
        <v>10.816518227944</v>
      </c>
    </row>
    <row r="352" spans="2:6" x14ac:dyDescent="0.35">
      <c r="B352" s="65" t="s">
        <v>312</v>
      </c>
      <c r="C352" s="65" t="s">
        <v>638</v>
      </c>
      <c r="D352" s="65" t="s">
        <v>487</v>
      </c>
      <c r="E352" s="66">
        <v>4.51</v>
      </c>
      <c r="F352" s="66">
        <v>11.011518373573001</v>
      </c>
    </row>
    <row r="353" spans="2:6" x14ac:dyDescent="0.35">
      <c r="B353" s="65" t="s">
        <v>312</v>
      </c>
      <c r="C353" s="65" t="s">
        <v>638</v>
      </c>
      <c r="D353" s="65" t="s">
        <v>487</v>
      </c>
      <c r="E353" s="66">
        <v>8.09</v>
      </c>
      <c r="F353" s="66">
        <v>26.324831889925989</v>
      </c>
    </row>
    <row r="354" spans="2:6" x14ac:dyDescent="0.35">
      <c r="B354" s="65" t="s">
        <v>639</v>
      </c>
      <c r="C354" s="65" t="s">
        <v>556</v>
      </c>
      <c r="D354" s="65" t="s">
        <v>487</v>
      </c>
      <c r="E354" s="66">
        <v>6.51</v>
      </c>
      <c r="F354" s="66">
        <v>22.086702463958993</v>
      </c>
    </row>
    <row r="355" spans="2:6" x14ac:dyDescent="0.35">
      <c r="B355" s="65" t="s">
        <v>639</v>
      </c>
      <c r="C355" s="65" t="s">
        <v>556</v>
      </c>
      <c r="D355" s="65" t="s">
        <v>487</v>
      </c>
      <c r="E355" s="66">
        <v>9.77</v>
      </c>
      <c r="F355" s="66">
        <v>29.555648032397993</v>
      </c>
    </row>
    <row r="356" spans="2:6" x14ac:dyDescent="0.35">
      <c r="B356" s="65" t="s">
        <v>356</v>
      </c>
      <c r="C356" s="65" t="s">
        <v>640</v>
      </c>
      <c r="D356" s="65" t="s">
        <v>488</v>
      </c>
      <c r="E356" s="66">
        <v>3.55</v>
      </c>
      <c r="F356" s="66">
        <v>2.2233921411709998</v>
      </c>
    </row>
    <row r="357" spans="2:6" x14ac:dyDescent="0.35">
      <c r="B357" s="65" t="s">
        <v>356</v>
      </c>
      <c r="C357" s="65" t="s">
        <v>640</v>
      </c>
      <c r="D357" s="65" t="s">
        <v>488</v>
      </c>
      <c r="E357" s="66">
        <v>4.29</v>
      </c>
      <c r="F357" s="66">
        <v>10.544430967469999</v>
      </c>
    </row>
    <row r="358" spans="2:6" x14ac:dyDescent="0.35">
      <c r="B358" s="65" t="s">
        <v>356</v>
      </c>
      <c r="C358" s="65" t="s">
        <v>640</v>
      </c>
      <c r="D358" s="65" t="s">
        <v>488</v>
      </c>
      <c r="E358" s="66">
        <v>4.8900000000000006</v>
      </c>
      <c r="F358" s="66">
        <v>11.438673786009002</v>
      </c>
    </row>
    <row r="359" spans="2:6" x14ac:dyDescent="0.35">
      <c r="B359" s="65" t="s">
        <v>356</v>
      </c>
      <c r="C359" s="65" t="s">
        <v>640</v>
      </c>
      <c r="D359" s="65" t="s">
        <v>488</v>
      </c>
      <c r="E359" s="66">
        <v>5.32</v>
      </c>
      <c r="F359" s="66">
        <v>15.616727510029001</v>
      </c>
    </row>
    <row r="360" spans="2:6" x14ac:dyDescent="0.35">
      <c r="B360" s="65" t="s">
        <v>356</v>
      </c>
      <c r="C360" s="65" t="s">
        <v>640</v>
      </c>
      <c r="D360" s="65" t="s">
        <v>488</v>
      </c>
      <c r="E360" s="66">
        <v>5.63</v>
      </c>
      <c r="F360" s="66">
        <v>18.283142988796001</v>
      </c>
    </row>
    <row r="361" spans="2:6" x14ac:dyDescent="0.35">
      <c r="B361" s="65" t="s">
        <v>356</v>
      </c>
      <c r="C361" s="65" t="s">
        <v>640</v>
      </c>
      <c r="D361" s="65" t="s">
        <v>488</v>
      </c>
      <c r="E361" s="66">
        <v>5.94</v>
      </c>
      <c r="F361" s="66">
        <v>19.696129570606001</v>
      </c>
    </row>
    <row r="362" spans="2:6" x14ac:dyDescent="0.35">
      <c r="B362" s="65" t="s">
        <v>356</v>
      </c>
      <c r="C362" s="65" t="s">
        <v>640</v>
      </c>
      <c r="D362" s="65" t="s">
        <v>488</v>
      </c>
      <c r="E362" s="66">
        <v>6.01</v>
      </c>
      <c r="F362" s="66">
        <v>20.250401121473999</v>
      </c>
    </row>
    <row r="363" spans="2:6" x14ac:dyDescent="0.35">
      <c r="B363" s="65" t="s">
        <v>356</v>
      </c>
      <c r="C363" s="65" t="s">
        <v>641</v>
      </c>
      <c r="D363" s="65" t="s">
        <v>489</v>
      </c>
      <c r="E363" s="66">
        <v>13.64</v>
      </c>
      <c r="F363" s="66">
        <v>40.671156967539972</v>
      </c>
    </row>
    <row r="364" spans="2:6" x14ac:dyDescent="0.35">
      <c r="B364" s="65" t="s">
        <v>356</v>
      </c>
      <c r="C364" s="65" t="s">
        <v>642</v>
      </c>
      <c r="D364" s="65" t="s">
        <v>412</v>
      </c>
      <c r="E364" s="66">
        <v>9.7199999999999989</v>
      </c>
      <c r="F364" s="66">
        <v>29.198831449665992</v>
      </c>
    </row>
    <row r="365" spans="2:6" x14ac:dyDescent="0.35">
      <c r="B365" s="65" t="s">
        <v>356</v>
      </c>
      <c r="C365" s="65" t="s">
        <v>643</v>
      </c>
      <c r="D365" s="65" t="s">
        <v>490</v>
      </c>
      <c r="E365" s="66">
        <v>7.7</v>
      </c>
      <c r="F365" s="66">
        <v>24.525411253360993</v>
      </c>
    </row>
    <row r="366" spans="2:6" x14ac:dyDescent="0.35">
      <c r="B366" s="65" t="s">
        <v>644</v>
      </c>
      <c r="C366" s="65" t="s">
        <v>645</v>
      </c>
      <c r="D366" s="65" t="s">
        <v>491</v>
      </c>
      <c r="E366" s="66">
        <v>15.27</v>
      </c>
      <c r="F366" s="66">
        <v>46.622309260777953</v>
      </c>
    </row>
    <row r="367" spans="2:6" x14ac:dyDescent="0.35">
      <c r="B367" s="65" t="s">
        <v>365</v>
      </c>
      <c r="C367" s="65" t="s">
        <v>646</v>
      </c>
      <c r="D367" s="65" t="s">
        <v>492</v>
      </c>
      <c r="E367" s="66">
        <v>20.45</v>
      </c>
      <c r="F367" s="66">
        <v>56.435602778152933</v>
      </c>
    </row>
    <row r="368" spans="2:6" x14ac:dyDescent="0.35">
      <c r="B368" s="65" t="s">
        <v>365</v>
      </c>
      <c r="C368" s="65" t="s">
        <v>646</v>
      </c>
      <c r="D368" s="65" t="s">
        <v>492</v>
      </c>
      <c r="E368" s="66">
        <v>20.68</v>
      </c>
      <c r="F368" s="66">
        <v>56.690230938421927</v>
      </c>
    </row>
    <row r="369" spans="2:6" x14ac:dyDescent="0.35">
      <c r="B369" s="65" t="s">
        <v>365</v>
      </c>
      <c r="C369" s="65" t="s">
        <v>646</v>
      </c>
      <c r="D369" s="65" t="s">
        <v>492</v>
      </c>
      <c r="E369" s="66">
        <v>20.869999999999997</v>
      </c>
      <c r="F369" s="66">
        <v>57.715148411838925</v>
      </c>
    </row>
    <row r="370" spans="2:6" x14ac:dyDescent="0.35">
      <c r="B370" s="65" t="s">
        <v>365</v>
      </c>
      <c r="C370" s="65" t="s">
        <v>646</v>
      </c>
      <c r="D370" s="65" t="s">
        <v>492</v>
      </c>
      <c r="E370" s="66">
        <v>22.82</v>
      </c>
      <c r="F370" s="66">
        <v>59.919467847232944</v>
      </c>
    </row>
    <row r="371" spans="2:6" x14ac:dyDescent="0.35">
      <c r="B371" s="65" t="s">
        <v>365</v>
      </c>
      <c r="C371" s="65" t="s">
        <v>647</v>
      </c>
      <c r="D371" s="65" t="s">
        <v>493</v>
      </c>
      <c r="E371" s="66">
        <v>20.770000000000003</v>
      </c>
      <c r="F371" s="66">
        <v>57.693977925941923</v>
      </c>
    </row>
    <row r="372" spans="2:6" x14ac:dyDescent="0.35">
      <c r="B372" s="65" t="s">
        <v>365</v>
      </c>
      <c r="C372" s="65" t="s">
        <v>647</v>
      </c>
      <c r="D372" s="65" t="s">
        <v>493</v>
      </c>
      <c r="E372" s="66">
        <v>23.57</v>
      </c>
      <c r="F372" s="66">
        <v>60.414901596253948</v>
      </c>
    </row>
    <row r="373" spans="2:6" x14ac:dyDescent="0.35">
      <c r="B373" s="65" t="s">
        <v>365</v>
      </c>
      <c r="C373" s="65" t="s">
        <v>648</v>
      </c>
      <c r="D373" s="65" t="s">
        <v>494</v>
      </c>
      <c r="E373" s="66">
        <v>21.72</v>
      </c>
      <c r="F373" s="66">
        <v>58.499687571533933</v>
      </c>
    </row>
    <row r="374" spans="2:6" x14ac:dyDescent="0.35">
      <c r="B374" s="65" t="s">
        <v>350</v>
      </c>
      <c r="C374" s="65" t="s">
        <v>649</v>
      </c>
      <c r="D374" s="65" t="s">
        <v>495</v>
      </c>
      <c r="E374" s="66">
        <v>10.71</v>
      </c>
      <c r="F374" s="66">
        <v>32.763747269924998</v>
      </c>
    </row>
    <row r="375" spans="2:6" x14ac:dyDescent="0.35">
      <c r="B375" s="65" t="s">
        <v>350</v>
      </c>
      <c r="C375" s="65" t="s">
        <v>650</v>
      </c>
      <c r="D375" s="65" t="s">
        <v>495</v>
      </c>
      <c r="E375" s="66">
        <v>3.23</v>
      </c>
      <c r="F375" s="66">
        <v>1.9860412515409998</v>
      </c>
    </row>
    <row r="376" spans="2:6" x14ac:dyDescent="0.35">
      <c r="B376" s="65" t="s">
        <v>350</v>
      </c>
      <c r="C376" s="65" t="s">
        <v>650</v>
      </c>
      <c r="D376" s="65" t="s">
        <v>495</v>
      </c>
      <c r="E376" s="66">
        <v>7.65</v>
      </c>
      <c r="F376" s="66">
        <v>24.472899550872992</v>
      </c>
    </row>
    <row r="377" spans="2:6" x14ac:dyDescent="0.35">
      <c r="B377" s="65" t="s">
        <v>350</v>
      </c>
      <c r="C377" s="65" t="s">
        <v>650</v>
      </c>
      <c r="D377" s="65" t="s">
        <v>495</v>
      </c>
      <c r="E377" s="66">
        <v>7.81</v>
      </c>
      <c r="F377" s="66">
        <v>24.744475553167995</v>
      </c>
    </row>
    <row r="378" spans="2:6" x14ac:dyDescent="0.35">
      <c r="B378" s="65" t="s">
        <v>350</v>
      </c>
      <c r="C378" s="65" t="s">
        <v>650</v>
      </c>
      <c r="D378" s="65" t="s">
        <v>495</v>
      </c>
      <c r="E378" s="66">
        <v>8.26</v>
      </c>
      <c r="F378" s="66">
        <v>26.956260346295988</v>
      </c>
    </row>
    <row r="379" spans="2:6" x14ac:dyDescent="0.35">
      <c r="B379" s="65" t="s">
        <v>350</v>
      </c>
      <c r="C379" s="65" t="s">
        <v>650</v>
      </c>
      <c r="D379" s="65" t="s">
        <v>495</v>
      </c>
      <c r="E379" s="66">
        <v>9.14</v>
      </c>
      <c r="F379" s="66">
        <v>28.468213091030993</v>
      </c>
    </row>
    <row r="380" spans="2:6" x14ac:dyDescent="0.35">
      <c r="B380" s="65" t="s">
        <v>350</v>
      </c>
      <c r="C380" s="65" t="s">
        <v>650</v>
      </c>
      <c r="D380" s="65" t="s">
        <v>496</v>
      </c>
      <c r="E380" s="66">
        <v>9.5599999999999987</v>
      </c>
      <c r="F380" s="66">
        <v>29.041738294463993</v>
      </c>
    </row>
    <row r="381" spans="2:6" x14ac:dyDescent="0.35">
      <c r="B381" s="65" t="s">
        <v>350</v>
      </c>
      <c r="C381" s="65" t="s">
        <v>650</v>
      </c>
      <c r="D381" s="65" t="s">
        <v>495</v>
      </c>
      <c r="E381" s="66">
        <v>10.76</v>
      </c>
      <c r="F381" s="66">
        <v>32.79291961821</v>
      </c>
    </row>
    <row r="382" spans="2:6" x14ac:dyDescent="0.35">
      <c r="B382" s="65" t="s">
        <v>350</v>
      </c>
      <c r="C382" s="65" t="s">
        <v>650</v>
      </c>
      <c r="D382" s="65" t="s">
        <v>495</v>
      </c>
      <c r="E382" s="66">
        <v>11.129999999999999</v>
      </c>
      <c r="F382" s="66">
        <v>33.082926599226006</v>
      </c>
    </row>
    <row r="383" spans="2:6" x14ac:dyDescent="0.35">
      <c r="B383" s="65" t="s">
        <v>350</v>
      </c>
      <c r="C383" s="65" t="s">
        <v>650</v>
      </c>
      <c r="D383" s="65" t="s">
        <v>495</v>
      </c>
      <c r="E383" s="66">
        <v>11.329999999999998</v>
      </c>
      <c r="F383" s="66">
        <v>34.179547008888008</v>
      </c>
    </row>
    <row r="384" spans="2:6" x14ac:dyDescent="0.35">
      <c r="B384" s="65" t="s">
        <v>350</v>
      </c>
      <c r="C384" s="65" t="s">
        <v>650</v>
      </c>
      <c r="D384" s="65" t="s">
        <v>496</v>
      </c>
      <c r="E384" s="66">
        <v>11.63</v>
      </c>
      <c r="F384" s="66">
        <v>34.574784122945005</v>
      </c>
    </row>
    <row r="385" spans="2:6" x14ac:dyDescent="0.35">
      <c r="B385" s="65" t="s">
        <v>350</v>
      </c>
      <c r="C385" s="65" t="s">
        <v>650</v>
      </c>
      <c r="D385" s="65" t="s">
        <v>497</v>
      </c>
      <c r="E385" s="66">
        <v>12.239999999999998</v>
      </c>
      <c r="F385" s="66">
        <v>36.111016823067999</v>
      </c>
    </row>
    <row r="386" spans="2:6" x14ac:dyDescent="0.35">
      <c r="B386" s="65" t="s">
        <v>350</v>
      </c>
      <c r="C386" s="65" t="s">
        <v>650</v>
      </c>
      <c r="D386" s="65" t="s">
        <v>495</v>
      </c>
      <c r="E386" s="66">
        <v>12.67</v>
      </c>
      <c r="F386" s="66">
        <v>36.776082262666982</v>
      </c>
    </row>
    <row r="387" spans="2:6" x14ac:dyDescent="0.35">
      <c r="B387" s="65" t="s">
        <v>350</v>
      </c>
      <c r="C387" s="65" t="s">
        <v>650</v>
      </c>
      <c r="D387" s="65" t="s">
        <v>498</v>
      </c>
      <c r="E387" s="66">
        <v>13.899999999999999</v>
      </c>
      <c r="F387" s="66">
        <v>41.103740726447981</v>
      </c>
    </row>
    <row r="388" spans="2:6" x14ac:dyDescent="0.35">
      <c r="B388" s="65" t="s">
        <v>350</v>
      </c>
      <c r="C388" s="65" t="s">
        <v>650</v>
      </c>
      <c r="D388" s="65" t="s">
        <v>497</v>
      </c>
      <c r="E388" s="66">
        <v>13.96</v>
      </c>
      <c r="F388" s="66">
        <v>41.301221335233983</v>
      </c>
    </row>
    <row r="389" spans="2:6" x14ac:dyDescent="0.35">
      <c r="B389" s="65" t="s">
        <v>350</v>
      </c>
      <c r="C389" s="65" t="s">
        <v>650</v>
      </c>
      <c r="D389" s="65" t="s">
        <v>495</v>
      </c>
      <c r="E389" s="66">
        <v>15.53</v>
      </c>
      <c r="F389" s="66">
        <v>47.943040143953951</v>
      </c>
    </row>
    <row r="390" spans="2:6" x14ac:dyDescent="0.35">
      <c r="B390" s="65" t="s">
        <v>350</v>
      </c>
      <c r="C390" s="65" t="s">
        <v>650</v>
      </c>
      <c r="D390" s="65" t="s">
        <v>495</v>
      </c>
      <c r="E390" s="66">
        <v>16.12</v>
      </c>
      <c r="F390" s="66">
        <v>48.472520145908945</v>
      </c>
    </row>
    <row r="391" spans="2:6" x14ac:dyDescent="0.35">
      <c r="B391" s="65" t="s">
        <v>350</v>
      </c>
      <c r="C391" s="65" t="s">
        <v>650</v>
      </c>
      <c r="D391" s="65" t="s">
        <v>495</v>
      </c>
      <c r="E391" s="66">
        <v>17.48</v>
      </c>
      <c r="F391" s="66">
        <v>52.052129649646936</v>
      </c>
    </row>
    <row r="392" spans="2:6" x14ac:dyDescent="0.35">
      <c r="B392" s="65" t="s">
        <v>350</v>
      </c>
      <c r="C392" s="65" t="s">
        <v>650</v>
      </c>
      <c r="D392" s="65" t="s">
        <v>495</v>
      </c>
      <c r="E392" s="66">
        <v>18.869999999999997</v>
      </c>
      <c r="F392" s="66">
        <v>53.722395419137932</v>
      </c>
    </row>
    <row r="393" spans="2:6" x14ac:dyDescent="0.35">
      <c r="B393" s="65" t="s">
        <v>350</v>
      </c>
      <c r="C393" s="65" t="s">
        <v>650</v>
      </c>
      <c r="D393" s="65" t="s">
        <v>497</v>
      </c>
      <c r="E393" s="66">
        <v>21</v>
      </c>
      <c r="F393" s="66">
        <v>57.789175589159925</v>
      </c>
    </row>
    <row r="394" spans="2:6" x14ac:dyDescent="0.35">
      <c r="B394" s="65" t="s">
        <v>350</v>
      </c>
      <c r="C394" s="65" t="s">
        <v>650</v>
      </c>
      <c r="D394" s="65" t="s">
        <v>496</v>
      </c>
      <c r="E394" s="66">
        <v>23.98</v>
      </c>
      <c r="F394" s="66">
        <v>65.156789384474962</v>
      </c>
    </row>
    <row r="395" spans="2:6" x14ac:dyDescent="0.35">
      <c r="B395" s="65" t="s">
        <v>350</v>
      </c>
      <c r="C395" s="65" t="s">
        <v>650</v>
      </c>
      <c r="D395" s="65" t="s">
        <v>499</v>
      </c>
      <c r="E395" s="66">
        <v>26.16</v>
      </c>
      <c r="F395" s="66">
        <v>67.30738011415994</v>
      </c>
    </row>
    <row r="396" spans="2:6" x14ac:dyDescent="0.35">
      <c r="B396" s="65" t="s">
        <v>350</v>
      </c>
      <c r="C396" s="65" t="s">
        <v>650</v>
      </c>
      <c r="D396" s="65" t="s">
        <v>495</v>
      </c>
      <c r="E396" s="66">
        <v>27.21</v>
      </c>
      <c r="F396" s="66">
        <v>70.995657028400984</v>
      </c>
    </row>
    <row r="397" spans="2:6" x14ac:dyDescent="0.35">
      <c r="B397" s="65" t="s">
        <v>350</v>
      </c>
      <c r="C397" s="65" t="s">
        <v>650</v>
      </c>
      <c r="D397" s="65" t="s">
        <v>497</v>
      </c>
      <c r="E397" s="66">
        <v>30.53</v>
      </c>
      <c r="F397" s="66">
        <v>77.492940017287964</v>
      </c>
    </row>
    <row r="398" spans="2:6" x14ac:dyDescent="0.35">
      <c r="B398" s="65" t="s">
        <v>350</v>
      </c>
      <c r="C398" s="65" t="s">
        <v>650</v>
      </c>
      <c r="D398" s="65" t="s">
        <v>497</v>
      </c>
      <c r="E398" s="66">
        <v>30.57</v>
      </c>
      <c r="F398" s="66">
        <v>77.576595365036965</v>
      </c>
    </row>
    <row r="399" spans="2:6" x14ac:dyDescent="0.35">
      <c r="B399" s="65" t="s">
        <v>350</v>
      </c>
      <c r="C399" s="65" t="s">
        <v>650</v>
      </c>
      <c r="D399" s="65" t="s">
        <v>500</v>
      </c>
      <c r="E399" s="66">
        <v>32.24</v>
      </c>
      <c r="F399" s="66">
        <v>78.939907222052952</v>
      </c>
    </row>
    <row r="400" spans="2:6" x14ac:dyDescent="0.35">
      <c r="B400" s="65" t="s">
        <v>350</v>
      </c>
      <c r="C400" s="65" t="s">
        <v>651</v>
      </c>
      <c r="D400" s="65" t="s">
        <v>495</v>
      </c>
      <c r="E400" s="66">
        <v>3.1900000000000004</v>
      </c>
      <c r="F400" s="66">
        <v>1.9562040673189998</v>
      </c>
    </row>
    <row r="401" spans="2:6" x14ac:dyDescent="0.35">
      <c r="B401" s="65" t="s">
        <v>350</v>
      </c>
      <c r="C401" s="65" t="s">
        <v>651</v>
      </c>
      <c r="D401" s="65" t="s">
        <v>495</v>
      </c>
      <c r="E401" s="66">
        <v>4.7</v>
      </c>
      <c r="F401" s="66">
        <v>11.158300379747001</v>
      </c>
    </row>
    <row r="402" spans="2:6" x14ac:dyDescent="0.35">
      <c r="B402" s="65" t="s">
        <v>350</v>
      </c>
      <c r="C402" s="65" t="s">
        <v>651</v>
      </c>
      <c r="D402" s="65" t="s">
        <v>495</v>
      </c>
      <c r="E402" s="66">
        <v>7.38</v>
      </c>
      <c r="F402" s="66">
        <v>23.74940240838799</v>
      </c>
    </row>
    <row r="403" spans="2:6" x14ac:dyDescent="0.35">
      <c r="B403" s="65" t="s">
        <v>350</v>
      </c>
      <c r="C403" s="65" t="s">
        <v>651</v>
      </c>
      <c r="D403" s="65" t="s">
        <v>495</v>
      </c>
      <c r="E403" s="66">
        <v>9.0500000000000007</v>
      </c>
      <c r="F403" s="66">
        <v>28.282475676198992</v>
      </c>
    </row>
    <row r="404" spans="2:6" x14ac:dyDescent="0.35">
      <c r="B404" s="65" t="s">
        <v>350</v>
      </c>
      <c r="C404" s="65" t="s">
        <v>651</v>
      </c>
      <c r="D404" s="65" t="s">
        <v>495</v>
      </c>
      <c r="E404" s="66">
        <v>11.91</v>
      </c>
      <c r="F404" s="66">
        <v>34.789365266118999</v>
      </c>
    </row>
    <row r="405" spans="2:6" x14ac:dyDescent="0.35">
      <c r="B405" s="65" t="s">
        <v>359</v>
      </c>
      <c r="C405" s="65" t="s">
        <v>652</v>
      </c>
      <c r="D405" s="65" t="s">
        <v>501</v>
      </c>
      <c r="E405" s="66">
        <v>20.72</v>
      </c>
      <c r="F405" s="66">
        <v>56.745272233097928</v>
      </c>
    </row>
    <row r="406" spans="2:6" x14ac:dyDescent="0.35">
      <c r="B406" s="65" t="s">
        <v>364</v>
      </c>
      <c r="C406" s="65" t="s">
        <v>653</v>
      </c>
      <c r="D406" s="65" t="s">
        <v>462</v>
      </c>
      <c r="E406" s="66">
        <v>12.02</v>
      </c>
      <c r="F406" s="66">
        <v>34.905282018986</v>
      </c>
    </row>
    <row r="407" spans="2:6" x14ac:dyDescent="0.35">
      <c r="B407" s="65" t="s">
        <v>364</v>
      </c>
      <c r="C407" s="65" t="s">
        <v>654</v>
      </c>
      <c r="D407" s="65" t="s">
        <v>462</v>
      </c>
      <c r="E407" s="66">
        <v>7.92</v>
      </c>
      <c r="F407" s="66">
        <v>25.478111361358991</v>
      </c>
    </row>
    <row r="408" spans="2:6" x14ac:dyDescent="0.35">
      <c r="B408" s="65" t="s">
        <v>364</v>
      </c>
      <c r="C408" s="65" t="s">
        <v>654</v>
      </c>
      <c r="D408" s="65" t="s">
        <v>462</v>
      </c>
      <c r="E408" s="66">
        <v>8.1300000000000008</v>
      </c>
      <c r="F408" s="66">
        <v>26.628137255041988</v>
      </c>
    </row>
    <row r="409" spans="2:6" x14ac:dyDescent="0.35">
      <c r="B409" s="65" t="s">
        <v>364</v>
      </c>
      <c r="C409" s="65" t="s">
        <v>654</v>
      </c>
      <c r="D409" s="65" t="s">
        <v>462</v>
      </c>
      <c r="E409" s="66">
        <v>8.44</v>
      </c>
      <c r="F409" s="66">
        <v>27.484607386463992</v>
      </c>
    </row>
    <row r="410" spans="2:6" x14ac:dyDescent="0.35">
      <c r="B410" s="65" t="s">
        <v>364</v>
      </c>
      <c r="C410" s="65" t="s">
        <v>654</v>
      </c>
      <c r="D410" s="65" t="s">
        <v>462</v>
      </c>
      <c r="E410" s="66">
        <v>8.5500000000000007</v>
      </c>
      <c r="F410" s="66">
        <v>27.546154454394991</v>
      </c>
    </row>
    <row r="411" spans="2:6" x14ac:dyDescent="0.35">
      <c r="B411" s="65" t="s">
        <v>364</v>
      </c>
      <c r="C411" s="65" t="s">
        <v>564</v>
      </c>
      <c r="D411" s="65" t="s">
        <v>462</v>
      </c>
      <c r="E411" s="66">
        <v>9.5399999999999991</v>
      </c>
      <c r="F411" s="66">
        <v>28.912712462343993</v>
      </c>
    </row>
    <row r="412" spans="2:6" x14ac:dyDescent="0.35">
      <c r="B412" s="65" t="s">
        <v>364</v>
      </c>
      <c r="C412" s="65" t="s">
        <v>564</v>
      </c>
      <c r="D412" s="65" t="s">
        <v>462</v>
      </c>
      <c r="E412" s="66">
        <v>9.879999999999999</v>
      </c>
      <c r="F412" s="66">
        <v>29.901581154968994</v>
      </c>
    </row>
    <row r="413" spans="2:6" x14ac:dyDescent="0.35">
      <c r="B413" s="65" t="s">
        <v>364</v>
      </c>
      <c r="C413" s="65" t="s">
        <v>564</v>
      </c>
      <c r="D413" s="65" t="s">
        <v>462</v>
      </c>
      <c r="E413" s="66">
        <v>11.48</v>
      </c>
      <c r="F413" s="66">
        <v>34.434270074490009</v>
      </c>
    </row>
    <row r="414" spans="2:6" x14ac:dyDescent="0.35">
      <c r="B414" s="65" t="s">
        <v>364</v>
      </c>
      <c r="C414" s="65" t="s">
        <v>564</v>
      </c>
      <c r="D414" s="65" t="s">
        <v>462</v>
      </c>
      <c r="E414" s="66">
        <v>13.16</v>
      </c>
      <c r="F414" s="66">
        <v>38.033903796768975</v>
      </c>
    </row>
    <row r="415" spans="2:6" x14ac:dyDescent="0.35">
      <c r="B415" s="65" t="s">
        <v>364</v>
      </c>
      <c r="C415" s="65" t="s">
        <v>564</v>
      </c>
      <c r="D415" s="65" t="s">
        <v>462</v>
      </c>
      <c r="E415" s="66">
        <v>13.23</v>
      </c>
      <c r="F415" s="66">
        <v>38.294637468715976</v>
      </c>
    </row>
    <row r="416" spans="2:6" x14ac:dyDescent="0.35">
      <c r="B416" s="65" t="s">
        <v>364</v>
      </c>
      <c r="C416" s="65" t="s">
        <v>564</v>
      </c>
      <c r="D416" s="65" t="s">
        <v>462</v>
      </c>
      <c r="E416" s="66">
        <v>13.46</v>
      </c>
      <c r="F416" s="66">
        <v>40.311954100609967</v>
      </c>
    </row>
    <row r="417" spans="2:6" x14ac:dyDescent="0.35">
      <c r="B417" s="65" t="s">
        <v>364</v>
      </c>
      <c r="C417" s="65" t="s">
        <v>564</v>
      </c>
      <c r="D417" s="65" t="s">
        <v>462</v>
      </c>
      <c r="E417" s="66">
        <v>13.5</v>
      </c>
      <c r="F417" s="66">
        <v>40.36656760237797</v>
      </c>
    </row>
    <row r="418" spans="2:6" x14ac:dyDescent="0.35">
      <c r="B418" s="65" t="s">
        <v>364</v>
      </c>
      <c r="C418" s="65" t="s">
        <v>564</v>
      </c>
      <c r="D418" s="65" t="s">
        <v>462</v>
      </c>
      <c r="E418" s="66">
        <v>13.6</v>
      </c>
      <c r="F418" s="66">
        <v>40.562452485928972</v>
      </c>
    </row>
    <row r="419" spans="2:6" x14ac:dyDescent="0.35">
      <c r="B419" s="65" t="s">
        <v>364</v>
      </c>
      <c r="C419" s="65" t="s">
        <v>564</v>
      </c>
      <c r="D419" s="65" t="s">
        <v>462</v>
      </c>
      <c r="E419" s="66">
        <v>13.620000000000001</v>
      </c>
      <c r="F419" s="66">
        <v>40.604200459418969</v>
      </c>
    </row>
    <row r="420" spans="2:6" x14ac:dyDescent="0.35">
      <c r="B420" s="65" t="s">
        <v>364</v>
      </c>
      <c r="C420" s="65" t="s">
        <v>564</v>
      </c>
      <c r="D420" s="65" t="s">
        <v>462</v>
      </c>
      <c r="E420" s="66">
        <v>13.72</v>
      </c>
      <c r="F420" s="66">
        <v>40.783620544343975</v>
      </c>
    </row>
    <row r="421" spans="2:6" x14ac:dyDescent="0.35">
      <c r="B421" s="65" t="s">
        <v>364</v>
      </c>
      <c r="C421" s="65" t="s">
        <v>564</v>
      </c>
      <c r="D421" s="65" t="s">
        <v>462</v>
      </c>
      <c r="E421" s="66">
        <v>14.490000000000002</v>
      </c>
      <c r="F421" s="66">
        <v>44.565605194983966</v>
      </c>
    </row>
    <row r="422" spans="2:6" x14ac:dyDescent="0.35">
      <c r="B422" s="65" t="s">
        <v>364</v>
      </c>
      <c r="C422" s="65" t="s">
        <v>564</v>
      </c>
      <c r="D422" s="65" t="s">
        <v>462</v>
      </c>
      <c r="E422" s="66">
        <v>14.620000000000001</v>
      </c>
      <c r="F422" s="66">
        <v>44.713711522394966</v>
      </c>
    </row>
    <row r="423" spans="2:6" x14ac:dyDescent="0.35">
      <c r="B423" s="65" t="s">
        <v>364</v>
      </c>
      <c r="C423" s="65" t="s">
        <v>564</v>
      </c>
      <c r="D423" s="65" t="s">
        <v>462</v>
      </c>
      <c r="E423" s="66">
        <v>15.06</v>
      </c>
      <c r="F423" s="66">
        <v>46.292626522935954</v>
      </c>
    </row>
    <row r="424" spans="2:6" x14ac:dyDescent="0.35">
      <c r="B424" s="65" t="s">
        <v>364</v>
      </c>
      <c r="C424" s="65" t="s">
        <v>564</v>
      </c>
      <c r="D424" s="65" t="s">
        <v>462</v>
      </c>
      <c r="E424" s="66">
        <v>16.91</v>
      </c>
      <c r="F424" s="66">
        <v>51.300854103688941</v>
      </c>
    </row>
    <row r="425" spans="2:6" x14ac:dyDescent="0.35">
      <c r="B425" s="65" t="s">
        <v>364</v>
      </c>
      <c r="C425" s="65" t="s">
        <v>564</v>
      </c>
      <c r="D425" s="65" t="s">
        <v>462</v>
      </c>
      <c r="E425" s="66">
        <v>18.82</v>
      </c>
      <c r="F425" s="66">
        <v>53.360700923715932</v>
      </c>
    </row>
    <row r="426" spans="2:6" x14ac:dyDescent="0.35">
      <c r="B426" s="65" t="s">
        <v>364</v>
      </c>
      <c r="C426" s="65" t="s">
        <v>564</v>
      </c>
      <c r="D426" s="65" t="s">
        <v>462</v>
      </c>
      <c r="E426" s="66">
        <v>22.009999999999998</v>
      </c>
      <c r="F426" s="66">
        <v>59.340773431719931</v>
      </c>
    </row>
    <row r="427" spans="2:6" x14ac:dyDescent="0.35">
      <c r="B427" s="65" t="s">
        <v>364</v>
      </c>
      <c r="C427" s="65" t="s">
        <v>564</v>
      </c>
      <c r="D427" s="65" t="s">
        <v>462</v>
      </c>
      <c r="E427" s="66">
        <v>22.28</v>
      </c>
      <c r="F427" s="66">
        <v>59.492558923994935</v>
      </c>
    </row>
    <row r="428" spans="2:6" x14ac:dyDescent="0.35">
      <c r="B428" s="65" t="s">
        <v>364</v>
      </c>
      <c r="C428" s="65" t="s">
        <v>564</v>
      </c>
      <c r="D428" s="65" t="s">
        <v>462</v>
      </c>
      <c r="E428" s="66">
        <v>23.08</v>
      </c>
      <c r="F428" s="66">
        <v>60.114155250895948</v>
      </c>
    </row>
    <row r="429" spans="2:6" x14ac:dyDescent="0.35">
      <c r="B429" s="65" t="s">
        <v>364</v>
      </c>
      <c r="C429" s="65" t="s">
        <v>564</v>
      </c>
      <c r="D429" s="65" t="s">
        <v>462</v>
      </c>
      <c r="E429" s="66">
        <v>31.85</v>
      </c>
      <c r="F429" s="66">
        <v>78.619327326498947</v>
      </c>
    </row>
    <row r="430" spans="2:6" x14ac:dyDescent="0.35">
      <c r="B430" s="65" t="s">
        <v>364</v>
      </c>
      <c r="C430" s="65" t="s">
        <v>564</v>
      </c>
      <c r="D430" s="65" t="s">
        <v>462</v>
      </c>
      <c r="E430" s="66">
        <v>32.049999999999997</v>
      </c>
      <c r="F430" s="66">
        <v>78.720874153455952</v>
      </c>
    </row>
    <row r="431" spans="2:6" x14ac:dyDescent="0.35">
      <c r="B431" s="65" t="s">
        <v>364</v>
      </c>
      <c r="C431" s="65" t="s">
        <v>564</v>
      </c>
      <c r="D431" s="65" t="s">
        <v>462</v>
      </c>
      <c r="E431" s="66">
        <v>34.369999999999997</v>
      </c>
      <c r="F431" s="66">
        <v>80.002570747608971</v>
      </c>
    </row>
    <row r="432" spans="2:6" x14ac:dyDescent="0.35">
      <c r="B432" s="65" t="s">
        <v>364</v>
      </c>
      <c r="C432" s="65" t="s">
        <v>564</v>
      </c>
      <c r="D432" s="65" t="s">
        <v>502</v>
      </c>
      <c r="E432" s="66">
        <v>35.980000000000004</v>
      </c>
      <c r="F432" s="66">
        <v>81.439658151716969</v>
      </c>
    </row>
    <row r="433" spans="2:6" x14ac:dyDescent="0.35">
      <c r="B433" s="65" t="s">
        <v>364</v>
      </c>
      <c r="C433" s="65" t="s">
        <v>564</v>
      </c>
      <c r="D433" s="65" t="s">
        <v>462</v>
      </c>
      <c r="E433" s="66">
        <v>45.94</v>
      </c>
      <c r="F433" s="66">
        <v>82.772547841119973</v>
      </c>
    </row>
    <row r="434" spans="2:6" x14ac:dyDescent="0.35">
      <c r="B434" s="65" t="s">
        <v>364</v>
      </c>
      <c r="C434" s="65" t="s">
        <v>655</v>
      </c>
      <c r="D434" s="65" t="s">
        <v>462</v>
      </c>
      <c r="E434" s="66">
        <v>14.24</v>
      </c>
      <c r="F434" s="66">
        <v>43.460400567739974</v>
      </c>
    </row>
    <row r="435" spans="2:6" x14ac:dyDescent="0.35">
      <c r="B435" s="65" t="s">
        <v>364</v>
      </c>
      <c r="C435" s="65" t="s">
        <v>359</v>
      </c>
      <c r="D435" s="65" t="s">
        <v>462</v>
      </c>
      <c r="E435" s="66">
        <v>15.06</v>
      </c>
      <c r="F435" s="66">
        <v>46.320964635885957</v>
      </c>
    </row>
    <row r="436" spans="2:6" x14ac:dyDescent="0.35">
      <c r="B436" s="65" t="s">
        <v>364</v>
      </c>
      <c r="C436" s="65" t="s">
        <v>656</v>
      </c>
      <c r="D436" s="65" t="s">
        <v>462</v>
      </c>
      <c r="E436" s="66">
        <v>7.5600000000000005</v>
      </c>
      <c r="F436" s="66">
        <v>24.43103749640499</v>
      </c>
    </row>
    <row r="437" spans="2:6" x14ac:dyDescent="0.35">
      <c r="B437" s="65" t="s">
        <v>364</v>
      </c>
      <c r="C437" s="65" t="s">
        <v>656</v>
      </c>
      <c r="D437" s="65" t="s">
        <v>462</v>
      </c>
      <c r="E437" s="66">
        <v>8.18</v>
      </c>
      <c r="F437" s="66">
        <v>26.723893550755989</v>
      </c>
    </row>
    <row r="438" spans="2:6" x14ac:dyDescent="0.35">
      <c r="B438" s="65" t="s">
        <v>303</v>
      </c>
      <c r="C438" s="65" t="s">
        <v>657</v>
      </c>
      <c r="D438" s="65" t="s">
        <v>503</v>
      </c>
      <c r="E438" s="66">
        <v>21.57</v>
      </c>
      <c r="F438" s="66">
        <v>58.424501455697929</v>
      </c>
    </row>
    <row r="439" spans="2:6" x14ac:dyDescent="0.35">
      <c r="B439" s="65" t="s">
        <v>303</v>
      </c>
      <c r="C439" s="65" t="s">
        <v>657</v>
      </c>
      <c r="D439" s="65" t="s">
        <v>503</v>
      </c>
      <c r="E439" s="66">
        <v>23.39</v>
      </c>
      <c r="F439" s="66">
        <v>60.263911258706948</v>
      </c>
    </row>
    <row r="440" spans="2:6" x14ac:dyDescent="0.35">
      <c r="B440" s="65" t="s">
        <v>303</v>
      </c>
      <c r="C440" s="65" t="s">
        <v>657</v>
      </c>
      <c r="D440" s="65" t="s">
        <v>503</v>
      </c>
      <c r="E440" s="66">
        <v>61.019999999999996</v>
      </c>
      <c r="F440" s="66">
        <v>83.000773125899983</v>
      </c>
    </row>
    <row r="441" spans="2:6" x14ac:dyDescent="0.35">
      <c r="B441" s="65" t="s">
        <v>303</v>
      </c>
      <c r="C441" s="65" t="s">
        <v>594</v>
      </c>
      <c r="D441" s="65" t="s">
        <v>504</v>
      </c>
      <c r="E441" s="66">
        <v>8.7200000000000006</v>
      </c>
      <c r="F441" s="66">
        <v>27.915191990454993</v>
      </c>
    </row>
    <row r="442" spans="2:6" x14ac:dyDescent="0.35">
      <c r="B442" s="65" t="s">
        <v>303</v>
      </c>
      <c r="C442" s="65" t="s">
        <v>594</v>
      </c>
      <c r="D442" s="65" t="s">
        <v>504</v>
      </c>
      <c r="E442" s="66">
        <v>9.36</v>
      </c>
      <c r="F442" s="66">
        <v>28.568659931901994</v>
      </c>
    </row>
    <row r="443" spans="2:6" x14ac:dyDescent="0.35">
      <c r="B443" s="65" t="s">
        <v>303</v>
      </c>
      <c r="C443" s="65" t="s">
        <v>594</v>
      </c>
      <c r="D443" s="65" t="s">
        <v>504</v>
      </c>
      <c r="E443" s="66">
        <v>9.85</v>
      </c>
      <c r="F443" s="66">
        <v>29.638610719286994</v>
      </c>
    </row>
    <row r="444" spans="2:6" x14ac:dyDescent="0.35">
      <c r="B444" s="65" t="s">
        <v>303</v>
      </c>
      <c r="C444" s="65" t="s">
        <v>594</v>
      </c>
      <c r="D444" s="65" t="s">
        <v>504</v>
      </c>
      <c r="E444" s="66">
        <v>13.79</v>
      </c>
      <c r="F444" s="66">
        <v>40.82107872321798</v>
      </c>
    </row>
    <row r="445" spans="2:6" x14ac:dyDescent="0.35">
      <c r="B445" s="65" t="s">
        <v>303</v>
      </c>
      <c r="C445" s="65" t="s">
        <v>594</v>
      </c>
      <c r="D445" s="65" t="s">
        <v>504</v>
      </c>
      <c r="E445" s="66">
        <v>14.48</v>
      </c>
      <c r="F445" s="66">
        <v>44.356487162560974</v>
      </c>
    </row>
    <row r="446" spans="2:6" x14ac:dyDescent="0.35">
      <c r="B446" s="65" t="s">
        <v>303</v>
      </c>
      <c r="C446" s="65" t="s">
        <v>594</v>
      </c>
      <c r="D446" s="65" t="s">
        <v>504</v>
      </c>
      <c r="E446" s="66">
        <v>17.13</v>
      </c>
      <c r="F446" s="66">
        <v>51.557901148339944</v>
      </c>
    </row>
    <row r="447" spans="2:6" x14ac:dyDescent="0.35">
      <c r="B447" s="65" t="s">
        <v>303</v>
      </c>
      <c r="C447" s="65" t="s">
        <v>594</v>
      </c>
      <c r="D447" s="65" t="s">
        <v>504</v>
      </c>
      <c r="E447" s="66">
        <v>17.440000000000001</v>
      </c>
      <c r="F447" s="66">
        <v>51.923804899783939</v>
      </c>
    </row>
    <row r="448" spans="2:6" x14ac:dyDescent="0.35">
      <c r="B448" s="65" t="s">
        <v>303</v>
      </c>
      <c r="C448" s="65" t="s">
        <v>594</v>
      </c>
      <c r="D448" s="65" t="s">
        <v>504</v>
      </c>
      <c r="E448" s="66">
        <v>18.700000000000003</v>
      </c>
      <c r="F448" s="66">
        <v>53.142606404005932</v>
      </c>
    </row>
    <row r="449" spans="2:6" x14ac:dyDescent="0.35">
      <c r="B449" s="65" t="s">
        <v>303</v>
      </c>
      <c r="C449" s="65" t="s">
        <v>594</v>
      </c>
      <c r="D449" s="65" t="s">
        <v>504</v>
      </c>
      <c r="E449" s="66">
        <v>18.89</v>
      </c>
      <c r="F449" s="66">
        <v>53.761454029702932</v>
      </c>
    </row>
    <row r="450" spans="2:6" x14ac:dyDescent="0.35">
      <c r="B450" s="65" t="s">
        <v>303</v>
      </c>
      <c r="C450" s="65" t="s">
        <v>594</v>
      </c>
      <c r="D450" s="65" t="s">
        <v>505</v>
      </c>
      <c r="E450" s="66">
        <v>20.059999999999999</v>
      </c>
      <c r="F450" s="66">
        <v>55.495880856466933</v>
      </c>
    </row>
    <row r="451" spans="2:6" x14ac:dyDescent="0.35">
      <c r="B451" s="65" t="s">
        <v>303</v>
      </c>
      <c r="C451" s="65" t="s">
        <v>594</v>
      </c>
      <c r="D451" s="65" t="s">
        <v>504</v>
      </c>
      <c r="E451" s="66">
        <v>21.02</v>
      </c>
      <c r="F451" s="66">
        <v>57.817096875644921</v>
      </c>
    </row>
    <row r="452" spans="2:6" x14ac:dyDescent="0.35">
      <c r="B452" s="65" t="s">
        <v>303</v>
      </c>
      <c r="C452" s="65" t="s">
        <v>594</v>
      </c>
      <c r="D452" s="65" t="s">
        <v>504</v>
      </c>
      <c r="E452" s="66">
        <v>21.189999999999998</v>
      </c>
      <c r="F452" s="66">
        <v>57.981181734996923</v>
      </c>
    </row>
    <row r="453" spans="2:6" x14ac:dyDescent="0.35">
      <c r="B453" s="65" t="s">
        <v>303</v>
      </c>
      <c r="C453" s="65" t="s">
        <v>594</v>
      </c>
      <c r="D453" s="65" t="s">
        <v>504</v>
      </c>
      <c r="E453" s="66">
        <v>22.08</v>
      </c>
      <c r="F453" s="66">
        <v>59.417029682637931</v>
      </c>
    </row>
    <row r="454" spans="2:6" x14ac:dyDescent="0.35">
      <c r="B454" s="65" t="s">
        <v>303</v>
      </c>
      <c r="C454" s="65" t="s">
        <v>594</v>
      </c>
      <c r="D454" s="65" t="s">
        <v>504</v>
      </c>
      <c r="E454" s="66">
        <v>22.71</v>
      </c>
      <c r="F454" s="66">
        <v>59.785203814098942</v>
      </c>
    </row>
    <row r="455" spans="2:6" x14ac:dyDescent="0.35">
      <c r="B455" s="65" t="s">
        <v>303</v>
      </c>
      <c r="C455" s="65" t="s">
        <v>594</v>
      </c>
      <c r="D455" s="65" t="s">
        <v>504</v>
      </c>
      <c r="E455" s="66">
        <v>23.759999999999998</v>
      </c>
      <c r="F455" s="66">
        <v>60.581283707830949</v>
      </c>
    </row>
    <row r="456" spans="2:6" x14ac:dyDescent="0.35">
      <c r="B456" s="65" t="s">
        <v>303</v>
      </c>
      <c r="C456" s="65" t="s">
        <v>594</v>
      </c>
      <c r="D456" s="65" t="s">
        <v>504</v>
      </c>
      <c r="E456" s="66">
        <v>23.85</v>
      </c>
      <c r="F456" s="66">
        <v>60.749265958133954</v>
      </c>
    </row>
    <row r="457" spans="2:6" x14ac:dyDescent="0.35">
      <c r="B457" s="65" t="s">
        <v>303</v>
      </c>
      <c r="C457" s="65" t="s">
        <v>594</v>
      </c>
      <c r="D457" s="65" t="s">
        <v>504</v>
      </c>
      <c r="E457" s="66">
        <v>24.6</v>
      </c>
      <c r="F457" s="66">
        <v>65.597137311483962</v>
      </c>
    </row>
    <row r="458" spans="2:6" x14ac:dyDescent="0.35">
      <c r="B458" s="65" t="s">
        <v>303</v>
      </c>
      <c r="C458" s="65" t="s">
        <v>594</v>
      </c>
      <c r="D458" s="65" t="s">
        <v>504</v>
      </c>
      <c r="E458" s="66">
        <v>25.82</v>
      </c>
      <c r="F458" s="66">
        <v>67.180959220413953</v>
      </c>
    </row>
    <row r="459" spans="2:6" x14ac:dyDescent="0.35">
      <c r="B459" s="65" t="s">
        <v>303</v>
      </c>
      <c r="C459" s="65" t="s">
        <v>594</v>
      </c>
      <c r="D459" s="65" t="s">
        <v>504</v>
      </c>
      <c r="E459" s="66">
        <v>28.69</v>
      </c>
      <c r="F459" s="66">
        <v>73.765214147894952</v>
      </c>
    </row>
    <row r="460" spans="2:6" x14ac:dyDescent="0.35">
      <c r="B460" s="65" t="s">
        <v>303</v>
      </c>
      <c r="C460" s="65" t="s">
        <v>594</v>
      </c>
      <c r="D460" s="65" t="s">
        <v>504</v>
      </c>
      <c r="E460" s="66">
        <v>30.33</v>
      </c>
      <c r="F460" s="66">
        <v>77.400223601702962</v>
      </c>
    </row>
    <row r="461" spans="2:6" x14ac:dyDescent="0.35">
      <c r="B461" s="65" t="s">
        <v>303</v>
      </c>
      <c r="C461" s="65" t="s">
        <v>658</v>
      </c>
      <c r="D461" s="65" t="s">
        <v>506</v>
      </c>
      <c r="E461" s="66">
        <v>14.940000000000001</v>
      </c>
      <c r="F461" s="66">
        <v>46.022552290040956</v>
      </c>
    </row>
    <row r="462" spans="2:6" x14ac:dyDescent="0.35">
      <c r="B462" s="65" t="s">
        <v>303</v>
      </c>
      <c r="C462" s="65" t="s">
        <v>658</v>
      </c>
      <c r="D462" s="65" t="s">
        <v>506</v>
      </c>
      <c r="E462" s="66">
        <v>17.05</v>
      </c>
      <c r="F462" s="66">
        <v>51.428943142612944</v>
      </c>
    </row>
    <row r="463" spans="2:6" x14ac:dyDescent="0.35">
      <c r="B463" s="65" t="s">
        <v>303</v>
      </c>
      <c r="C463" s="65" t="s">
        <v>658</v>
      </c>
      <c r="D463" s="65" t="s">
        <v>506</v>
      </c>
      <c r="E463" s="66">
        <v>19.989999999999998</v>
      </c>
      <c r="F463" s="66">
        <v>55.446419594255929</v>
      </c>
    </row>
    <row r="464" spans="2:6" x14ac:dyDescent="0.35">
      <c r="B464" s="65" t="s">
        <v>303</v>
      </c>
      <c r="C464" s="65" t="s">
        <v>658</v>
      </c>
      <c r="D464" s="65" t="s">
        <v>506</v>
      </c>
      <c r="E464" s="66">
        <v>22.39</v>
      </c>
      <c r="F464" s="66">
        <v>59.588362067754936</v>
      </c>
    </row>
    <row r="465" spans="2:6" x14ac:dyDescent="0.35">
      <c r="B465" s="65" t="s">
        <v>303</v>
      </c>
      <c r="C465" s="65" t="s">
        <v>658</v>
      </c>
      <c r="D465" s="65" t="s">
        <v>506</v>
      </c>
      <c r="E465" s="66">
        <v>30.48</v>
      </c>
      <c r="F465" s="66">
        <v>77.466371063472963</v>
      </c>
    </row>
    <row r="466" spans="2:6" x14ac:dyDescent="0.35">
      <c r="B466" s="65" t="s">
        <v>303</v>
      </c>
      <c r="C466" s="65" t="s">
        <v>658</v>
      </c>
      <c r="D466" s="65" t="s">
        <v>506</v>
      </c>
      <c r="E466" s="66">
        <v>31.43</v>
      </c>
      <c r="F466" s="66">
        <v>78.476460756199955</v>
      </c>
    </row>
    <row r="467" spans="2:6" x14ac:dyDescent="0.35">
      <c r="B467" s="65" t="s">
        <v>361</v>
      </c>
      <c r="C467" s="65" t="s">
        <v>659</v>
      </c>
      <c r="D467" s="65" t="s">
        <v>507</v>
      </c>
      <c r="E467" s="66">
        <v>24.869999999999997</v>
      </c>
      <c r="F467" s="66">
        <v>66.058790973953975</v>
      </c>
    </row>
    <row r="468" spans="2:6" x14ac:dyDescent="0.35">
      <c r="B468" s="65" t="s">
        <v>361</v>
      </c>
      <c r="C468" s="65" t="s">
        <v>660</v>
      </c>
      <c r="D468" s="65" t="s">
        <v>507</v>
      </c>
      <c r="E468" s="66">
        <v>24.77</v>
      </c>
      <c r="F468" s="66">
        <v>65.683798037399967</v>
      </c>
    </row>
    <row r="469" spans="2:6" x14ac:dyDescent="0.35">
      <c r="B469" s="65" t="s">
        <v>361</v>
      </c>
      <c r="C469" s="65" t="s">
        <v>661</v>
      </c>
      <c r="D469" s="65" t="s">
        <v>507</v>
      </c>
      <c r="E469" s="66">
        <v>11.2</v>
      </c>
      <c r="F469" s="66">
        <v>33.180704050058011</v>
      </c>
    </row>
    <row r="470" spans="2:6" x14ac:dyDescent="0.35">
      <c r="B470" s="65" t="s">
        <v>361</v>
      </c>
      <c r="C470" s="65" t="s">
        <v>661</v>
      </c>
      <c r="D470" s="65" t="s">
        <v>508</v>
      </c>
      <c r="E470" s="66">
        <v>12.92</v>
      </c>
      <c r="F470" s="66">
        <v>37.141276990453974</v>
      </c>
    </row>
    <row r="471" spans="2:6" x14ac:dyDescent="0.35">
      <c r="B471" s="65" t="s">
        <v>361</v>
      </c>
      <c r="C471" s="65" t="s">
        <v>662</v>
      </c>
      <c r="D471" s="65" t="s">
        <v>507</v>
      </c>
      <c r="E471" s="66">
        <v>11.32</v>
      </c>
      <c r="F471" s="66">
        <v>34.13100386382601</v>
      </c>
    </row>
    <row r="472" spans="2:6" x14ac:dyDescent="0.35">
      <c r="B472" s="65" t="s">
        <v>331</v>
      </c>
      <c r="C472" s="65" t="s">
        <v>663</v>
      </c>
      <c r="D472" s="65" t="s">
        <v>509</v>
      </c>
      <c r="E472" s="66">
        <v>22.7</v>
      </c>
      <c r="F472" s="66">
        <v>59.770518995810939</v>
      </c>
    </row>
    <row r="473" spans="2:6" x14ac:dyDescent="0.35">
      <c r="B473" s="65" t="s">
        <v>311</v>
      </c>
      <c r="C473" s="65" t="s">
        <v>664</v>
      </c>
      <c r="D473" s="65" t="s">
        <v>487</v>
      </c>
      <c r="E473" s="66">
        <v>2.87</v>
      </c>
      <c r="F473" s="66">
        <v>0.44523909583900001</v>
      </c>
    </row>
    <row r="474" spans="2:6" x14ac:dyDescent="0.35">
      <c r="B474" s="65" t="s">
        <v>311</v>
      </c>
      <c r="C474" s="65" t="s">
        <v>665</v>
      </c>
      <c r="D474" s="65" t="s">
        <v>487</v>
      </c>
      <c r="E474" s="66">
        <v>1.7799999999999998</v>
      </c>
      <c r="F474" s="66">
        <v>3.5842832218999997E-2</v>
      </c>
    </row>
    <row r="475" spans="2:6" x14ac:dyDescent="0.35">
      <c r="B475" s="65" t="s">
        <v>311</v>
      </c>
      <c r="C475" s="65" t="s">
        <v>665</v>
      </c>
      <c r="D475" s="65" t="s">
        <v>487</v>
      </c>
      <c r="E475" s="66">
        <v>2.41</v>
      </c>
      <c r="F475" s="66">
        <v>8.1844870018000004E-2</v>
      </c>
    </row>
    <row r="476" spans="2:6" x14ac:dyDescent="0.35">
      <c r="B476" s="65" t="s">
        <v>311</v>
      </c>
      <c r="C476" s="65" t="s">
        <v>665</v>
      </c>
      <c r="D476" s="65" t="s">
        <v>487</v>
      </c>
      <c r="E476" s="66">
        <v>2.58</v>
      </c>
      <c r="F476" s="66">
        <v>0.27401722941200002</v>
      </c>
    </row>
    <row r="477" spans="2:6" x14ac:dyDescent="0.35">
      <c r="B477" s="65" t="s">
        <v>311</v>
      </c>
      <c r="C477" s="65" t="s">
        <v>665</v>
      </c>
      <c r="D477" s="65" t="s">
        <v>487</v>
      </c>
      <c r="E477" s="66">
        <v>3.71</v>
      </c>
      <c r="F477" s="66">
        <v>2.4169269780189997</v>
      </c>
    </row>
    <row r="478" spans="2:6" x14ac:dyDescent="0.35">
      <c r="B478" s="65" t="s">
        <v>409</v>
      </c>
      <c r="C478" s="65" t="s">
        <v>666</v>
      </c>
      <c r="D478" s="65" t="s">
        <v>510</v>
      </c>
      <c r="E478" s="66">
        <v>19.399999999999999</v>
      </c>
      <c r="F478" s="66">
        <v>54.398745619845926</v>
      </c>
    </row>
    <row r="479" spans="2:6" x14ac:dyDescent="0.35">
      <c r="B479" s="65" t="s">
        <v>409</v>
      </c>
      <c r="C479" s="65" t="s">
        <v>667</v>
      </c>
      <c r="D479" s="65" t="s">
        <v>511</v>
      </c>
      <c r="E479" s="66">
        <v>13.18</v>
      </c>
      <c r="F479" s="66">
        <v>38.120027694013977</v>
      </c>
    </row>
    <row r="480" spans="2:6" x14ac:dyDescent="0.35">
      <c r="B480" s="65" t="s">
        <v>409</v>
      </c>
      <c r="C480" s="65" t="s">
        <v>667</v>
      </c>
      <c r="D480" s="65" t="s">
        <v>511</v>
      </c>
      <c r="E480" s="66">
        <v>13.6</v>
      </c>
      <c r="F480" s="66">
        <v>40.573879503668969</v>
      </c>
    </row>
    <row r="481" spans="2:6" x14ac:dyDescent="0.35">
      <c r="B481" s="65" t="s">
        <v>409</v>
      </c>
      <c r="C481" s="65" t="s">
        <v>667</v>
      </c>
      <c r="D481" s="65" t="s">
        <v>511</v>
      </c>
      <c r="E481" s="66">
        <v>13.79</v>
      </c>
      <c r="F481" s="66">
        <v>40.846677680575979</v>
      </c>
    </row>
    <row r="482" spans="2:6" x14ac:dyDescent="0.35">
      <c r="B482" s="65" t="s">
        <v>409</v>
      </c>
      <c r="C482" s="65" t="s">
        <v>668</v>
      </c>
      <c r="D482" s="65" t="s">
        <v>512</v>
      </c>
      <c r="E482" s="66">
        <v>18.43</v>
      </c>
      <c r="F482" s="66">
        <v>52.552253527589933</v>
      </c>
    </row>
    <row r="483" spans="2:6" x14ac:dyDescent="0.35">
      <c r="B483" s="65" t="s">
        <v>409</v>
      </c>
      <c r="C483" s="65" t="s">
        <v>668</v>
      </c>
      <c r="D483" s="65" t="s">
        <v>512</v>
      </c>
      <c r="E483" s="66">
        <v>18.59</v>
      </c>
      <c r="F483" s="66">
        <v>52.973099852218937</v>
      </c>
    </row>
    <row r="484" spans="2:6" x14ac:dyDescent="0.35">
      <c r="B484" s="65" t="s">
        <v>409</v>
      </c>
      <c r="C484" s="65" t="s">
        <v>668</v>
      </c>
      <c r="D484" s="65" t="s">
        <v>512</v>
      </c>
      <c r="E484" s="66">
        <v>19.02</v>
      </c>
      <c r="F484" s="66">
        <v>53.97526797214293</v>
      </c>
    </row>
    <row r="485" spans="2:6" x14ac:dyDescent="0.35">
      <c r="B485" s="65" t="s">
        <v>409</v>
      </c>
      <c r="C485" s="65" t="s">
        <v>669</v>
      </c>
      <c r="D485" s="65" t="s">
        <v>513</v>
      </c>
      <c r="E485" s="66">
        <v>13.51</v>
      </c>
      <c r="F485" s="66">
        <v>40.401516805668969</v>
      </c>
    </row>
    <row r="486" spans="2:6" x14ac:dyDescent="0.35">
      <c r="B486" s="65" t="s">
        <v>409</v>
      </c>
      <c r="C486" s="65" t="s">
        <v>669</v>
      </c>
      <c r="D486" s="65" t="s">
        <v>513</v>
      </c>
      <c r="E486" s="66">
        <v>14.14</v>
      </c>
      <c r="F486" s="66">
        <v>43.145396963724977</v>
      </c>
    </row>
    <row r="487" spans="2:6" x14ac:dyDescent="0.35">
      <c r="B487" s="65" t="s">
        <v>409</v>
      </c>
      <c r="C487" s="65" t="s">
        <v>669</v>
      </c>
      <c r="D487" s="65" t="s">
        <v>513</v>
      </c>
      <c r="E487" s="66">
        <v>14.91</v>
      </c>
      <c r="F487" s="66">
        <v>45.983738774699958</v>
      </c>
    </row>
    <row r="488" spans="2:6" x14ac:dyDescent="0.35">
      <c r="B488" s="65" t="s">
        <v>409</v>
      </c>
      <c r="C488" s="65" t="s">
        <v>669</v>
      </c>
      <c r="D488" s="65" t="s">
        <v>513</v>
      </c>
      <c r="E488" s="66">
        <v>15.23</v>
      </c>
      <c r="F488" s="66">
        <v>46.535167912022956</v>
      </c>
    </row>
    <row r="489" spans="2:6" x14ac:dyDescent="0.35">
      <c r="B489" s="65" t="s">
        <v>409</v>
      </c>
      <c r="C489" s="65" t="s">
        <v>669</v>
      </c>
      <c r="D489" s="65" t="s">
        <v>513</v>
      </c>
      <c r="E489" s="66">
        <v>15.920000000000002</v>
      </c>
      <c r="F489" s="66">
        <v>48.362205189707943</v>
      </c>
    </row>
    <row r="490" spans="2:6" x14ac:dyDescent="0.35">
      <c r="B490" s="65" t="s">
        <v>409</v>
      </c>
      <c r="C490" s="65" t="s">
        <v>669</v>
      </c>
      <c r="D490" s="65" t="s">
        <v>513</v>
      </c>
      <c r="E490" s="66">
        <v>16.670000000000002</v>
      </c>
      <c r="F490" s="66">
        <v>50.888964428367942</v>
      </c>
    </row>
    <row r="491" spans="2:6" x14ac:dyDescent="0.35">
      <c r="B491" s="65" t="s">
        <v>409</v>
      </c>
      <c r="C491" s="65" t="s">
        <v>669</v>
      </c>
      <c r="D491" s="65" t="s">
        <v>513</v>
      </c>
      <c r="E491" s="66">
        <v>17.130000000000003</v>
      </c>
      <c r="F491" s="66">
        <v>51.601002378339942</v>
      </c>
    </row>
    <row r="492" spans="2:6" x14ac:dyDescent="0.35">
      <c r="B492" s="65" t="s">
        <v>409</v>
      </c>
      <c r="C492" s="65" t="s">
        <v>670</v>
      </c>
      <c r="D492" s="65" t="s">
        <v>514</v>
      </c>
      <c r="E492" s="66">
        <v>6.79</v>
      </c>
      <c r="F492" s="66">
        <v>22.413517821608991</v>
      </c>
    </row>
    <row r="493" spans="2:6" x14ac:dyDescent="0.35">
      <c r="B493" s="65" t="s">
        <v>409</v>
      </c>
      <c r="C493" s="65" t="s">
        <v>670</v>
      </c>
      <c r="D493" s="65" t="s">
        <v>514</v>
      </c>
      <c r="E493" s="66">
        <v>7.37</v>
      </c>
      <c r="F493" s="66">
        <v>23.737564952134989</v>
      </c>
    </row>
    <row r="494" spans="2:6" x14ac:dyDescent="0.35">
      <c r="B494" s="65" t="s">
        <v>409</v>
      </c>
      <c r="C494" s="65" t="s">
        <v>670</v>
      </c>
      <c r="D494" s="65" t="s">
        <v>514</v>
      </c>
      <c r="E494" s="66">
        <v>7.8900000000000006</v>
      </c>
      <c r="F494" s="66">
        <v>24.887543833276993</v>
      </c>
    </row>
    <row r="495" spans="2:6" x14ac:dyDescent="0.35">
      <c r="B495" s="65" t="s">
        <v>409</v>
      </c>
      <c r="C495" s="65" t="s">
        <v>670</v>
      </c>
      <c r="D495" s="65" t="s">
        <v>514</v>
      </c>
      <c r="E495" s="66">
        <v>7.9499999999999993</v>
      </c>
      <c r="F495" s="66">
        <v>25.541019678548992</v>
      </c>
    </row>
    <row r="496" spans="2:6" x14ac:dyDescent="0.35">
      <c r="B496" s="65" t="s">
        <v>409</v>
      </c>
      <c r="C496" s="65" t="s">
        <v>670</v>
      </c>
      <c r="D496" s="65" t="s">
        <v>514</v>
      </c>
      <c r="E496" s="66">
        <v>7.96</v>
      </c>
      <c r="F496" s="66">
        <v>25.56569432068099</v>
      </c>
    </row>
    <row r="497" spans="2:6" x14ac:dyDescent="0.35">
      <c r="B497" s="65" t="s">
        <v>409</v>
      </c>
      <c r="C497" s="65" t="s">
        <v>670</v>
      </c>
      <c r="D497" s="65" t="s">
        <v>514</v>
      </c>
      <c r="E497" s="66">
        <v>8.9700000000000006</v>
      </c>
      <c r="F497" s="66">
        <v>28.208708912206991</v>
      </c>
    </row>
    <row r="498" spans="2:6" x14ac:dyDescent="0.35">
      <c r="B498" s="65" t="s">
        <v>409</v>
      </c>
      <c r="C498" s="65" t="s">
        <v>670</v>
      </c>
      <c r="D498" s="65" t="s">
        <v>514</v>
      </c>
      <c r="E498" s="66">
        <v>9.41</v>
      </c>
      <c r="F498" s="66">
        <v>28.755219123325993</v>
      </c>
    </row>
    <row r="499" spans="2:6" x14ac:dyDescent="0.35">
      <c r="B499" s="65" t="s">
        <v>409</v>
      </c>
      <c r="C499" s="65" t="s">
        <v>670</v>
      </c>
      <c r="D499" s="65" t="s">
        <v>514</v>
      </c>
      <c r="E499" s="66">
        <v>9.5399999999999991</v>
      </c>
      <c r="F499" s="66">
        <v>28.924678903125994</v>
      </c>
    </row>
    <row r="500" spans="2:6" x14ac:dyDescent="0.35">
      <c r="B500" s="65" t="s">
        <v>409</v>
      </c>
      <c r="C500" s="65" t="s">
        <v>670</v>
      </c>
      <c r="D500" s="65" t="s">
        <v>514</v>
      </c>
      <c r="E500" s="66">
        <v>9.76</v>
      </c>
      <c r="F500" s="66">
        <v>29.247095844094993</v>
      </c>
    </row>
    <row r="501" spans="2:6" x14ac:dyDescent="0.35">
      <c r="B501" s="65" t="s">
        <v>409</v>
      </c>
      <c r="C501" s="65" t="s">
        <v>670</v>
      </c>
      <c r="D501" s="65" t="s">
        <v>514</v>
      </c>
      <c r="E501" s="66">
        <v>9.9</v>
      </c>
      <c r="F501" s="66">
        <v>29.925881950916995</v>
      </c>
    </row>
    <row r="502" spans="2:6" x14ac:dyDescent="0.35">
      <c r="B502" s="65" t="s">
        <v>409</v>
      </c>
      <c r="C502" s="65" t="s">
        <v>670</v>
      </c>
      <c r="D502" s="65" t="s">
        <v>514</v>
      </c>
      <c r="E502" s="66">
        <v>10.27</v>
      </c>
      <c r="F502" s="66">
        <v>30.120808747594999</v>
      </c>
    </row>
    <row r="503" spans="2:6" x14ac:dyDescent="0.35">
      <c r="B503" s="65" t="s">
        <v>409</v>
      </c>
      <c r="C503" s="65" t="s">
        <v>670</v>
      </c>
      <c r="D503" s="65" t="s">
        <v>514</v>
      </c>
      <c r="E503" s="66">
        <v>11.09</v>
      </c>
      <c r="F503" s="66">
        <v>32.963170341896003</v>
      </c>
    </row>
    <row r="504" spans="2:6" x14ac:dyDescent="0.35">
      <c r="B504" s="65" t="s">
        <v>409</v>
      </c>
      <c r="C504" s="65" t="s">
        <v>670</v>
      </c>
      <c r="D504" s="65" t="s">
        <v>514</v>
      </c>
      <c r="E504" s="66">
        <v>11.88</v>
      </c>
      <c r="F504" s="66">
        <v>34.750405099120002</v>
      </c>
    </row>
    <row r="505" spans="2:6" x14ac:dyDescent="0.35">
      <c r="B505" s="65" t="s">
        <v>409</v>
      </c>
      <c r="C505" s="65" t="s">
        <v>670</v>
      </c>
      <c r="D505" s="65" t="s">
        <v>514</v>
      </c>
      <c r="E505" s="66">
        <v>11.93</v>
      </c>
      <c r="F505" s="66">
        <v>34.849438067842001</v>
      </c>
    </row>
    <row r="506" spans="2:6" x14ac:dyDescent="0.35">
      <c r="B506" s="65" t="s">
        <v>409</v>
      </c>
      <c r="C506" s="65" t="s">
        <v>670</v>
      </c>
      <c r="D506" s="65" t="s">
        <v>514</v>
      </c>
      <c r="E506" s="66">
        <v>12.14</v>
      </c>
      <c r="F506" s="66">
        <v>34.923291160335999</v>
      </c>
    </row>
    <row r="507" spans="2:6" x14ac:dyDescent="0.35">
      <c r="B507" s="65" t="s">
        <v>409</v>
      </c>
      <c r="C507" s="65" t="s">
        <v>670</v>
      </c>
      <c r="D507" s="65" t="s">
        <v>514</v>
      </c>
      <c r="E507" s="66">
        <v>12.34</v>
      </c>
      <c r="F507" s="66">
        <v>36.178412270210998</v>
      </c>
    </row>
    <row r="508" spans="2:6" x14ac:dyDescent="0.35">
      <c r="B508" s="65" t="s">
        <v>409</v>
      </c>
      <c r="C508" s="65" t="s">
        <v>670</v>
      </c>
      <c r="D508" s="65" t="s">
        <v>514</v>
      </c>
      <c r="E508" s="66">
        <v>12.39</v>
      </c>
      <c r="F508" s="66">
        <v>36.328414307930991</v>
      </c>
    </row>
    <row r="509" spans="2:6" x14ac:dyDescent="0.35">
      <c r="B509" s="65" t="s">
        <v>409</v>
      </c>
      <c r="C509" s="65" t="s">
        <v>670</v>
      </c>
      <c r="D509" s="65" t="s">
        <v>514</v>
      </c>
      <c r="E509" s="66">
        <v>12.52</v>
      </c>
      <c r="F509" s="66">
        <v>36.61245266523499</v>
      </c>
    </row>
    <row r="510" spans="2:6" x14ac:dyDescent="0.35">
      <c r="B510" s="65" t="s">
        <v>409</v>
      </c>
      <c r="C510" s="65" t="s">
        <v>670</v>
      </c>
      <c r="D510" s="65" t="s">
        <v>514</v>
      </c>
      <c r="E510" s="66">
        <v>12.64</v>
      </c>
      <c r="F510" s="66">
        <v>36.718742519939987</v>
      </c>
    </row>
    <row r="511" spans="2:6" x14ac:dyDescent="0.35">
      <c r="B511" s="65" t="s">
        <v>409</v>
      </c>
      <c r="C511" s="65" t="s">
        <v>670</v>
      </c>
      <c r="D511" s="65" t="s">
        <v>514</v>
      </c>
      <c r="E511" s="66">
        <v>12.719999999999999</v>
      </c>
      <c r="F511" s="66">
        <v>36.788367836012981</v>
      </c>
    </row>
    <row r="512" spans="2:6" x14ac:dyDescent="0.35">
      <c r="B512" s="65" t="s">
        <v>409</v>
      </c>
      <c r="C512" s="65" t="s">
        <v>670</v>
      </c>
      <c r="D512" s="65" t="s">
        <v>514</v>
      </c>
      <c r="E512" s="66">
        <v>12.79</v>
      </c>
      <c r="F512" s="66">
        <v>36.815107048878978</v>
      </c>
    </row>
    <row r="513" spans="2:6" x14ac:dyDescent="0.35">
      <c r="B513" s="65" t="s">
        <v>409</v>
      </c>
      <c r="C513" s="65" t="s">
        <v>670</v>
      </c>
      <c r="D513" s="65" t="s">
        <v>514</v>
      </c>
      <c r="E513" s="66">
        <v>12.870000000000001</v>
      </c>
      <c r="F513" s="66">
        <v>37.008319043239979</v>
      </c>
    </row>
    <row r="514" spans="2:6" x14ac:dyDescent="0.35">
      <c r="B514" s="65" t="s">
        <v>409</v>
      </c>
      <c r="C514" s="65" t="s">
        <v>670</v>
      </c>
      <c r="D514" s="65" t="s">
        <v>514</v>
      </c>
      <c r="E514" s="66">
        <v>12.870000000000001</v>
      </c>
      <c r="F514" s="66">
        <v>37.022706733226975</v>
      </c>
    </row>
    <row r="515" spans="2:6" x14ac:dyDescent="0.35">
      <c r="B515" s="65" t="s">
        <v>409</v>
      </c>
      <c r="C515" s="65" t="s">
        <v>670</v>
      </c>
      <c r="D515" s="65" t="s">
        <v>514</v>
      </c>
      <c r="E515" s="66">
        <v>12.969999999999999</v>
      </c>
      <c r="F515" s="66">
        <v>37.626657331910977</v>
      </c>
    </row>
    <row r="516" spans="2:6" x14ac:dyDescent="0.35">
      <c r="B516" s="65" t="s">
        <v>409</v>
      </c>
      <c r="C516" s="65" t="s">
        <v>670</v>
      </c>
      <c r="D516" s="65" t="s">
        <v>514</v>
      </c>
      <c r="E516" s="66">
        <v>13.030000000000001</v>
      </c>
      <c r="F516" s="66">
        <v>37.651526631302978</v>
      </c>
    </row>
    <row r="517" spans="2:6" x14ac:dyDescent="0.35">
      <c r="B517" s="65" t="s">
        <v>409</v>
      </c>
      <c r="C517" s="65" t="s">
        <v>670</v>
      </c>
      <c r="D517" s="65" t="s">
        <v>514</v>
      </c>
      <c r="E517" s="66">
        <v>13.21</v>
      </c>
      <c r="F517" s="66">
        <v>38.205550394195974</v>
      </c>
    </row>
    <row r="518" spans="2:6" x14ac:dyDescent="0.35">
      <c r="B518" s="65" t="s">
        <v>409</v>
      </c>
      <c r="C518" s="65" t="s">
        <v>670</v>
      </c>
      <c r="D518" s="65" t="s">
        <v>514</v>
      </c>
      <c r="E518" s="66">
        <v>13.22</v>
      </c>
      <c r="F518" s="66">
        <v>38.271712067419976</v>
      </c>
    </row>
    <row r="519" spans="2:6" x14ac:dyDescent="0.35">
      <c r="B519" s="65" t="s">
        <v>409</v>
      </c>
      <c r="C519" s="65" t="s">
        <v>670</v>
      </c>
      <c r="D519" s="65" t="s">
        <v>514</v>
      </c>
      <c r="E519" s="66">
        <v>13.27</v>
      </c>
      <c r="F519" s="66">
        <v>38.849775349427979</v>
      </c>
    </row>
    <row r="520" spans="2:6" x14ac:dyDescent="0.35">
      <c r="B520" s="65" t="s">
        <v>409</v>
      </c>
      <c r="C520" s="65" t="s">
        <v>670</v>
      </c>
      <c r="D520" s="65" t="s">
        <v>514</v>
      </c>
      <c r="E520" s="66">
        <v>13.27</v>
      </c>
      <c r="F520" s="66">
        <v>38.92141154315798</v>
      </c>
    </row>
    <row r="521" spans="2:6" x14ac:dyDescent="0.35">
      <c r="B521" s="65" t="s">
        <v>409</v>
      </c>
      <c r="C521" s="65" t="s">
        <v>670</v>
      </c>
      <c r="D521" s="65" t="s">
        <v>514</v>
      </c>
      <c r="E521" s="66">
        <v>13.3</v>
      </c>
      <c r="F521" s="66">
        <v>38.946383473892979</v>
      </c>
    </row>
    <row r="522" spans="2:6" x14ac:dyDescent="0.35">
      <c r="B522" s="65" t="s">
        <v>409</v>
      </c>
      <c r="C522" s="65" t="s">
        <v>670</v>
      </c>
      <c r="D522" s="65" t="s">
        <v>514</v>
      </c>
      <c r="E522" s="66">
        <v>13.34</v>
      </c>
      <c r="F522" s="66">
        <v>40.073948099168973</v>
      </c>
    </row>
    <row r="523" spans="2:6" x14ac:dyDescent="0.35">
      <c r="B523" s="65" t="s">
        <v>409</v>
      </c>
      <c r="C523" s="65" t="s">
        <v>670</v>
      </c>
      <c r="D523" s="65" t="s">
        <v>514</v>
      </c>
      <c r="E523" s="66">
        <v>13.7</v>
      </c>
      <c r="F523" s="66">
        <v>40.743116073362977</v>
      </c>
    </row>
    <row r="524" spans="2:6" x14ac:dyDescent="0.35">
      <c r="B524" s="65" t="s">
        <v>409</v>
      </c>
      <c r="C524" s="65" t="s">
        <v>670</v>
      </c>
      <c r="D524" s="65" t="s">
        <v>514</v>
      </c>
      <c r="E524" s="66">
        <v>13.809999999999999</v>
      </c>
      <c r="F524" s="66">
        <v>40.861034507744982</v>
      </c>
    </row>
    <row r="525" spans="2:6" x14ac:dyDescent="0.35">
      <c r="B525" s="65" t="s">
        <v>409</v>
      </c>
      <c r="C525" s="65" t="s">
        <v>670</v>
      </c>
      <c r="D525" s="65" t="s">
        <v>514</v>
      </c>
      <c r="E525" s="66">
        <v>13.86</v>
      </c>
      <c r="F525" s="66">
        <v>40.935571624243984</v>
      </c>
    </row>
    <row r="526" spans="2:6" x14ac:dyDescent="0.35">
      <c r="B526" s="65" t="s">
        <v>409</v>
      </c>
      <c r="C526" s="65" t="s">
        <v>670</v>
      </c>
      <c r="D526" s="65" t="s">
        <v>514</v>
      </c>
      <c r="E526" s="66">
        <v>13.9</v>
      </c>
      <c r="F526" s="66">
        <v>41.143830346160982</v>
      </c>
    </row>
    <row r="527" spans="2:6" x14ac:dyDescent="0.35">
      <c r="B527" s="65" t="s">
        <v>409</v>
      </c>
      <c r="C527" s="65" t="s">
        <v>670</v>
      </c>
      <c r="D527" s="65" t="s">
        <v>514</v>
      </c>
      <c r="E527" s="66">
        <v>13.92</v>
      </c>
      <c r="F527" s="66">
        <v>41.201792488384982</v>
      </c>
    </row>
    <row r="528" spans="2:6" x14ac:dyDescent="0.35">
      <c r="B528" s="65" t="s">
        <v>409</v>
      </c>
      <c r="C528" s="65" t="s">
        <v>670</v>
      </c>
      <c r="D528" s="65" t="s">
        <v>514</v>
      </c>
      <c r="E528" s="66">
        <v>13.96</v>
      </c>
      <c r="F528" s="66">
        <v>41.273916195221986</v>
      </c>
    </row>
    <row r="529" spans="2:6" x14ac:dyDescent="0.35">
      <c r="B529" s="65" t="s">
        <v>409</v>
      </c>
      <c r="C529" s="65" t="s">
        <v>670</v>
      </c>
      <c r="D529" s="65" t="s">
        <v>514</v>
      </c>
      <c r="E529" s="66">
        <v>14.01</v>
      </c>
      <c r="F529" s="66">
        <v>42.139522567064979</v>
      </c>
    </row>
    <row r="530" spans="2:6" x14ac:dyDescent="0.35">
      <c r="B530" s="65" t="s">
        <v>409</v>
      </c>
      <c r="C530" s="65" t="s">
        <v>670</v>
      </c>
      <c r="D530" s="65" t="s">
        <v>514</v>
      </c>
      <c r="E530" s="66">
        <v>14.04</v>
      </c>
      <c r="F530" s="66">
        <v>42.306309453066973</v>
      </c>
    </row>
    <row r="531" spans="2:6" x14ac:dyDescent="0.35">
      <c r="B531" s="65" t="s">
        <v>409</v>
      </c>
      <c r="C531" s="65" t="s">
        <v>670</v>
      </c>
      <c r="D531" s="65" t="s">
        <v>514</v>
      </c>
      <c r="E531" s="66">
        <v>14.07</v>
      </c>
      <c r="F531" s="66">
        <v>42.855805199353973</v>
      </c>
    </row>
    <row r="532" spans="2:6" x14ac:dyDescent="0.35">
      <c r="B532" s="65" t="s">
        <v>409</v>
      </c>
      <c r="C532" s="65" t="s">
        <v>670</v>
      </c>
      <c r="D532" s="65" t="s">
        <v>514</v>
      </c>
      <c r="E532" s="66">
        <v>14.09</v>
      </c>
      <c r="F532" s="66">
        <v>42.932934373134977</v>
      </c>
    </row>
    <row r="533" spans="2:6" x14ac:dyDescent="0.35">
      <c r="B533" s="65" t="s">
        <v>409</v>
      </c>
      <c r="C533" s="65" t="s">
        <v>670</v>
      </c>
      <c r="D533" s="65" t="s">
        <v>514</v>
      </c>
      <c r="E533" s="66">
        <v>14.120000000000001</v>
      </c>
      <c r="F533" s="66">
        <v>42.952403809563975</v>
      </c>
    </row>
    <row r="534" spans="2:6" x14ac:dyDescent="0.35">
      <c r="B534" s="65" t="s">
        <v>409</v>
      </c>
      <c r="C534" s="65" t="s">
        <v>670</v>
      </c>
      <c r="D534" s="65" t="s">
        <v>514</v>
      </c>
      <c r="E534" s="66">
        <v>14.149999999999999</v>
      </c>
      <c r="F534" s="66">
        <v>43.178691911438975</v>
      </c>
    </row>
    <row r="535" spans="2:6" x14ac:dyDescent="0.35">
      <c r="B535" s="65" t="s">
        <v>409</v>
      </c>
      <c r="C535" s="65" t="s">
        <v>670</v>
      </c>
      <c r="D535" s="65" t="s">
        <v>514</v>
      </c>
      <c r="E535" s="66">
        <v>14.16</v>
      </c>
      <c r="F535" s="66">
        <v>43.204157652806977</v>
      </c>
    </row>
    <row r="536" spans="2:6" x14ac:dyDescent="0.35">
      <c r="B536" s="65" t="s">
        <v>409</v>
      </c>
      <c r="C536" s="65" t="s">
        <v>670</v>
      </c>
      <c r="D536" s="65" t="s">
        <v>514</v>
      </c>
      <c r="E536" s="66">
        <v>14.23</v>
      </c>
      <c r="F536" s="66">
        <v>43.342406673082976</v>
      </c>
    </row>
    <row r="537" spans="2:6" x14ac:dyDescent="0.35">
      <c r="B537" s="65" t="s">
        <v>409</v>
      </c>
      <c r="C537" s="65" t="s">
        <v>670</v>
      </c>
      <c r="D537" s="65" t="s">
        <v>514</v>
      </c>
      <c r="E537" s="66">
        <v>14.23</v>
      </c>
      <c r="F537" s="66">
        <v>43.390078670923977</v>
      </c>
    </row>
    <row r="538" spans="2:6" x14ac:dyDescent="0.35">
      <c r="B538" s="65" t="s">
        <v>409</v>
      </c>
      <c r="C538" s="65" t="s">
        <v>670</v>
      </c>
      <c r="D538" s="65" t="s">
        <v>514</v>
      </c>
      <c r="E538" s="66">
        <v>14.24</v>
      </c>
      <c r="F538" s="66">
        <v>43.437441017578976</v>
      </c>
    </row>
    <row r="539" spans="2:6" x14ac:dyDescent="0.35">
      <c r="B539" s="65" t="s">
        <v>409</v>
      </c>
      <c r="C539" s="65" t="s">
        <v>670</v>
      </c>
      <c r="D539" s="65" t="s">
        <v>514</v>
      </c>
      <c r="E539" s="66">
        <v>14.260000000000002</v>
      </c>
      <c r="F539" s="66">
        <v>43.502534448086976</v>
      </c>
    </row>
    <row r="540" spans="2:6" x14ac:dyDescent="0.35">
      <c r="B540" s="65" t="s">
        <v>409</v>
      </c>
      <c r="C540" s="65" t="s">
        <v>670</v>
      </c>
      <c r="D540" s="65" t="s">
        <v>514</v>
      </c>
      <c r="E540" s="66">
        <v>14.34</v>
      </c>
      <c r="F540" s="66">
        <v>43.622168132529971</v>
      </c>
    </row>
    <row r="541" spans="2:6" x14ac:dyDescent="0.35">
      <c r="B541" s="65" t="s">
        <v>409</v>
      </c>
      <c r="C541" s="65" t="s">
        <v>670</v>
      </c>
      <c r="D541" s="65" t="s">
        <v>514</v>
      </c>
      <c r="E541" s="66">
        <v>14.370000000000001</v>
      </c>
      <c r="F541" s="66">
        <v>43.885519903708975</v>
      </c>
    </row>
    <row r="542" spans="2:6" x14ac:dyDescent="0.35">
      <c r="B542" s="65" t="s">
        <v>409</v>
      </c>
      <c r="C542" s="65" t="s">
        <v>670</v>
      </c>
      <c r="D542" s="65" t="s">
        <v>514</v>
      </c>
      <c r="E542" s="66">
        <v>14.379999999999999</v>
      </c>
      <c r="F542" s="66">
        <v>43.915559792040973</v>
      </c>
    </row>
    <row r="543" spans="2:6" x14ac:dyDescent="0.35">
      <c r="B543" s="65" t="s">
        <v>409</v>
      </c>
      <c r="C543" s="65" t="s">
        <v>670</v>
      </c>
      <c r="D543" s="65" t="s">
        <v>514</v>
      </c>
      <c r="E543" s="66">
        <v>14.4</v>
      </c>
      <c r="F543" s="66">
        <v>43.993547451410976</v>
      </c>
    </row>
    <row r="544" spans="2:6" x14ac:dyDescent="0.35">
      <c r="B544" s="65" t="s">
        <v>409</v>
      </c>
      <c r="C544" s="65" t="s">
        <v>670</v>
      </c>
      <c r="D544" s="65" t="s">
        <v>514</v>
      </c>
      <c r="E544" s="66">
        <v>14.41</v>
      </c>
      <c r="F544" s="66">
        <v>44.059044705112974</v>
      </c>
    </row>
    <row r="545" spans="2:6" x14ac:dyDescent="0.35">
      <c r="B545" s="65" t="s">
        <v>409</v>
      </c>
      <c r="C545" s="65" t="s">
        <v>670</v>
      </c>
      <c r="D545" s="65" t="s">
        <v>514</v>
      </c>
      <c r="E545" s="66">
        <v>14.41</v>
      </c>
      <c r="F545" s="66">
        <v>44.070958441704974</v>
      </c>
    </row>
    <row r="546" spans="2:6" x14ac:dyDescent="0.35">
      <c r="B546" s="65" t="s">
        <v>409</v>
      </c>
      <c r="C546" s="65" t="s">
        <v>670</v>
      </c>
      <c r="D546" s="65" t="s">
        <v>514</v>
      </c>
      <c r="E546" s="66">
        <v>14.48</v>
      </c>
      <c r="F546" s="66">
        <v>44.329337278070973</v>
      </c>
    </row>
    <row r="547" spans="2:6" x14ac:dyDescent="0.35">
      <c r="B547" s="65" t="s">
        <v>409</v>
      </c>
      <c r="C547" s="65" t="s">
        <v>670</v>
      </c>
      <c r="D547" s="65" t="s">
        <v>514</v>
      </c>
      <c r="E547" s="66">
        <v>14.48</v>
      </c>
      <c r="F547" s="66">
        <v>44.371542308283971</v>
      </c>
    </row>
    <row r="548" spans="2:6" x14ac:dyDescent="0.35">
      <c r="B548" s="65" t="s">
        <v>409</v>
      </c>
      <c r="C548" s="65" t="s">
        <v>670</v>
      </c>
      <c r="D548" s="65" t="s">
        <v>514</v>
      </c>
      <c r="E548" s="66">
        <v>14.55</v>
      </c>
      <c r="F548" s="66">
        <v>44.583320201737969</v>
      </c>
    </row>
    <row r="549" spans="2:6" x14ac:dyDescent="0.35">
      <c r="B549" s="65" t="s">
        <v>409</v>
      </c>
      <c r="C549" s="65" t="s">
        <v>670</v>
      </c>
      <c r="D549" s="65" t="s">
        <v>514</v>
      </c>
      <c r="E549" s="66">
        <v>14.59</v>
      </c>
      <c r="F549" s="66">
        <v>44.618026343477965</v>
      </c>
    </row>
    <row r="550" spans="2:6" x14ac:dyDescent="0.35">
      <c r="B550" s="65" t="s">
        <v>409</v>
      </c>
      <c r="C550" s="65" t="s">
        <v>670</v>
      </c>
      <c r="D550" s="65" t="s">
        <v>514</v>
      </c>
      <c r="E550" s="66">
        <v>14.67</v>
      </c>
      <c r="F550" s="66">
        <v>44.898202696883963</v>
      </c>
    </row>
    <row r="551" spans="2:6" x14ac:dyDescent="0.35">
      <c r="B551" s="65" t="s">
        <v>409</v>
      </c>
      <c r="C551" s="65" t="s">
        <v>670</v>
      </c>
      <c r="D551" s="65" t="s">
        <v>514</v>
      </c>
      <c r="E551" s="66">
        <v>14.690000000000001</v>
      </c>
      <c r="F551" s="66">
        <v>45.046014060828966</v>
      </c>
    </row>
    <row r="552" spans="2:6" x14ac:dyDescent="0.35">
      <c r="B552" s="65" t="s">
        <v>409</v>
      </c>
      <c r="C552" s="65" t="s">
        <v>670</v>
      </c>
      <c r="D552" s="65" t="s">
        <v>514</v>
      </c>
      <c r="E552" s="66">
        <v>14.71</v>
      </c>
      <c r="F552" s="66">
        <v>45.099608611457967</v>
      </c>
    </row>
    <row r="553" spans="2:6" x14ac:dyDescent="0.35">
      <c r="B553" s="65" t="s">
        <v>409</v>
      </c>
      <c r="C553" s="65" t="s">
        <v>670</v>
      </c>
      <c r="D553" s="65" t="s">
        <v>514</v>
      </c>
      <c r="E553" s="66">
        <v>14.71</v>
      </c>
      <c r="F553" s="66">
        <v>45.109844927489966</v>
      </c>
    </row>
    <row r="554" spans="2:6" x14ac:dyDescent="0.35">
      <c r="B554" s="65" t="s">
        <v>409</v>
      </c>
      <c r="C554" s="65" t="s">
        <v>670</v>
      </c>
      <c r="D554" s="65" t="s">
        <v>514</v>
      </c>
      <c r="E554" s="66">
        <v>14.719999999999999</v>
      </c>
      <c r="F554" s="66">
        <v>45.134432265790963</v>
      </c>
    </row>
    <row r="555" spans="2:6" x14ac:dyDescent="0.35">
      <c r="B555" s="65" t="s">
        <v>409</v>
      </c>
      <c r="C555" s="65" t="s">
        <v>670</v>
      </c>
      <c r="D555" s="65" t="s">
        <v>514</v>
      </c>
      <c r="E555" s="66">
        <v>14.79</v>
      </c>
      <c r="F555" s="66">
        <v>45.302428543750963</v>
      </c>
    </row>
    <row r="556" spans="2:6" x14ac:dyDescent="0.35">
      <c r="B556" s="65" t="s">
        <v>409</v>
      </c>
      <c r="C556" s="65" t="s">
        <v>670</v>
      </c>
      <c r="D556" s="65" t="s">
        <v>514</v>
      </c>
      <c r="E556" s="66">
        <v>14.940000000000001</v>
      </c>
      <c r="F556" s="66">
        <v>46.011617265742956</v>
      </c>
    </row>
    <row r="557" spans="2:6" x14ac:dyDescent="0.35">
      <c r="B557" s="65" t="s">
        <v>409</v>
      </c>
      <c r="C557" s="65" t="s">
        <v>670</v>
      </c>
      <c r="D557" s="65" t="s">
        <v>514</v>
      </c>
      <c r="E557" s="66">
        <v>15.01</v>
      </c>
      <c r="F557" s="66">
        <v>46.081867376461958</v>
      </c>
    </row>
    <row r="558" spans="2:6" x14ac:dyDescent="0.35">
      <c r="B558" s="65" t="s">
        <v>409</v>
      </c>
      <c r="C558" s="65" t="s">
        <v>670</v>
      </c>
      <c r="D558" s="65" t="s">
        <v>514</v>
      </c>
      <c r="E558" s="66">
        <v>15.030000000000001</v>
      </c>
      <c r="F558" s="66">
        <v>46.145655049578956</v>
      </c>
    </row>
    <row r="559" spans="2:6" x14ac:dyDescent="0.35">
      <c r="B559" s="65" t="s">
        <v>409</v>
      </c>
      <c r="C559" s="65" t="s">
        <v>670</v>
      </c>
      <c r="D559" s="65" t="s">
        <v>514</v>
      </c>
      <c r="E559" s="66">
        <v>15.059999999999999</v>
      </c>
      <c r="F559" s="66">
        <v>46.239272751472953</v>
      </c>
    </row>
    <row r="560" spans="2:6" x14ac:dyDescent="0.35">
      <c r="B560" s="65" t="s">
        <v>409</v>
      </c>
      <c r="C560" s="65" t="s">
        <v>670</v>
      </c>
      <c r="D560" s="65" t="s">
        <v>514</v>
      </c>
      <c r="E560" s="66">
        <v>15.2</v>
      </c>
      <c r="F560" s="66">
        <v>46.468524138745956</v>
      </c>
    </row>
    <row r="561" spans="2:6" x14ac:dyDescent="0.35">
      <c r="B561" s="65" t="s">
        <v>409</v>
      </c>
      <c r="C561" s="65" t="s">
        <v>670</v>
      </c>
      <c r="D561" s="65" t="s">
        <v>514</v>
      </c>
      <c r="E561" s="66">
        <v>15.5</v>
      </c>
      <c r="F561" s="66">
        <v>47.357048707442949</v>
      </c>
    </row>
    <row r="562" spans="2:6" x14ac:dyDescent="0.35">
      <c r="B562" s="65" t="s">
        <v>409</v>
      </c>
      <c r="C562" s="65" t="s">
        <v>670</v>
      </c>
      <c r="D562" s="65" t="s">
        <v>514</v>
      </c>
      <c r="E562" s="66">
        <v>16.100000000000001</v>
      </c>
      <c r="F562" s="66">
        <v>48.458494498586944</v>
      </c>
    </row>
    <row r="563" spans="2:6" x14ac:dyDescent="0.35">
      <c r="B563" s="65" t="s">
        <v>409</v>
      </c>
      <c r="C563" s="65" t="s">
        <v>670</v>
      </c>
      <c r="D563" s="65" t="s">
        <v>514</v>
      </c>
      <c r="E563" s="66">
        <v>20.91</v>
      </c>
      <c r="F563" s="66">
        <v>57.745251740590923</v>
      </c>
    </row>
    <row r="564" spans="2:6" x14ac:dyDescent="0.35">
      <c r="B564" s="65" t="s">
        <v>409</v>
      </c>
      <c r="C564" s="65" t="s">
        <v>671</v>
      </c>
      <c r="D564" s="65" t="s">
        <v>515</v>
      </c>
      <c r="E564" s="66">
        <v>15.040000000000001</v>
      </c>
      <c r="F564" s="66">
        <v>46.209377114661955</v>
      </c>
    </row>
    <row r="565" spans="2:6" x14ac:dyDescent="0.35">
      <c r="B565" s="65" t="s">
        <v>409</v>
      </c>
      <c r="C565" s="65" t="s">
        <v>671</v>
      </c>
      <c r="D565" s="65" t="s">
        <v>515</v>
      </c>
      <c r="E565" s="66">
        <v>15.29</v>
      </c>
      <c r="F565" s="66">
        <v>46.64544322213095</v>
      </c>
    </row>
    <row r="566" spans="2:6" x14ac:dyDescent="0.35">
      <c r="B566" s="65" t="s">
        <v>409</v>
      </c>
      <c r="C566" s="65" t="s">
        <v>671</v>
      </c>
      <c r="D566" s="65" t="s">
        <v>515</v>
      </c>
      <c r="E566" s="66">
        <v>15.57</v>
      </c>
      <c r="F566" s="66">
        <v>47.989660176771949</v>
      </c>
    </row>
    <row r="567" spans="2:6" x14ac:dyDescent="0.35">
      <c r="B567" s="65" t="s">
        <v>409</v>
      </c>
      <c r="C567" s="65" t="s">
        <v>671</v>
      </c>
      <c r="D567" s="65" t="s">
        <v>515</v>
      </c>
      <c r="E567" s="66">
        <v>20.48</v>
      </c>
      <c r="F567" s="66">
        <v>56.508710125462933</v>
      </c>
    </row>
    <row r="568" spans="2:6" x14ac:dyDescent="0.35">
      <c r="B568" s="65" t="s">
        <v>409</v>
      </c>
      <c r="C568" s="65" t="s">
        <v>672</v>
      </c>
      <c r="D568" s="65" t="s">
        <v>514</v>
      </c>
      <c r="E568" s="66">
        <v>10.01</v>
      </c>
      <c r="F568" s="66">
        <v>30.038717489937998</v>
      </c>
    </row>
    <row r="569" spans="2:6" x14ac:dyDescent="0.35">
      <c r="B569" s="65" t="s">
        <v>409</v>
      </c>
      <c r="C569" s="65" t="s">
        <v>672</v>
      </c>
      <c r="D569" s="65" t="s">
        <v>514</v>
      </c>
      <c r="E569" s="66">
        <v>12.36</v>
      </c>
      <c r="F569" s="66">
        <v>36.299958805710993</v>
      </c>
    </row>
    <row r="570" spans="2:6" x14ac:dyDescent="0.35">
      <c r="B570" s="65" t="s">
        <v>409</v>
      </c>
      <c r="C570" s="65" t="s">
        <v>672</v>
      </c>
      <c r="D570" s="65" t="s">
        <v>514</v>
      </c>
      <c r="E570" s="66">
        <v>12.940000000000001</v>
      </c>
      <c r="F570" s="66">
        <v>37.554785057954973</v>
      </c>
    </row>
    <row r="571" spans="2:6" x14ac:dyDescent="0.35">
      <c r="B571" s="65" t="s">
        <v>409</v>
      </c>
      <c r="C571" s="65" t="s">
        <v>672</v>
      </c>
      <c r="D571" s="65" t="s">
        <v>514</v>
      </c>
      <c r="E571" s="66">
        <v>13.36</v>
      </c>
      <c r="F571" s="66">
        <v>40.15853520014997</v>
      </c>
    </row>
    <row r="572" spans="2:6" x14ac:dyDescent="0.35">
      <c r="B572" s="65" t="s">
        <v>409</v>
      </c>
      <c r="C572" s="65" t="s">
        <v>672</v>
      </c>
      <c r="D572" s="65" t="s">
        <v>513</v>
      </c>
      <c r="E572" s="66">
        <v>13.89</v>
      </c>
      <c r="F572" s="66">
        <v>41.08940571977098</v>
      </c>
    </row>
    <row r="573" spans="2:6" x14ac:dyDescent="0.35">
      <c r="B573" s="65" t="s">
        <v>409</v>
      </c>
      <c r="C573" s="65" t="s">
        <v>672</v>
      </c>
      <c r="D573" s="65" t="s">
        <v>513</v>
      </c>
      <c r="E573" s="66">
        <v>14</v>
      </c>
      <c r="F573" s="66">
        <v>41.530831059751982</v>
      </c>
    </row>
    <row r="574" spans="2:6" x14ac:dyDescent="0.35">
      <c r="B574" s="65" t="s">
        <v>409</v>
      </c>
      <c r="C574" s="65" t="s">
        <v>672</v>
      </c>
      <c r="D574" s="65" t="s">
        <v>513</v>
      </c>
      <c r="E574" s="66">
        <v>14.84</v>
      </c>
      <c r="F574" s="66">
        <v>45.846631386002962</v>
      </c>
    </row>
    <row r="575" spans="2:6" x14ac:dyDescent="0.35">
      <c r="B575" s="65" t="s">
        <v>409</v>
      </c>
      <c r="C575" s="65" t="s">
        <v>672</v>
      </c>
      <c r="D575" s="65" t="s">
        <v>514</v>
      </c>
      <c r="E575" s="66">
        <v>15.35</v>
      </c>
      <c r="F575" s="66">
        <v>47.300835987442952</v>
      </c>
    </row>
    <row r="576" spans="2:6" x14ac:dyDescent="0.35">
      <c r="B576" s="65" t="s">
        <v>409</v>
      </c>
      <c r="C576" s="65" t="s">
        <v>672</v>
      </c>
      <c r="D576" s="65" t="s">
        <v>513</v>
      </c>
      <c r="E576" s="66">
        <v>15.87</v>
      </c>
      <c r="F576" s="66">
        <v>48.21326384873295</v>
      </c>
    </row>
    <row r="577" spans="2:6" x14ac:dyDescent="0.35">
      <c r="B577" s="65" t="s">
        <v>409</v>
      </c>
      <c r="C577" s="65" t="s">
        <v>672</v>
      </c>
      <c r="D577" s="65" t="s">
        <v>513</v>
      </c>
      <c r="E577" s="66">
        <v>15.89</v>
      </c>
      <c r="F577" s="66">
        <v>48.256965379607948</v>
      </c>
    </row>
    <row r="578" spans="2:6" x14ac:dyDescent="0.35">
      <c r="B578" s="65" t="s">
        <v>409</v>
      </c>
      <c r="C578" s="65" t="s">
        <v>672</v>
      </c>
      <c r="D578" s="65" t="s">
        <v>513</v>
      </c>
      <c r="E578" s="66">
        <v>16.149999999999999</v>
      </c>
      <c r="F578" s="66">
        <v>48.641776780801941</v>
      </c>
    </row>
    <row r="579" spans="2:6" x14ac:dyDescent="0.35">
      <c r="B579" s="65" t="s">
        <v>409</v>
      </c>
      <c r="C579" s="65" t="s">
        <v>673</v>
      </c>
      <c r="D579" s="65" t="s">
        <v>515</v>
      </c>
      <c r="E579" s="66">
        <v>12.23</v>
      </c>
      <c r="F579" s="66">
        <v>36.094106969994002</v>
      </c>
    </row>
    <row r="580" spans="2:6" x14ac:dyDescent="0.35">
      <c r="B580" s="65" t="s">
        <v>409</v>
      </c>
      <c r="C580" s="65" t="s">
        <v>673</v>
      </c>
      <c r="D580" s="65" t="s">
        <v>515</v>
      </c>
      <c r="E580" s="66">
        <v>14.81</v>
      </c>
      <c r="F580" s="66">
        <v>45.33660372493096</v>
      </c>
    </row>
    <row r="581" spans="2:6" x14ac:dyDescent="0.35">
      <c r="B581" s="65" t="s">
        <v>409</v>
      </c>
      <c r="C581" s="65" t="s">
        <v>673</v>
      </c>
      <c r="D581" s="65" t="s">
        <v>515</v>
      </c>
      <c r="E581" s="66">
        <v>15.120000000000001</v>
      </c>
      <c r="F581" s="66">
        <v>46.399290942438959</v>
      </c>
    </row>
    <row r="582" spans="2:6" x14ac:dyDescent="0.35">
      <c r="B582" s="65" t="s">
        <v>409</v>
      </c>
      <c r="C582" s="65" t="s">
        <v>673</v>
      </c>
      <c r="D582" s="65" t="s">
        <v>515</v>
      </c>
      <c r="E582" s="66">
        <v>15.669999999999998</v>
      </c>
      <c r="F582" s="66">
        <v>48.088460556113951</v>
      </c>
    </row>
    <row r="583" spans="2:6" x14ac:dyDescent="0.35">
      <c r="B583" s="65" t="s">
        <v>409</v>
      </c>
      <c r="C583" s="65" t="s">
        <v>673</v>
      </c>
      <c r="D583" s="65" t="s">
        <v>515</v>
      </c>
      <c r="E583" s="66">
        <v>16.64</v>
      </c>
      <c r="F583" s="66">
        <v>50.842530531855942</v>
      </c>
    </row>
    <row r="584" spans="2:6" x14ac:dyDescent="0.35">
      <c r="B584" s="65" t="s">
        <v>409</v>
      </c>
      <c r="C584" s="65" t="s">
        <v>673</v>
      </c>
      <c r="D584" s="65" t="s">
        <v>515</v>
      </c>
      <c r="E584" s="66">
        <v>19.72</v>
      </c>
      <c r="F584" s="66">
        <v>54.569622114473923</v>
      </c>
    </row>
    <row r="585" spans="2:6" x14ac:dyDescent="0.35">
      <c r="B585" s="65" t="s">
        <v>409</v>
      </c>
      <c r="C585" s="65" t="s">
        <v>674</v>
      </c>
      <c r="D585" s="65" t="s">
        <v>516</v>
      </c>
      <c r="E585" s="66">
        <v>17.350000000000001</v>
      </c>
      <c r="F585" s="66">
        <v>51.899109585142938</v>
      </c>
    </row>
    <row r="586" spans="2:6" x14ac:dyDescent="0.35">
      <c r="B586" s="65" t="s">
        <v>409</v>
      </c>
      <c r="C586" s="65" t="s">
        <v>674</v>
      </c>
      <c r="D586" s="65" t="s">
        <v>516</v>
      </c>
      <c r="E586" s="66">
        <v>19.77</v>
      </c>
      <c r="F586" s="66">
        <v>54.652563459734921</v>
      </c>
    </row>
    <row r="587" spans="2:6" x14ac:dyDescent="0.35">
      <c r="B587" s="65" t="s">
        <v>409</v>
      </c>
      <c r="C587" s="65" t="s">
        <v>674</v>
      </c>
      <c r="D587" s="65" t="s">
        <v>516</v>
      </c>
      <c r="E587" s="66">
        <v>23.8</v>
      </c>
      <c r="F587" s="66">
        <v>60.707494927452949</v>
      </c>
    </row>
    <row r="588" spans="2:6" x14ac:dyDescent="0.35">
      <c r="B588" s="65" t="s">
        <v>409</v>
      </c>
      <c r="C588" s="65" t="s">
        <v>675</v>
      </c>
      <c r="D588" s="65" t="s">
        <v>511</v>
      </c>
      <c r="E588" s="66">
        <v>7.97</v>
      </c>
      <c r="F588" s="66">
        <v>25.58464695612799</v>
      </c>
    </row>
    <row r="589" spans="2:6" x14ac:dyDescent="0.35">
      <c r="B589" s="65" t="s">
        <v>409</v>
      </c>
      <c r="C589" s="65" t="s">
        <v>675</v>
      </c>
      <c r="D589" s="65" t="s">
        <v>511</v>
      </c>
      <c r="E589" s="66">
        <v>10.71</v>
      </c>
      <c r="F589" s="66">
        <v>32.745975204621999</v>
      </c>
    </row>
    <row r="590" spans="2:6" x14ac:dyDescent="0.35">
      <c r="B590" s="65" t="s">
        <v>409</v>
      </c>
      <c r="C590" s="65" t="s">
        <v>675</v>
      </c>
      <c r="D590" s="65" t="s">
        <v>511</v>
      </c>
      <c r="E590" s="66">
        <v>11.35</v>
      </c>
      <c r="F590" s="66">
        <v>34.194462706371006</v>
      </c>
    </row>
    <row r="591" spans="2:6" x14ac:dyDescent="0.35">
      <c r="B591" s="65" t="s">
        <v>409</v>
      </c>
      <c r="C591" s="65" t="s">
        <v>675</v>
      </c>
      <c r="D591" s="65" t="s">
        <v>511</v>
      </c>
      <c r="E591" s="66">
        <v>11.84</v>
      </c>
      <c r="F591" s="66">
        <v>34.719629866981002</v>
      </c>
    </row>
    <row r="592" spans="2:6" x14ac:dyDescent="0.35">
      <c r="B592" s="65" t="s">
        <v>409</v>
      </c>
      <c r="C592" s="65" t="s">
        <v>675</v>
      </c>
      <c r="D592" s="65" t="s">
        <v>511</v>
      </c>
      <c r="E592" s="66">
        <v>12.629999999999999</v>
      </c>
      <c r="F592" s="66">
        <v>36.683633385032984</v>
      </c>
    </row>
    <row r="593" spans="2:6" x14ac:dyDescent="0.35">
      <c r="B593" s="65" t="s">
        <v>409</v>
      </c>
      <c r="C593" s="65" t="s">
        <v>675</v>
      </c>
      <c r="D593" s="65" t="s">
        <v>511</v>
      </c>
      <c r="E593" s="66">
        <v>12.66</v>
      </c>
      <c r="F593" s="66">
        <v>36.733064810393984</v>
      </c>
    </row>
    <row r="594" spans="2:6" x14ac:dyDescent="0.35">
      <c r="B594" s="65" t="s">
        <v>409</v>
      </c>
      <c r="C594" s="65" t="s">
        <v>675</v>
      </c>
      <c r="D594" s="65" t="s">
        <v>511</v>
      </c>
      <c r="E594" s="66">
        <v>12.95</v>
      </c>
      <c r="F594" s="66">
        <v>37.575614448954973</v>
      </c>
    </row>
    <row r="595" spans="2:6" x14ac:dyDescent="0.35">
      <c r="B595" s="65" t="s">
        <v>409</v>
      </c>
      <c r="C595" s="65" t="s">
        <v>676</v>
      </c>
      <c r="D595" s="65" t="s">
        <v>515</v>
      </c>
      <c r="E595" s="66">
        <v>21.82</v>
      </c>
      <c r="F595" s="66">
        <v>58.817943513127929</v>
      </c>
    </row>
    <row r="596" spans="2:6" x14ac:dyDescent="0.35">
      <c r="B596" s="65" t="s">
        <v>409</v>
      </c>
      <c r="C596" s="65" t="s">
        <v>677</v>
      </c>
      <c r="D596" s="65" t="s">
        <v>511</v>
      </c>
      <c r="E596" s="66">
        <v>11.71</v>
      </c>
      <c r="F596" s="66">
        <v>34.635782920171998</v>
      </c>
    </row>
    <row r="597" spans="2:6" x14ac:dyDescent="0.35">
      <c r="B597" s="65" t="s">
        <v>409</v>
      </c>
      <c r="C597" s="65" t="s">
        <v>677</v>
      </c>
      <c r="D597" s="65" t="s">
        <v>511</v>
      </c>
      <c r="E597" s="66">
        <v>12.55</v>
      </c>
      <c r="F597" s="66">
        <v>36.62520285526999</v>
      </c>
    </row>
    <row r="598" spans="2:6" x14ac:dyDescent="0.35">
      <c r="B598" s="65" t="s">
        <v>409</v>
      </c>
      <c r="C598" s="65" t="s">
        <v>677</v>
      </c>
      <c r="D598" s="65" t="s">
        <v>511</v>
      </c>
      <c r="E598" s="66">
        <v>12.74</v>
      </c>
      <c r="F598" s="66">
        <v>36.802688062617982</v>
      </c>
    </row>
    <row r="599" spans="2:6" x14ac:dyDescent="0.35">
      <c r="B599" s="65" t="s">
        <v>409</v>
      </c>
      <c r="C599" s="65" t="s">
        <v>677</v>
      </c>
      <c r="D599" s="65" t="s">
        <v>511</v>
      </c>
      <c r="E599" s="66">
        <v>12.89</v>
      </c>
      <c r="F599" s="66">
        <v>37.036536112036977</v>
      </c>
    </row>
    <row r="600" spans="2:6" x14ac:dyDescent="0.35">
      <c r="B600" s="65" t="s">
        <v>409</v>
      </c>
      <c r="C600" s="65" t="s">
        <v>677</v>
      </c>
      <c r="D600" s="65" t="s">
        <v>511</v>
      </c>
      <c r="E600" s="66">
        <v>12.96</v>
      </c>
      <c r="F600" s="66">
        <v>37.592446143700975</v>
      </c>
    </row>
    <row r="601" spans="2:6" x14ac:dyDescent="0.35">
      <c r="B601" s="65" t="s">
        <v>409</v>
      </c>
      <c r="C601" s="65" t="s">
        <v>677</v>
      </c>
      <c r="D601" s="65" t="s">
        <v>511</v>
      </c>
      <c r="E601" s="66">
        <v>13.57</v>
      </c>
      <c r="F601" s="66">
        <v>40.544471362028972</v>
      </c>
    </row>
    <row r="602" spans="2:6" x14ac:dyDescent="0.35">
      <c r="B602" s="65" t="s">
        <v>409</v>
      </c>
      <c r="C602" s="65" t="s">
        <v>678</v>
      </c>
      <c r="D602" s="65" t="s">
        <v>517</v>
      </c>
      <c r="E602" s="66">
        <v>14.120000000000001</v>
      </c>
      <c r="F602" s="66">
        <v>42.966884148116975</v>
      </c>
    </row>
    <row r="603" spans="2:6" x14ac:dyDescent="0.35">
      <c r="B603" s="65" t="s">
        <v>409</v>
      </c>
      <c r="C603" s="65" t="s">
        <v>678</v>
      </c>
      <c r="D603" s="65" t="s">
        <v>517</v>
      </c>
      <c r="E603" s="66">
        <v>14.280000000000001</v>
      </c>
      <c r="F603" s="66">
        <v>43.576769426525978</v>
      </c>
    </row>
    <row r="604" spans="2:6" x14ac:dyDescent="0.35">
      <c r="B604" s="65" t="s">
        <v>409</v>
      </c>
      <c r="C604" s="65" t="s">
        <v>678</v>
      </c>
      <c r="D604" s="65" t="s">
        <v>517</v>
      </c>
      <c r="E604" s="66">
        <v>14.43</v>
      </c>
      <c r="F604" s="66">
        <v>44.197709026052976</v>
      </c>
    </row>
    <row r="605" spans="2:6" x14ac:dyDescent="0.35">
      <c r="B605" s="65" t="s">
        <v>409</v>
      </c>
      <c r="C605" s="65" t="s">
        <v>678</v>
      </c>
      <c r="D605" s="65" t="s">
        <v>517</v>
      </c>
      <c r="E605" s="66">
        <v>14.62</v>
      </c>
      <c r="F605" s="66">
        <v>44.669825597095965</v>
      </c>
    </row>
    <row r="606" spans="2:6" x14ac:dyDescent="0.35">
      <c r="B606" s="65" t="s">
        <v>409</v>
      </c>
      <c r="C606" s="65" t="s">
        <v>678</v>
      </c>
      <c r="D606" s="65" t="s">
        <v>517</v>
      </c>
      <c r="E606" s="66">
        <v>14.64</v>
      </c>
      <c r="F606" s="66">
        <v>44.734526753857963</v>
      </c>
    </row>
    <row r="607" spans="2:6" x14ac:dyDescent="0.35">
      <c r="B607" s="65" t="s">
        <v>409</v>
      </c>
      <c r="C607" s="65" t="s">
        <v>678</v>
      </c>
      <c r="D607" s="65" t="s">
        <v>517</v>
      </c>
      <c r="E607" s="66">
        <v>14.65</v>
      </c>
      <c r="F607" s="66">
        <v>44.750006704000967</v>
      </c>
    </row>
    <row r="608" spans="2:6" x14ac:dyDescent="0.35">
      <c r="B608" s="65" t="s">
        <v>409</v>
      </c>
      <c r="C608" s="65" t="s">
        <v>678</v>
      </c>
      <c r="D608" s="65" t="s">
        <v>517</v>
      </c>
      <c r="E608" s="66">
        <v>14.67</v>
      </c>
      <c r="F608" s="66">
        <v>44.824883410233966</v>
      </c>
    </row>
    <row r="609" spans="2:6" x14ac:dyDescent="0.35">
      <c r="B609" s="65" t="s">
        <v>409</v>
      </c>
      <c r="C609" s="65" t="s">
        <v>678</v>
      </c>
      <c r="D609" s="65" t="s">
        <v>517</v>
      </c>
      <c r="E609" s="66">
        <v>14.69</v>
      </c>
      <c r="F609" s="66">
        <v>44.977807148659963</v>
      </c>
    </row>
    <row r="610" spans="2:6" x14ac:dyDescent="0.35">
      <c r="B610" s="65" t="s">
        <v>409</v>
      </c>
      <c r="C610" s="65" t="s">
        <v>678</v>
      </c>
      <c r="D610" s="65" t="s">
        <v>517</v>
      </c>
      <c r="E610" s="66">
        <v>15.46</v>
      </c>
      <c r="F610" s="66">
        <v>47.327570417442949</v>
      </c>
    </row>
    <row r="611" spans="2:6" x14ac:dyDescent="0.35">
      <c r="B611" s="65" t="s">
        <v>409</v>
      </c>
      <c r="C611" s="65" t="s">
        <v>679</v>
      </c>
      <c r="D611" s="65" t="s">
        <v>511</v>
      </c>
      <c r="E611" s="66">
        <v>12.46</v>
      </c>
      <c r="F611" s="66">
        <v>36.462288341374993</v>
      </c>
    </row>
    <row r="612" spans="2:6" x14ac:dyDescent="0.35">
      <c r="B612" s="65" t="s">
        <v>409</v>
      </c>
      <c r="C612" s="65" t="s">
        <v>679</v>
      </c>
      <c r="D612" s="65" t="s">
        <v>511</v>
      </c>
      <c r="E612" s="66">
        <v>13.48</v>
      </c>
      <c r="F612" s="66">
        <v>40.326218376031967</v>
      </c>
    </row>
    <row r="613" spans="2:6" x14ac:dyDescent="0.35">
      <c r="B613" s="65" t="s">
        <v>409</v>
      </c>
      <c r="C613" s="65" t="s">
        <v>679</v>
      </c>
      <c r="D613" s="65" t="s">
        <v>511</v>
      </c>
      <c r="E613" s="66">
        <v>13.68</v>
      </c>
      <c r="F613" s="66">
        <v>40.700441911084972</v>
      </c>
    </row>
    <row r="614" spans="2:6" x14ac:dyDescent="0.35">
      <c r="B614" s="65" t="s">
        <v>409</v>
      </c>
      <c r="C614" s="65" t="s">
        <v>680</v>
      </c>
      <c r="D614" s="65" t="s">
        <v>511</v>
      </c>
      <c r="E614" s="66">
        <v>5.1400000000000006</v>
      </c>
      <c r="F614" s="66">
        <v>15.137255321265002</v>
      </c>
    </row>
    <row r="615" spans="2:6" x14ac:dyDescent="0.35">
      <c r="B615" s="65" t="s">
        <v>409</v>
      </c>
      <c r="C615" s="65" t="s">
        <v>680</v>
      </c>
      <c r="D615" s="65" t="s">
        <v>511</v>
      </c>
      <c r="E615" s="66">
        <v>11.24</v>
      </c>
      <c r="F615" s="66">
        <v>33.296850080149007</v>
      </c>
    </row>
    <row r="616" spans="2:6" x14ac:dyDescent="0.35">
      <c r="B616" s="65" t="s">
        <v>409</v>
      </c>
      <c r="C616" s="65" t="s">
        <v>680</v>
      </c>
      <c r="D616" s="65" t="s">
        <v>511</v>
      </c>
      <c r="E616" s="66">
        <v>12.46</v>
      </c>
      <c r="F616" s="66">
        <v>36.45169611736199</v>
      </c>
    </row>
    <row r="617" spans="2:6" x14ac:dyDescent="0.35">
      <c r="B617" s="65" t="s">
        <v>409</v>
      </c>
      <c r="C617" s="65" t="s">
        <v>680</v>
      </c>
      <c r="D617" s="65" t="s">
        <v>511</v>
      </c>
      <c r="E617" s="66">
        <v>14.83</v>
      </c>
      <c r="F617" s="66">
        <v>45.394782066002961</v>
      </c>
    </row>
    <row r="618" spans="2:6" x14ac:dyDescent="0.35">
      <c r="B618" s="65" t="s">
        <v>409</v>
      </c>
      <c r="C618" s="65" t="s">
        <v>680</v>
      </c>
      <c r="D618" s="65" t="s">
        <v>511</v>
      </c>
      <c r="E618" s="66">
        <v>17.86</v>
      </c>
      <c r="F618" s="66">
        <v>52.134254696025941</v>
      </c>
    </row>
    <row r="619" spans="2:6" x14ac:dyDescent="0.35">
      <c r="B619" s="65" t="s">
        <v>409</v>
      </c>
      <c r="C619" s="65" t="s">
        <v>681</v>
      </c>
      <c r="D619" s="65" t="s">
        <v>514</v>
      </c>
      <c r="E619" s="66">
        <v>11.2</v>
      </c>
      <c r="F619" s="66">
        <v>33.196080563523012</v>
      </c>
    </row>
    <row r="620" spans="2:6" x14ac:dyDescent="0.35">
      <c r="B620" s="65" t="s">
        <v>409</v>
      </c>
      <c r="C620" s="65" t="s">
        <v>681</v>
      </c>
      <c r="D620" s="65" t="s">
        <v>514</v>
      </c>
      <c r="E620" s="66">
        <v>12.23</v>
      </c>
      <c r="F620" s="66">
        <v>36.080265067159004</v>
      </c>
    </row>
    <row r="621" spans="2:6" x14ac:dyDescent="0.35">
      <c r="B621" s="65" t="s">
        <v>409</v>
      </c>
      <c r="C621" s="65" t="s">
        <v>681</v>
      </c>
      <c r="D621" s="65" t="s">
        <v>514</v>
      </c>
      <c r="E621" s="66">
        <v>13.219999999999999</v>
      </c>
      <c r="F621" s="66">
        <v>38.220479947100976</v>
      </c>
    </row>
    <row r="622" spans="2:6" x14ac:dyDescent="0.35">
      <c r="B622" s="65" t="s">
        <v>409</v>
      </c>
      <c r="C622" s="65" t="s">
        <v>681</v>
      </c>
      <c r="D622" s="65" t="s">
        <v>514</v>
      </c>
      <c r="E622" s="66">
        <v>13.34</v>
      </c>
      <c r="F622" s="66">
        <v>40.059471363108976</v>
      </c>
    </row>
    <row r="623" spans="2:6" x14ac:dyDescent="0.35">
      <c r="B623" s="65" t="s">
        <v>409</v>
      </c>
      <c r="C623" s="65" t="s">
        <v>681</v>
      </c>
      <c r="D623" s="65" t="s">
        <v>514</v>
      </c>
      <c r="E623" s="66">
        <v>13.79</v>
      </c>
      <c r="F623" s="66">
        <v>40.835225438217982</v>
      </c>
    </row>
    <row r="624" spans="2:6" x14ac:dyDescent="0.35">
      <c r="B624" s="65" t="s">
        <v>409</v>
      </c>
      <c r="C624" s="65" t="s">
        <v>682</v>
      </c>
      <c r="D624" s="65" t="s">
        <v>514</v>
      </c>
      <c r="E624" s="66">
        <v>12.25</v>
      </c>
      <c r="F624" s="66">
        <v>36.137531400119997</v>
      </c>
    </row>
    <row r="625" spans="2:6" x14ac:dyDescent="0.35">
      <c r="B625" s="65" t="s">
        <v>409</v>
      </c>
      <c r="C625" s="65" t="s">
        <v>682</v>
      </c>
      <c r="D625" s="65" t="s">
        <v>514</v>
      </c>
      <c r="E625" s="66">
        <v>13.28</v>
      </c>
      <c r="F625" s="66">
        <v>38.933456982291979</v>
      </c>
    </row>
    <row r="626" spans="2:6" x14ac:dyDescent="0.35">
      <c r="B626" s="65" t="s">
        <v>409</v>
      </c>
      <c r="C626" s="65" t="s">
        <v>682</v>
      </c>
      <c r="D626" s="65" t="s">
        <v>514</v>
      </c>
      <c r="E626" s="66">
        <v>13.66</v>
      </c>
      <c r="F626" s="66">
        <v>40.681740243559972</v>
      </c>
    </row>
    <row r="627" spans="2:6" x14ac:dyDescent="0.35">
      <c r="B627" s="65" t="s">
        <v>409</v>
      </c>
      <c r="C627" s="65" t="s">
        <v>682</v>
      </c>
      <c r="D627" s="65" t="s">
        <v>514</v>
      </c>
      <c r="E627" s="66">
        <v>13.780000000000001</v>
      </c>
      <c r="F627" s="66">
        <v>40.797955210373978</v>
      </c>
    </row>
    <row r="628" spans="2:6" x14ac:dyDescent="0.35">
      <c r="B628" s="65" t="s">
        <v>409</v>
      </c>
      <c r="C628" s="65" t="s">
        <v>683</v>
      </c>
      <c r="D628" s="65" t="s">
        <v>511</v>
      </c>
      <c r="E628" s="66">
        <v>13.26</v>
      </c>
      <c r="F628" s="66">
        <v>38.324161253220979</v>
      </c>
    </row>
    <row r="629" spans="2:6" x14ac:dyDescent="0.35">
      <c r="B629" s="65" t="s">
        <v>409</v>
      </c>
      <c r="C629" s="65" t="s">
        <v>683</v>
      </c>
      <c r="D629" s="65" t="s">
        <v>511</v>
      </c>
      <c r="E629" s="66">
        <v>13.43</v>
      </c>
      <c r="F629" s="66">
        <v>40.273325108188963</v>
      </c>
    </row>
    <row r="630" spans="2:6" x14ac:dyDescent="0.35">
      <c r="B630" s="65" t="s">
        <v>409</v>
      </c>
      <c r="C630" s="65" t="s">
        <v>684</v>
      </c>
      <c r="D630" s="65" t="s">
        <v>514</v>
      </c>
      <c r="E630" s="66">
        <v>7.4600000000000009</v>
      </c>
      <c r="F630" s="66">
        <v>23.796515362979992</v>
      </c>
    </row>
    <row r="631" spans="2:6" x14ac:dyDescent="0.35">
      <c r="B631" s="65" t="s">
        <v>409</v>
      </c>
      <c r="C631" s="65" t="s">
        <v>684</v>
      </c>
      <c r="D631" s="65" t="s">
        <v>514</v>
      </c>
      <c r="E631" s="66">
        <v>9.41</v>
      </c>
      <c r="F631" s="66">
        <v>28.771051266642992</v>
      </c>
    </row>
    <row r="632" spans="2:6" x14ac:dyDescent="0.35">
      <c r="B632" s="65" t="s">
        <v>409</v>
      </c>
      <c r="C632" s="65" t="s">
        <v>684</v>
      </c>
      <c r="D632" s="65" t="s">
        <v>514</v>
      </c>
      <c r="E632" s="66">
        <v>9.91</v>
      </c>
      <c r="F632" s="66">
        <v>29.963890778307995</v>
      </c>
    </row>
    <row r="633" spans="2:6" x14ac:dyDescent="0.35">
      <c r="B633" s="65" t="s">
        <v>409</v>
      </c>
      <c r="C633" s="65" t="s">
        <v>684</v>
      </c>
      <c r="D633" s="65" t="s">
        <v>514</v>
      </c>
      <c r="E633" s="66">
        <v>9.9600000000000009</v>
      </c>
      <c r="F633" s="66">
        <v>29.979234430062995</v>
      </c>
    </row>
    <row r="634" spans="2:6" x14ac:dyDescent="0.35">
      <c r="B634" s="65" t="s">
        <v>409</v>
      </c>
      <c r="C634" s="65" t="s">
        <v>684</v>
      </c>
      <c r="D634" s="65" t="s">
        <v>514</v>
      </c>
      <c r="E634" s="66">
        <v>10.5</v>
      </c>
      <c r="F634" s="66">
        <v>30.751604927806998</v>
      </c>
    </row>
    <row r="635" spans="2:6" x14ac:dyDescent="0.35">
      <c r="B635" s="65" t="s">
        <v>409</v>
      </c>
      <c r="C635" s="65" t="s">
        <v>684</v>
      </c>
      <c r="D635" s="65" t="s">
        <v>514</v>
      </c>
      <c r="E635" s="66">
        <v>10.83</v>
      </c>
      <c r="F635" s="66">
        <v>32.827822418147001</v>
      </c>
    </row>
    <row r="636" spans="2:6" x14ac:dyDescent="0.35">
      <c r="B636" s="65" t="s">
        <v>409</v>
      </c>
      <c r="C636" s="65" t="s">
        <v>684</v>
      </c>
      <c r="D636" s="65" t="s">
        <v>514</v>
      </c>
      <c r="E636" s="66">
        <v>11.05</v>
      </c>
      <c r="F636" s="66">
        <v>32.854986851706002</v>
      </c>
    </row>
    <row r="637" spans="2:6" x14ac:dyDescent="0.35">
      <c r="B637" s="65" t="s">
        <v>409</v>
      </c>
      <c r="C637" s="65" t="s">
        <v>684</v>
      </c>
      <c r="D637" s="65" t="s">
        <v>514</v>
      </c>
      <c r="E637" s="66">
        <v>11.440000000000001</v>
      </c>
      <c r="F637" s="66">
        <v>34.347386246836002</v>
      </c>
    </row>
    <row r="638" spans="2:6" x14ac:dyDescent="0.35">
      <c r="B638" s="65" t="s">
        <v>409</v>
      </c>
      <c r="C638" s="65" t="s">
        <v>684</v>
      </c>
      <c r="D638" s="65" t="s">
        <v>514</v>
      </c>
      <c r="E638" s="66">
        <v>11.7</v>
      </c>
      <c r="F638" s="66">
        <v>34.595224451775003</v>
      </c>
    </row>
    <row r="639" spans="2:6" x14ac:dyDescent="0.35">
      <c r="B639" s="65" t="s">
        <v>409</v>
      </c>
      <c r="C639" s="65" t="s">
        <v>684</v>
      </c>
      <c r="D639" s="65" t="s">
        <v>514</v>
      </c>
      <c r="E639" s="66">
        <v>12.52</v>
      </c>
      <c r="F639" s="66">
        <v>36.578659347003992</v>
      </c>
    </row>
    <row r="640" spans="2:6" x14ac:dyDescent="0.35">
      <c r="B640" s="65" t="s">
        <v>409</v>
      </c>
      <c r="C640" s="65" t="s">
        <v>684</v>
      </c>
      <c r="D640" s="65" t="s">
        <v>514</v>
      </c>
      <c r="E640" s="66">
        <v>13.05</v>
      </c>
      <c r="F640" s="66">
        <v>37.730636877840979</v>
      </c>
    </row>
    <row r="641" spans="2:6" x14ac:dyDescent="0.35">
      <c r="B641" s="65" t="s">
        <v>409</v>
      </c>
      <c r="C641" s="65" t="s">
        <v>684</v>
      </c>
      <c r="D641" s="65" t="s">
        <v>514</v>
      </c>
      <c r="E641" s="66">
        <v>13.22</v>
      </c>
      <c r="F641" s="66">
        <v>38.257643131950978</v>
      </c>
    </row>
    <row r="642" spans="2:6" x14ac:dyDescent="0.35">
      <c r="B642" s="65" t="s">
        <v>409</v>
      </c>
      <c r="C642" s="65" t="s">
        <v>684</v>
      </c>
      <c r="D642" s="65" t="s">
        <v>514</v>
      </c>
      <c r="E642" s="66">
        <v>13.379999999999999</v>
      </c>
      <c r="F642" s="66">
        <v>40.184901675656967</v>
      </c>
    </row>
    <row r="643" spans="2:6" x14ac:dyDescent="0.35">
      <c r="B643" s="65" t="s">
        <v>409</v>
      </c>
      <c r="C643" s="65" t="s">
        <v>684</v>
      </c>
      <c r="D643" s="65" t="s">
        <v>514</v>
      </c>
      <c r="E643" s="66">
        <v>13.68</v>
      </c>
      <c r="F643" s="66">
        <v>40.717990443044975</v>
      </c>
    </row>
    <row r="644" spans="2:6" x14ac:dyDescent="0.35">
      <c r="B644" s="65" t="s">
        <v>409</v>
      </c>
      <c r="C644" s="65" t="s">
        <v>684</v>
      </c>
      <c r="D644" s="65" t="s">
        <v>514</v>
      </c>
      <c r="E644" s="66">
        <v>14.01</v>
      </c>
      <c r="F644" s="66">
        <v>42.156159617787978</v>
      </c>
    </row>
    <row r="645" spans="2:6" x14ac:dyDescent="0.35">
      <c r="B645" s="65" t="s">
        <v>409</v>
      </c>
      <c r="C645" s="65" t="s">
        <v>684</v>
      </c>
      <c r="D645" s="65" t="s">
        <v>514</v>
      </c>
      <c r="E645" s="66">
        <v>14.420000000000002</v>
      </c>
      <c r="F645" s="66">
        <v>44.187581785496974</v>
      </c>
    </row>
    <row r="646" spans="2:6" x14ac:dyDescent="0.35">
      <c r="B646" s="65" t="s">
        <v>409</v>
      </c>
      <c r="C646" s="65" t="s">
        <v>684</v>
      </c>
      <c r="D646" s="65" t="s">
        <v>514</v>
      </c>
      <c r="E646" s="66">
        <v>14.739999999999998</v>
      </c>
      <c r="F646" s="66">
        <v>45.172436580078966</v>
      </c>
    </row>
    <row r="647" spans="2:6" x14ac:dyDescent="0.35">
      <c r="B647" s="65" t="s">
        <v>409</v>
      </c>
      <c r="C647" s="65" t="s">
        <v>684</v>
      </c>
      <c r="D647" s="65" t="s">
        <v>514</v>
      </c>
      <c r="E647" s="66">
        <v>15.59</v>
      </c>
      <c r="F647" s="66">
        <v>48.07491146518295</v>
      </c>
    </row>
    <row r="648" spans="2:6" x14ac:dyDescent="0.35">
      <c r="B648" s="65" t="s">
        <v>409</v>
      </c>
      <c r="C648" s="65" t="s">
        <v>684</v>
      </c>
      <c r="D648" s="65" t="s">
        <v>514</v>
      </c>
      <c r="E648" s="66">
        <v>15.74</v>
      </c>
      <c r="F648" s="66">
        <v>48.148532079028946</v>
      </c>
    </row>
    <row r="649" spans="2:6" x14ac:dyDescent="0.35">
      <c r="B649" s="65" t="s">
        <v>409</v>
      </c>
      <c r="C649" s="65" t="s">
        <v>684</v>
      </c>
      <c r="D649" s="65" t="s">
        <v>514</v>
      </c>
      <c r="E649" s="66">
        <v>16</v>
      </c>
      <c r="F649" s="66">
        <v>48.414476082643944</v>
      </c>
    </row>
    <row r="650" spans="2:6" x14ac:dyDescent="0.35">
      <c r="B650" s="65" t="s">
        <v>409</v>
      </c>
      <c r="C650" s="65" t="s">
        <v>684</v>
      </c>
      <c r="D650" s="65" t="s">
        <v>514</v>
      </c>
      <c r="E650" s="66">
        <v>16.25</v>
      </c>
      <c r="F650" s="66">
        <v>50.418098459572938</v>
      </c>
    </row>
    <row r="651" spans="2:6" x14ac:dyDescent="0.35">
      <c r="B651" s="65" t="s">
        <v>409</v>
      </c>
      <c r="C651" s="65" t="s">
        <v>684</v>
      </c>
      <c r="D651" s="65" t="s">
        <v>514</v>
      </c>
      <c r="E651" s="66">
        <v>17.869999999999997</v>
      </c>
      <c r="F651" s="66">
        <v>52.191170599700939</v>
      </c>
    </row>
    <row r="652" spans="2:6" x14ac:dyDescent="0.35">
      <c r="B652" s="65" t="s">
        <v>409</v>
      </c>
      <c r="C652" s="65" t="s">
        <v>684</v>
      </c>
      <c r="D652" s="65" t="s">
        <v>514</v>
      </c>
      <c r="E652" s="66">
        <v>19.07</v>
      </c>
      <c r="F652" s="66">
        <v>54.014514675040928</v>
      </c>
    </row>
    <row r="653" spans="2:6" x14ac:dyDescent="0.35">
      <c r="B653" s="65" t="s">
        <v>299</v>
      </c>
      <c r="C653" s="65" t="s">
        <v>685</v>
      </c>
      <c r="D653" s="65" t="s">
        <v>518</v>
      </c>
      <c r="E653" s="66">
        <v>5.22</v>
      </c>
      <c r="F653" s="66">
        <v>15.359822698295002</v>
      </c>
    </row>
    <row r="654" spans="2:6" x14ac:dyDescent="0.35">
      <c r="B654" s="65" t="s">
        <v>299</v>
      </c>
      <c r="C654" s="65" t="s">
        <v>665</v>
      </c>
      <c r="D654" s="65" t="s">
        <v>519</v>
      </c>
      <c r="E654" s="66">
        <v>4.26</v>
      </c>
      <c r="F654" s="66">
        <v>10.532294825843</v>
      </c>
    </row>
    <row r="655" spans="2:6" x14ac:dyDescent="0.35">
      <c r="B655" s="65" t="s">
        <v>299</v>
      </c>
      <c r="C655" s="65" t="s">
        <v>665</v>
      </c>
      <c r="D655" s="65" t="s">
        <v>519</v>
      </c>
      <c r="E655" s="66">
        <v>4.62</v>
      </c>
      <c r="F655" s="66">
        <v>11.146326034220001</v>
      </c>
    </row>
    <row r="656" spans="2:6" x14ac:dyDescent="0.35">
      <c r="B656" s="65" t="s">
        <v>299</v>
      </c>
      <c r="C656" s="65" t="s">
        <v>665</v>
      </c>
      <c r="D656" s="65" t="s">
        <v>519</v>
      </c>
      <c r="E656" s="66">
        <v>5.09</v>
      </c>
      <c r="F656" s="66">
        <v>14.904179208690001</v>
      </c>
    </row>
    <row r="657" spans="2:6" x14ac:dyDescent="0.35">
      <c r="B657" s="65" t="s">
        <v>299</v>
      </c>
      <c r="C657" s="65" t="s">
        <v>665</v>
      </c>
      <c r="D657" s="65" t="s">
        <v>519</v>
      </c>
      <c r="E657" s="66">
        <v>6.07</v>
      </c>
      <c r="F657" s="66">
        <v>20.872338580533995</v>
      </c>
    </row>
    <row r="658" spans="2:6" x14ac:dyDescent="0.35">
      <c r="B658" s="65" t="s">
        <v>299</v>
      </c>
      <c r="C658" s="65" t="s">
        <v>665</v>
      </c>
      <c r="D658" s="65" t="s">
        <v>519</v>
      </c>
      <c r="E658" s="66">
        <v>6.07</v>
      </c>
      <c r="F658" s="66">
        <v>21.583587395292994</v>
      </c>
    </row>
    <row r="659" spans="2:6" x14ac:dyDescent="0.35">
      <c r="B659" s="65" t="s">
        <v>299</v>
      </c>
      <c r="C659" s="65" t="s">
        <v>665</v>
      </c>
      <c r="D659" s="65" t="s">
        <v>519</v>
      </c>
      <c r="E659" s="66">
        <v>10.67</v>
      </c>
      <c r="F659" s="66">
        <v>32.636125833960996</v>
      </c>
    </row>
    <row r="660" spans="2:6" x14ac:dyDescent="0.35">
      <c r="B660" s="65" t="s">
        <v>299</v>
      </c>
      <c r="C660" s="65" t="s">
        <v>686</v>
      </c>
      <c r="D660" s="65" t="s">
        <v>519</v>
      </c>
      <c r="E660" s="66">
        <v>2.44</v>
      </c>
      <c r="F660" s="66">
        <v>0.26158691104800003</v>
      </c>
    </row>
    <row r="661" spans="2:6" x14ac:dyDescent="0.35">
      <c r="B661" s="65" t="s">
        <v>299</v>
      </c>
      <c r="C661" s="65" t="s">
        <v>686</v>
      </c>
      <c r="D661" s="65" t="s">
        <v>519</v>
      </c>
      <c r="E661" s="66">
        <v>3.3499999999999996</v>
      </c>
      <c r="F661" s="66">
        <v>2.2107207410029996</v>
      </c>
    </row>
    <row r="662" spans="2:6" x14ac:dyDescent="0.35">
      <c r="B662" s="65" t="s">
        <v>299</v>
      </c>
      <c r="C662" s="65" t="s">
        <v>686</v>
      </c>
      <c r="D662" s="65" t="s">
        <v>519</v>
      </c>
      <c r="E662" s="66">
        <v>4.05</v>
      </c>
      <c r="F662" s="66">
        <v>8.2290487737879978</v>
      </c>
    </row>
    <row r="663" spans="2:6" x14ac:dyDescent="0.35">
      <c r="B663" s="65" t="s">
        <v>299</v>
      </c>
      <c r="C663" s="65" t="s">
        <v>686</v>
      </c>
      <c r="D663" s="65" t="s">
        <v>519</v>
      </c>
      <c r="E663" s="66">
        <v>4.1500000000000004</v>
      </c>
      <c r="F663" s="66">
        <v>9.2952781458209994</v>
      </c>
    </row>
    <row r="664" spans="2:6" x14ac:dyDescent="0.35">
      <c r="B664" s="65" t="s">
        <v>299</v>
      </c>
      <c r="C664" s="65" t="s">
        <v>686</v>
      </c>
      <c r="D664" s="65" t="s">
        <v>519</v>
      </c>
      <c r="E664" s="66">
        <v>5.24</v>
      </c>
      <c r="F664" s="66">
        <v>15.434737670587001</v>
      </c>
    </row>
    <row r="665" spans="2:6" x14ac:dyDescent="0.35">
      <c r="B665" s="65" t="s">
        <v>299</v>
      </c>
      <c r="C665" s="65" t="s">
        <v>686</v>
      </c>
      <c r="D665" s="65" t="s">
        <v>519</v>
      </c>
      <c r="E665" s="66">
        <v>5.48</v>
      </c>
      <c r="F665" s="66">
        <v>15.991361376769001</v>
      </c>
    </row>
    <row r="666" spans="2:6" x14ac:dyDescent="0.35">
      <c r="B666" s="65" t="s">
        <v>299</v>
      </c>
      <c r="C666" s="65" t="s">
        <v>686</v>
      </c>
      <c r="D666" s="65" t="s">
        <v>519</v>
      </c>
      <c r="E666" s="66">
        <v>5.56</v>
      </c>
      <c r="F666" s="66">
        <v>17.599748747252001</v>
      </c>
    </row>
    <row r="667" spans="2:6" x14ac:dyDescent="0.35">
      <c r="B667" s="65" t="s">
        <v>299</v>
      </c>
      <c r="C667" s="65" t="s">
        <v>686</v>
      </c>
      <c r="D667" s="65" t="s">
        <v>518</v>
      </c>
      <c r="E667" s="66">
        <v>5.66</v>
      </c>
      <c r="F667" s="66">
        <v>19.615516053229999</v>
      </c>
    </row>
    <row r="668" spans="2:6" x14ac:dyDescent="0.35">
      <c r="B668" s="65" t="s">
        <v>687</v>
      </c>
      <c r="C668" s="65" t="s">
        <v>602</v>
      </c>
      <c r="D668" s="65" t="s">
        <v>520</v>
      </c>
      <c r="E668" s="66">
        <v>16.850000000000001</v>
      </c>
      <c r="F668" s="66">
        <v>51.091712345455946</v>
      </c>
    </row>
    <row r="669" spans="2:6" x14ac:dyDescent="0.35">
      <c r="B669" s="65" t="s">
        <v>687</v>
      </c>
      <c r="C669" s="65" t="s">
        <v>602</v>
      </c>
      <c r="D669" s="65" t="s">
        <v>520</v>
      </c>
      <c r="E669" s="66">
        <v>30.9</v>
      </c>
      <c r="F669" s="66">
        <v>77.748893510256963</v>
      </c>
    </row>
    <row r="670" spans="2:6" x14ac:dyDescent="0.35">
      <c r="B670" s="65" t="s">
        <v>688</v>
      </c>
      <c r="C670" s="65" t="s">
        <v>689</v>
      </c>
      <c r="D670" s="65" t="s">
        <v>521</v>
      </c>
      <c r="E670" s="66">
        <v>12.92</v>
      </c>
      <c r="F670" s="66">
        <v>37.168541037824973</v>
      </c>
    </row>
    <row r="671" spans="2:6" x14ac:dyDescent="0.35">
      <c r="B671" s="65" t="s">
        <v>688</v>
      </c>
      <c r="C671" s="65" t="s">
        <v>690</v>
      </c>
      <c r="D671" s="65" t="s">
        <v>522</v>
      </c>
      <c r="E671" s="66">
        <v>15.670000000000002</v>
      </c>
      <c r="F671" s="66">
        <v>48.10936634153795</v>
      </c>
    </row>
    <row r="672" spans="2:6" x14ac:dyDescent="0.35">
      <c r="B672" s="65" t="s">
        <v>327</v>
      </c>
      <c r="C672" s="65" t="s">
        <v>602</v>
      </c>
      <c r="D672" s="65" t="s">
        <v>467</v>
      </c>
      <c r="E672" s="66">
        <v>26.35</v>
      </c>
      <c r="F672" s="66">
        <v>67.850118670562978</v>
      </c>
    </row>
    <row r="673" spans="2:6" x14ac:dyDescent="0.35">
      <c r="B673" s="65" t="s">
        <v>327</v>
      </c>
      <c r="C673" s="65" t="s">
        <v>602</v>
      </c>
      <c r="D673" s="65" t="s">
        <v>467</v>
      </c>
      <c r="E673" s="66">
        <v>26.35</v>
      </c>
      <c r="F673" s="66">
        <v>67.911343736309973</v>
      </c>
    </row>
    <row r="674" spans="2:6" x14ac:dyDescent="0.35">
      <c r="B674" s="65" t="s">
        <v>327</v>
      </c>
      <c r="C674" s="65" t="s">
        <v>602</v>
      </c>
      <c r="D674" s="65" t="s">
        <v>467</v>
      </c>
      <c r="E674" s="66">
        <v>33.239999999999995</v>
      </c>
      <c r="F674" s="66">
        <v>79.400610449889953</v>
      </c>
    </row>
    <row r="675" spans="2:6" x14ac:dyDescent="0.35">
      <c r="B675" s="65" t="s">
        <v>327</v>
      </c>
      <c r="C675" s="65" t="s">
        <v>602</v>
      </c>
      <c r="D675" s="65" t="s">
        <v>467</v>
      </c>
      <c r="E675" s="66">
        <v>33.25</v>
      </c>
      <c r="F675" s="66">
        <v>79.45937642807796</v>
      </c>
    </row>
    <row r="676" spans="2:6" x14ac:dyDescent="0.35">
      <c r="B676" s="65" t="s">
        <v>385</v>
      </c>
      <c r="C676" s="65" t="s">
        <v>691</v>
      </c>
      <c r="D676" s="65" t="s">
        <v>523</v>
      </c>
      <c r="E676" s="66">
        <v>11.59</v>
      </c>
      <c r="F676" s="66">
        <v>34.557483618073007</v>
      </c>
    </row>
    <row r="677" spans="2:6" x14ac:dyDescent="0.35">
      <c r="B677" s="65" t="s">
        <v>301</v>
      </c>
      <c r="C677" s="65" t="s">
        <v>692</v>
      </c>
      <c r="D677" s="65" t="s">
        <v>524</v>
      </c>
      <c r="E677" s="66">
        <v>20.130000000000003</v>
      </c>
      <c r="F677" s="66">
        <v>55.600132954834933</v>
      </c>
    </row>
    <row r="678" spans="2:6" x14ac:dyDescent="0.35">
      <c r="B678" s="65" t="s">
        <v>301</v>
      </c>
      <c r="C678" s="65" t="s">
        <v>693</v>
      </c>
      <c r="D678" s="65" t="s">
        <v>525</v>
      </c>
      <c r="E678" s="66">
        <v>14.8</v>
      </c>
      <c r="F678" s="66">
        <v>45.31833925137596</v>
      </c>
    </row>
    <row r="679" spans="2:6" x14ac:dyDescent="0.35">
      <c r="B679" s="65" t="s">
        <v>368</v>
      </c>
      <c r="C679" s="65" t="s">
        <v>694</v>
      </c>
      <c r="D679" s="65" t="s">
        <v>526</v>
      </c>
      <c r="E679" s="66">
        <v>10</v>
      </c>
      <c r="F679" s="66">
        <v>29.995398268270996</v>
      </c>
    </row>
    <row r="680" spans="2:6" x14ac:dyDescent="0.35">
      <c r="B680" s="65" t="s">
        <v>374</v>
      </c>
      <c r="C680" s="65" t="s">
        <v>554</v>
      </c>
      <c r="D680" s="65" t="s">
        <v>427</v>
      </c>
      <c r="E680" s="66">
        <v>21.32</v>
      </c>
      <c r="F680" s="66">
        <v>58.114598601594921</v>
      </c>
    </row>
    <row r="681" spans="2:6" x14ac:dyDescent="0.35">
      <c r="B681" s="65" t="s">
        <v>374</v>
      </c>
      <c r="C681" s="65" t="s">
        <v>554</v>
      </c>
      <c r="D681" s="65" t="s">
        <v>427</v>
      </c>
      <c r="E681" s="66">
        <v>24.090000000000003</v>
      </c>
      <c r="F681" s="66">
        <v>65.243927521251962</v>
      </c>
    </row>
    <row r="682" spans="2:6" x14ac:dyDescent="0.35">
      <c r="B682" s="65" t="s">
        <v>695</v>
      </c>
      <c r="C682" s="65" t="s">
        <v>696</v>
      </c>
      <c r="D682" s="65" t="s">
        <v>527</v>
      </c>
      <c r="E682" s="66">
        <v>26.95</v>
      </c>
      <c r="F682" s="66">
        <v>70.848705356281982</v>
      </c>
    </row>
    <row r="683" spans="2:6" x14ac:dyDescent="0.35">
      <c r="B683" s="65" t="s">
        <v>695</v>
      </c>
      <c r="C683" s="65" t="s">
        <v>697</v>
      </c>
      <c r="D683" s="65" t="s">
        <v>527</v>
      </c>
      <c r="E683" s="66">
        <v>27.950000000000003</v>
      </c>
      <c r="F683" s="66">
        <v>72.894227222250976</v>
      </c>
    </row>
    <row r="684" spans="2:6" x14ac:dyDescent="0.35">
      <c r="B684" s="65" t="s">
        <v>314</v>
      </c>
      <c r="C684" s="65" t="s">
        <v>698</v>
      </c>
      <c r="D684" s="65" t="s">
        <v>528</v>
      </c>
      <c r="E684" s="66">
        <v>4.12</v>
      </c>
      <c r="F684" s="66">
        <v>9.2054063376769992</v>
      </c>
    </row>
    <row r="685" spans="2:6" x14ac:dyDescent="0.35">
      <c r="B685" s="65" t="s">
        <v>314</v>
      </c>
      <c r="C685" s="65" t="s">
        <v>698</v>
      </c>
      <c r="D685" s="65" t="s">
        <v>528</v>
      </c>
      <c r="E685" s="66">
        <v>4.9800000000000004</v>
      </c>
      <c r="F685" s="66">
        <v>13.461705421204002</v>
      </c>
    </row>
    <row r="686" spans="2:6" x14ac:dyDescent="0.35">
      <c r="B686" s="65" t="s">
        <v>314</v>
      </c>
      <c r="C686" s="65" t="s">
        <v>698</v>
      </c>
      <c r="D686" s="65" t="s">
        <v>528</v>
      </c>
      <c r="E686" s="66">
        <v>5.96</v>
      </c>
      <c r="F686" s="66">
        <v>20.211821612321</v>
      </c>
    </row>
    <row r="687" spans="2:6" x14ac:dyDescent="0.35">
      <c r="B687" s="65" t="s">
        <v>314</v>
      </c>
      <c r="C687" s="65" t="s">
        <v>698</v>
      </c>
      <c r="D687" s="65" t="s">
        <v>528</v>
      </c>
      <c r="E687" s="66">
        <v>6.26</v>
      </c>
      <c r="F687" s="66">
        <v>21.871396479648993</v>
      </c>
    </row>
    <row r="688" spans="2:6" x14ac:dyDescent="0.35">
      <c r="B688" s="65" t="s">
        <v>314</v>
      </c>
      <c r="C688" s="65" t="s">
        <v>698</v>
      </c>
      <c r="D688" s="65" t="s">
        <v>528</v>
      </c>
      <c r="E688" s="66">
        <v>7.09</v>
      </c>
      <c r="F688" s="66">
        <v>22.966835990357989</v>
      </c>
    </row>
    <row r="689" spans="2:6" x14ac:dyDescent="0.35">
      <c r="B689" s="65" t="s">
        <v>314</v>
      </c>
      <c r="C689" s="65" t="s">
        <v>698</v>
      </c>
      <c r="D689" s="65" t="s">
        <v>528</v>
      </c>
      <c r="E689" s="66">
        <v>7.9700000000000006</v>
      </c>
      <c r="F689" s="66">
        <v>26.031037853943989</v>
      </c>
    </row>
    <row r="690" spans="2:6" x14ac:dyDescent="0.35">
      <c r="B690" s="65" t="s">
        <v>314</v>
      </c>
      <c r="C690" s="65" t="s">
        <v>698</v>
      </c>
      <c r="D690" s="65" t="s">
        <v>528</v>
      </c>
      <c r="E690" s="66">
        <v>8.1199999999999992</v>
      </c>
      <c r="F690" s="66">
        <v>26.550921099600988</v>
      </c>
    </row>
    <row r="691" spans="2:6" x14ac:dyDescent="0.35">
      <c r="B691" s="65" t="s">
        <v>314</v>
      </c>
      <c r="C691" s="65" t="s">
        <v>698</v>
      </c>
      <c r="D691" s="65" t="s">
        <v>528</v>
      </c>
      <c r="E691" s="66">
        <v>8.25</v>
      </c>
      <c r="F691" s="66">
        <v>26.931314360547987</v>
      </c>
    </row>
    <row r="692" spans="2:6" x14ac:dyDescent="0.35">
      <c r="B692" s="65" t="s">
        <v>314</v>
      </c>
      <c r="C692" s="65" t="s">
        <v>698</v>
      </c>
      <c r="D692" s="65" t="s">
        <v>528</v>
      </c>
      <c r="E692" s="66">
        <v>9.59</v>
      </c>
      <c r="F692" s="66">
        <v>29.076791881455993</v>
      </c>
    </row>
    <row r="693" spans="2:6" x14ac:dyDescent="0.35">
      <c r="B693" s="65" t="s">
        <v>314</v>
      </c>
      <c r="C693" s="65" t="s">
        <v>698</v>
      </c>
      <c r="D693" s="65" t="s">
        <v>528</v>
      </c>
      <c r="E693" s="66">
        <v>9.7099999999999991</v>
      </c>
      <c r="F693" s="66">
        <v>29.144015586332991</v>
      </c>
    </row>
    <row r="694" spans="2:6" x14ac:dyDescent="0.35">
      <c r="B694" s="65" t="s">
        <v>314</v>
      </c>
      <c r="C694" s="65" t="s">
        <v>698</v>
      </c>
      <c r="D694" s="65" t="s">
        <v>528</v>
      </c>
      <c r="E694" s="66">
        <v>10.1</v>
      </c>
      <c r="F694" s="66">
        <v>30.078280124643999</v>
      </c>
    </row>
    <row r="695" spans="2:6" x14ac:dyDescent="0.35">
      <c r="B695" s="65" t="s">
        <v>314</v>
      </c>
      <c r="C695" s="65" t="s">
        <v>698</v>
      </c>
      <c r="D695" s="65" t="s">
        <v>528</v>
      </c>
      <c r="E695" s="66">
        <v>11.04</v>
      </c>
      <c r="F695" s="66">
        <v>32.843933598844004</v>
      </c>
    </row>
    <row r="696" spans="2:6" x14ac:dyDescent="0.35">
      <c r="B696" s="65" t="s">
        <v>314</v>
      </c>
      <c r="C696" s="65" t="s">
        <v>698</v>
      </c>
      <c r="D696" s="65" t="s">
        <v>528</v>
      </c>
      <c r="E696" s="66">
        <v>11.08</v>
      </c>
      <c r="F696" s="66">
        <v>32.948455929030004</v>
      </c>
    </row>
    <row r="697" spans="2:6" x14ac:dyDescent="0.35">
      <c r="B697" s="65" t="s">
        <v>314</v>
      </c>
      <c r="C697" s="65" t="s">
        <v>698</v>
      </c>
      <c r="D697" s="65" t="s">
        <v>528</v>
      </c>
      <c r="E697" s="66">
        <v>11.280000000000001</v>
      </c>
      <c r="F697" s="66">
        <v>33.312961738912009</v>
      </c>
    </row>
    <row r="698" spans="2:6" x14ac:dyDescent="0.35">
      <c r="B698" s="65" t="s">
        <v>314</v>
      </c>
      <c r="C698" s="65" t="s">
        <v>698</v>
      </c>
      <c r="D698" s="65" t="s">
        <v>528</v>
      </c>
      <c r="E698" s="66">
        <v>11.57</v>
      </c>
      <c r="F698" s="66">
        <v>34.527014299785009</v>
      </c>
    </row>
    <row r="699" spans="2:6" x14ac:dyDescent="0.35">
      <c r="B699" s="65" t="s">
        <v>314</v>
      </c>
      <c r="C699" s="65" t="s">
        <v>698</v>
      </c>
      <c r="D699" s="65" t="s">
        <v>528</v>
      </c>
      <c r="E699" s="66">
        <v>12.17</v>
      </c>
      <c r="F699" s="66">
        <v>34.980318264308998</v>
      </c>
    </row>
    <row r="700" spans="2:6" x14ac:dyDescent="0.35">
      <c r="B700" s="65" t="s">
        <v>314</v>
      </c>
      <c r="C700" s="65" t="s">
        <v>698</v>
      </c>
      <c r="D700" s="65" t="s">
        <v>528</v>
      </c>
      <c r="E700" s="66">
        <v>12.36</v>
      </c>
      <c r="F700" s="66">
        <v>36.315641353473993</v>
      </c>
    </row>
    <row r="701" spans="2:6" x14ac:dyDescent="0.35">
      <c r="B701" s="65" t="s">
        <v>314</v>
      </c>
      <c r="C701" s="65" t="s">
        <v>698</v>
      </c>
      <c r="D701" s="65" t="s">
        <v>528</v>
      </c>
      <c r="E701" s="66">
        <v>12.440000000000001</v>
      </c>
      <c r="F701" s="66">
        <v>36.439616016907991</v>
      </c>
    </row>
    <row r="702" spans="2:6" x14ac:dyDescent="0.35">
      <c r="B702" s="65" t="s">
        <v>314</v>
      </c>
      <c r="C702" s="65" t="s">
        <v>699</v>
      </c>
      <c r="D702" s="65" t="s">
        <v>528</v>
      </c>
      <c r="E702" s="66">
        <v>5.98</v>
      </c>
      <c r="F702" s="66">
        <v>20.229922423782998</v>
      </c>
    </row>
    <row r="703" spans="2:6" x14ac:dyDescent="0.35">
      <c r="B703" s="65" t="s">
        <v>314</v>
      </c>
      <c r="C703" s="65" t="s">
        <v>699</v>
      </c>
      <c r="D703" s="65" t="s">
        <v>528</v>
      </c>
      <c r="E703" s="66">
        <v>10.32</v>
      </c>
      <c r="F703" s="66">
        <v>30.195760696166001</v>
      </c>
    </row>
    <row r="704" spans="2:6" x14ac:dyDescent="0.35">
      <c r="B704" s="65" t="s">
        <v>314</v>
      </c>
      <c r="C704" s="65" t="s">
        <v>700</v>
      </c>
      <c r="D704" s="65" t="s">
        <v>528</v>
      </c>
      <c r="E704" s="66">
        <v>7.25</v>
      </c>
      <c r="F704" s="66">
        <v>23.06321861090499</v>
      </c>
    </row>
    <row r="705" spans="2:6" x14ac:dyDescent="0.35">
      <c r="B705" s="65" t="s">
        <v>324</v>
      </c>
      <c r="C705" s="65" t="s">
        <v>701</v>
      </c>
      <c r="D705" s="65" t="s">
        <v>529</v>
      </c>
      <c r="E705" s="66">
        <v>25.52</v>
      </c>
      <c r="F705" s="66">
        <v>66.579783776937973</v>
      </c>
    </row>
    <row r="706" spans="2:6" x14ac:dyDescent="0.35">
      <c r="B706" s="65" t="s">
        <v>324</v>
      </c>
      <c r="C706" s="65" t="s">
        <v>701</v>
      </c>
      <c r="D706" s="65" t="s">
        <v>529</v>
      </c>
      <c r="E706" s="66">
        <v>33.36</v>
      </c>
      <c r="F706" s="66">
        <v>79.55394251807796</v>
      </c>
    </row>
    <row r="707" spans="2:6" x14ac:dyDescent="0.35">
      <c r="B707" s="65" t="s">
        <v>324</v>
      </c>
      <c r="C707" s="65" t="s">
        <v>701</v>
      </c>
      <c r="D707" s="65" t="s">
        <v>529</v>
      </c>
      <c r="E707" s="66">
        <v>36.269999999999996</v>
      </c>
      <c r="F707" s="66">
        <v>81.481989482095969</v>
      </c>
    </row>
    <row r="708" spans="2:6" x14ac:dyDescent="0.35">
      <c r="B708" s="65" t="s">
        <v>324</v>
      </c>
      <c r="C708" s="65" t="s">
        <v>701</v>
      </c>
      <c r="D708" s="65" t="s">
        <v>529</v>
      </c>
      <c r="E708" s="66">
        <v>54.34</v>
      </c>
      <c r="F708" s="66">
        <v>82.988989117926977</v>
      </c>
    </row>
    <row r="709" spans="2:6" x14ac:dyDescent="0.35">
      <c r="B709" s="65" t="s">
        <v>358</v>
      </c>
      <c r="C709" s="65" t="s">
        <v>702</v>
      </c>
      <c r="D709" s="65" t="s">
        <v>530</v>
      </c>
      <c r="E709" s="66">
        <v>12.26</v>
      </c>
      <c r="F709" s="66">
        <v>36.161950877452995</v>
      </c>
    </row>
    <row r="710" spans="2:6" x14ac:dyDescent="0.35">
      <c r="B710" s="65" t="s">
        <v>358</v>
      </c>
      <c r="C710" s="65" t="s">
        <v>702</v>
      </c>
      <c r="D710" s="65" t="s">
        <v>530</v>
      </c>
      <c r="E710" s="66">
        <v>26.97</v>
      </c>
      <c r="F710" s="66">
        <v>70.966800070826977</v>
      </c>
    </row>
    <row r="711" spans="2:6" x14ac:dyDescent="0.35">
      <c r="B711" s="65" t="s">
        <v>358</v>
      </c>
      <c r="C711" s="65" t="s">
        <v>702</v>
      </c>
      <c r="D711" s="65" t="s">
        <v>530</v>
      </c>
      <c r="E711" s="66">
        <v>30.03</v>
      </c>
      <c r="F711" s="66">
        <v>75.810390438852949</v>
      </c>
    </row>
    <row r="712" spans="2:6" x14ac:dyDescent="0.35">
      <c r="B712" s="65" t="s">
        <v>358</v>
      </c>
      <c r="C712" s="65" t="s">
        <v>702</v>
      </c>
      <c r="D712" s="65" t="s">
        <v>530</v>
      </c>
      <c r="E712" s="66">
        <v>33.65</v>
      </c>
      <c r="F712" s="66">
        <v>79.566899156689956</v>
      </c>
    </row>
    <row r="713" spans="2:6" x14ac:dyDescent="0.35">
      <c r="B713" s="65" t="s">
        <v>358</v>
      </c>
      <c r="C713" s="65" t="s">
        <v>702</v>
      </c>
      <c r="D713" s="65" t="s">
        <v>530</v>
      </c>
      <c r="E713" s="66">
        <v>39.879999999999995</v>
      </c>
      <c r="F713" s="66">
        <v>82.499454258457959</v>
      </c>
    </row>
    <row r="714" spans="2:6" x14ac:dyDescent="0.35">
      <c r="B714" s="65" t="s">
        <v>358</v>
      </c>
      <c r="C714" s="65" t="s">
        <v>702</v>
      </c>
      <c r="D714" s="65" t="s">
        <v>530</v>
      </c>
      <c r="E714" s="66">
        <v>39.89</v>
      </c>
      <c r="F714" s="66">
        <v>82.531149433464961</v>
      </c>
    </row>
    <row r="715" spans="2:6" x14ac:dyDescent="0.35">
      <c r="B715" s="65" t="s">
        <v>358</v>
      </c>
      <c r="C715" s="65" t="s">
        <v>702</v>
      </c>
      <c r="D715" s="65" t="s">
        <v>530</v>
      </c>
      <c r="E715" s="66">
        <v>40.980000000000004</v>
      </c>
      <c r="F715" s="66">
        <v>82.663384471728961</v>
      </c>
    </row>
    <row r="716" spans="2:6" x14ac:dyDescent="0.35">
      <c r="B716" s="65" t="s">
        <v>358</v>
      </c>
      <c r="C716" s="65" t="s">
        <v>703</v>
      </c>
      <c r="D716" s="65" t="s">
        <v>531</v>
      </c>
      <c r="E716" s="66">
        <v>21.17</v>
      </c>
      <c r="F716" s="66">
        <v>57.896947475683923</v>
      </c>
    </row>
    <row r="717" spans="2:6" x14ac:dyDescent="0.35">
      <c r="B717" s="65" t="s">
        <v>358</v>
      </c>
      <c r="C717" s="65" t="s">
        <v>703</v>
      </c>
      <c r="E717" s="66">
        <v>37.619999999999997</v>
      </c>
      <c r="F717" s="66">
        <v>82.237049623662969</v>
      </c>
    </row>
    <row r="718" spans="2:6" x14ac:dyDescent="0.35">
      <c r="B718" s="65" t="s">
        <v>358</v>
      </c>
      <c r="C718" s="65" t="s">
        <v>704</v>
      </c>
      <c r="D718" s="65" t="s">
        <v>532</v>
      </c>
      <c r="E718" s="66">
        <v>11.559999999999999</v>
      </c>
      <c r="F718" s="66">
        <v>34.470843224799012</v>
      </c>
    </row>
    <row r="719" spans="2:6" x14ac:dyDescent="0.35">
      <c r="B719" s="65" t="s">
        <v>358</v>
      </c>
      <c r="C719" s="65" t="s">
        <v>704</v>
      </c>
      <c r="D719" s="65" t="s">
        <v>532</v>
      </c>
      <c r="E719" s="66">
        <v>13.32</v>
      </c>
      <c r="F719" s="66">
        <v>40.038113387431977</v>
      </c>
    </row>
    <row r="720" spans="2:6" x14ac:dyDescent="0.35">
      <c r="B720" s="65" t="s">
        <v>358</v>
      </c>
      <c r="C720" s="65" t="s">
        <v>704</v>
      </c>
      <c r="D720" s="65" t="s">
        <v>532</v>
      </c>
      <c r="E720" s="66">
        <v>13.38</v>
      </c>
      <c r="F720" s="66">
        <v>40.217584482348961</v>
      </c>
    </row>
    <row r="721" spans="2:6" x14ac:dyDescent="0.35">
      <c r="B721" s="65" t="s">
        <v>358</v>
      </c>
      <c r="C721" s="65" t="s">
        <v>704</v>
      </c>
      <c r="D721" s="65" t="s">
        <v>532</v>
      </c>
      <c r="E721" s="66">
        <v>13.82</v>
      </c>
      <c r="F721" s="66">
        <v>40.91650754669898</v>
      </c>
    </row>
    <row r="722" spans="2:6" x14ac:dyDescent="0.35">
      <c r="B722" s="65" t="s">
        <v>358</v>
      </c>
      <c r="C722" s="65" t="s">
        <v>704</v>
      </c>
      <c r="D722" s="65" t="s">
        <v>532</v>
      </c>
      <c r="E722" s="66">
        <v>13.87</v>
      </c>
      <c r="F722" s="66">
        <v>40.962877396384982</v>
      </c>
    </row>
    <row r="723" spans="2:6" x14ac:dyDescent="0.35">
      <c r="B723" s="65" t="s">
        <v>358</v>
      </c>
      <c r="C723" s="65" t="s">
        <v>704</v>
      </c>
      <c r="D723" s="65" t="s">
        <v>532</v>
      </c>
      <c r="E723" s="66">
        <v>14.559999999999999</v>
      </c>
      <c r="F723" s="66">
        <v>44.594527492386966</v>
      </c>
    </row>
    <row r="724" spans="2:6" x14ac:dyDescent="0.35">
      <c r="B724" s="65" t="s">
        <v>358</v>
      </c>
      <c r="C724" s="65" t="s">
        <v>704</v>
      </c>
      <c r="D724" s="65" t="s">
        <v>532</v>
      </c>
      <c r="E724" s="66">
        <v>15</v>
      </c>
      <c r="F724" s="66">
        <v>46.045878399741959</v>
      </c>
    </row>
    <row r="725" spans="2:6" x14ac:dyDescent="0.35">
      <c r="B725" s="65" t="s">
        <v>358</v>
      </c>
      <c r="C725" s="65" t="s">
        <v>704</v>
      </c>
      <c r="D725" s="65" t="s">
        <v>532</v>
      </c>
      <c r="E725" s="66">
        <v>16.049999999999997</v>
      </c>
      <c r="F725" s="66">
        <v>48.446603761421947</v>
      </c>
    </row>
    <row r="726" spans="2:6" x14ac:dyDescent="0.35">
      <c r="B726" s="65" t="s">
        <v>358</v>
      </c>
      <c r="C726" s="65" t="s">
        <v>704</v>
      </c>
      <c r="D726" s="65" t="s">
        <v>532</v>
      </c>
      <c r="E726" s="66">
        <v>16.93</v>
      </c>
      <c r="F726" s="66">
        <v>51.312969460354942</v>
      </c>
    </row>
    <row r="727" spans="2:6" x14ac:dyDescent="0.35">
      <c r="B727" s="65" t="s">
        <v>358</v>
      </c>
      <c r="C727" s="65" t="s">
        <v>704</v>
      </c>
      <c r="D727" s="65" t="s">
        <v>532</v>
      </c>
      <c r="E727" s="66">
        <v>17.28</v>
      </c>
      <c r="F727" s="66">
        <v>51.764718559643939</v>
      </c>
    </row>
    <row r="728" spans="2:6" x14ac:dyDescent="0.35">
      <c r="B728" s="65" t="s">
        <v>358</v>
      </c>
      <c r="C728" s="65" t="s">
        <v>704</v>
      </c>
      <c r="D728" s="65" t="s">
        <v>532</v>
      </c>
      <c r="E728" s="66">
        <v>17.73</v>
      </c>
      <c r="F728" s="66">
        <v>52.117218381034938</v>
      </c>
    </row>
    <row r="729" spans="2:6" x14ac:dyDescent="0.35">
      <c r="B729" s="65" t="s">
        <v>358</v>
      </c>
      <c r="C729" s="65" t="s">
        <v>704</v>
      </c>
      <c r="D729" s="65" t="s">
        <v>532</v>
      </c>
      <c r="E729" s="66">
        <v>18.89</v>
      </c>
      <c r="F729" s="66">
        <v>53.776857457415929</v>
      </c>
    </row>
    <row r="730" spans="2:6" x14ac:dyDescent="0.35">
      <c r="B730" s="65" t="s">
        <v>358</v>
      </c>
      <c r="C730" s="65" t="s">
        <v>704</v>
      </c>
      <c r="D730" s="65" t="s">
        <v>532</v>
      </c>
      <c r="E730" s="66">
        <v>19.03</v>
      </c>
      <c r="F730" s="66">
        <v>54.000405546134928</v>
      </c>
    </row>
    <row r="731" spans="2:6" x14ac:dyDescent="0.35">
      <c r="B731" s="65" t="s">
        <v>358</v>
      </c>
      <c r="C731" s="65" t="s">
        <v>704</v>
      </c>
      <c r="D731" s="65" t="s">
        <v>532</v>
      </c>
      <c r="E731" s="66">
        <v>19.11</v>
      </c>
      <c r="F731" s="66">
        <v>54.038123950595931</v>
      </c>
    </row>
    <row r="732" spans="2:6" x14ac:dyDescent="0.35">
      <c r="B732" s="65" t="s">
        <v>358</v>
      </c>
      <c r="C732" s="65" t="s">
        <v>704</v>
      </c>
      <c r="D732" s="65" t="s">
        <v>532</v>
      </c>
      <c r="E732" s="66">
        <v>19.309999999999999</v>
      </c>
      <c r="F732" s="66">
        <v>54.367306661401926</v>
      </c>
    </row>
    <row r="733" spans="2:6" x14ac:dyDescent="0.35">
      <c r="B733" s="65" t="s">
        <v>358</v>
      </c>
      <c r="C733" s="65" t="s">
        <v>704</v>
      </c>
      <c r="D733" s="65" t="s">
        <v>532</v>
      </c>
      <c r="E733" s="66">
        <v>19.920000000000002</v>
      </c>
      <c r="F733" s="66">
        <v>55.349069812386922</v>
      </c>
    </row>
    <row r="734" spans="2:6" x14ac:dyDescent="0.35">
      <c r="B734" s="65" t="s">
        <v>358</v>
      </c>
      <c r="C734" s="65" t="s">
        <v>704</v>
      </c>
      <c r="D734" s="65" t="s">
        <v>532</v>
      </c>
      <c r="E734" s="66">
        <v>19.96</v>
      </c>
      <c r="F734" s="66">
        <v>55.397960959380924</v>
      </c>
    </row>
    <row r="735" spans="2:6" x14ac:dyDescent="0.35">
      <c r="B735" s="65" t="s">
        <v>358</v>
      </c>
      <c r="C735" s="65" t="s">
        <v>704</v>
      </c>
      <c r="D735" s="65" t="s">
        <v>532</v>
      </c>
      <c r="E735" s="66">
        <v>20.02</v>
      </c>
      <c r="F735" s="66">
        <v>55.48537091140193</v>
      </c>
    </row>
    <row r="736" spans="2:6" x14ac:dyDescent="0.35">
      <c r="B736" s="65" t="s">
        <v>358</v>
      </c>
      <c r="C736" s="65" t="s">
        <v>704</v>
      </c>
      <c r="D736" s="65" t="s">
        <v>532</v>
      </c>
      <c r="E736" s="66">
        <v>20.59</v>
      </c>
      <c r="F736" s="66">
        <v>56.664248432030931</v>
      </c>
    </row>
    <row r="737" spans="2:6" x14ac:dyDescent="0.35">
      <c r="B737" s="65" t="s">
        <v>358</v>
      </c>
      <c r="C737" s="65" t="s">
        <v>704</v>
      </c>
      <c r="D737" s="65" t="s">
        <v>532</v>
      </c>
      <c r="E737" s="66">
        <v>21.560000000000002</v>
      </c>
      <c r="F737" s="66">
        <v>58.310191235697928</v>
      </c>
    </row>
    <row r="738" spans="2:6" x14ac:dyDescent="0.35">
      <c r="B738" s="65" t="s">
        <v>358</v>
      </c>
      <c r="C738" s="65" t="s">
        <v>704</v>
      </c>
      <c r="D738" s="65" t="s">
        <v>532</v>
      </c>
      <c r="E738" s="66">
        <v>22.06</v>
      </c>
      <c r="F738" s="66">
        <v>59.388298058262933</v>
      </c>
    </row>
    <row r="739" spans="2:6" x14ac:dyDescent="0.35">
      <c r="B739" s="65" t="s">
        <v>358</v>
      </c>
      <c r="C739" s="65" t="s">
        <v>704</v>
      </c>
      <c r="D739" s="65" t="s">
        <v>532</v>
      </c>
      <c r="E739" s="66">
        <v>23.83</v>
      </c>
      <c r="F739" s="66">
        <v>60.725963771725951</v>
      </c>
    </row>
    <row r="740" spans="2:6" x14ac:dyDescent="0.35">
      <c r="B740" s="65" t="s">
        <v>358</v>
      </c>
      <c r="C740" s="65" t="s">
        <v>704</v>
      </c>
      <c r="D740" s="65" t="s">
        <v>532</v>
      </c>
      <c r="E740" s="66">
        <v>23.9</v>
      </c>
      <c r="F740" s="66">
        <v>60.769898859189951</v>
      </c>
    </row>
    <row r="741" spans="2:6" x14ac:dyDescent="0.35">
      <c r="B741" s="65" t="s">
        <v>358</v>
      </c>
      <c r="C741" s="65" t="s">
        <v>704</v>
      </c>
      <c r="D741" s="65" t="s">
        <v>532</v>
      </c>
      <c r="E741" s="66">
        <v>24.229999999999997</v>
      </c>
      <c r="F741" s="66">
        <v>65.406795899962958</v>
      </c>
    </row>
    <row r="742" spans="2:6" x14ac:dyDescent="0.35">
      <c r="B742" s="65" t="s">
        <v>358</v>
      </c>
      <c r="C742" s="65" t="s">
        <v>704</v>
      </c>
      <c r="D742" s="65" t="s">
        <v>532</v>
      </c>
      <c r="E742" s="66">
        <v>24.41</v>
      </c>
      <c r="F742" s="66">
        <v>65.494221316487966</v>
      </c>
    </row>
    <row r="743" spans="2:6" x14ac:dyDescent="0.35">
      <c r="B743" s="65" t="s">
        <v>358</v>
      </c>
      <c r="C743" s="65" t="s">
        <v>704</v>
      </c>
      <c r="D743" s="65" t="s">
        <v>532</v>
      </c>
      <c r="E743" s="66">
        <v>25.71</v>
      </c>
      <c r="F743" s="66">
        <v>66.998755561874958</v>
      </c>
    </row>
    <row r="744" spans="2:6" x14ac:dyDescent="0.35">
      <c r="B744" s="65" t="s">
        <v>358</v>
      </c>
      <c r="C744" s="65" t="s">
        <v>704</v>
      </c>
      <c r="D744" s="65" t="s">
        <v>532</v>
      </c>
      <c r="E744" s="66">
        <v>28.18</v>
      </c>
      <c r="F744" s="66">
        <v>73.128350911929971</v>
      </c>
    </row>
    <row r="745" spans="2:6" x14ac:dyDescent="0.35">
      <c r="B745" s="65" t="s">
        <v>358</v>
      </c>
      <c r="C745" s="65" t="s">
        <v>704</v>
      </c>
      <c r="D745" s="65" t="s">
        <v>532</v>
      </c>
      <c r="E745" s="66">
        <v>29.39</v>
      </c>
      <c r="F745" s="66">
        <v>74.64834738718794</v>
      </c>
    </row>
    <row r="746" spans="2:6" x14ac:dyDescent="0.35">
      <c r="B746" s="65" t="s">
        <v>358</v>
      </c>
      <c r="C746" s="65" t="s">
        <v>704</v>
      </c>
      <c r="D746" s="65" t="s">
        <v>532</v>
      </c>
      <c r="E746" s="66">
        <v>31.589999999999996</v>
      </c>
      <c r="F746" s="66">
        <v>78.519367473587948</v>
      </c>
    </row>
    <row r="747" spans="2:6" x14ac:dyDescent="0.35">
      <c r="B747" s="65" t="s">
        <v>358</v>
      </c>
      <c r="C747" s="65" t="s">
        <v>704</v>
      </c>
      <c r="D747" s="65" t="s">
        <v>532</v>
      </c>
      <c r="E747" s="66">
        <v>31.939999999999998</v>
      </c>
      <c r="F747" s="66">
        <v>78.677579562719956</v>
      </c>
    </row>
    <row r="748" spans="2:6" x14ac:dyDescent="0.35">
      <c r="B748" s="65" t="s">
        <v>358</v>
      </c>
      <c r="C748" s="65" t="s">
        <v>704</v>
      </c>
      <c r="D748" s="65" t="s">
        <v>532</v>
      </c>
      <c r="E748" s="66">
        <v>34.04</v>
      </c>
      <c r="F748" s="66">
        <v>79.904205069355953</v>
      </c>
    </row>
    <row r="749" spans="2:6" x14ac:dyDescent="0.35">
      <c r="B749" s="65" t="s">
        <v>358</v>
      </c>
      <c r="C749" s="65" t="s">
        <v>704</v>
      </c>
      <c r="D749" s="65" t="s">
        <v>532</v>
      </c>
      <c r="E749" s="66">
        <v>40.69</v>
      </c>
      <c r="F749" s="66">
        <v>82.596072313379963</v>
      </c>
    </row>
    <row r="750" spans="2:6" x14ac:dyDescent="0.35">
      <c r="B750" s="65" t="s">
        <v>358</v>
      </c>
      <c r="C750" s="65" t="s">
        <v>705</v>
      </c>
      <c r="D750" s="65" t="s">
        <v>533</v>
      </c>
      <c r="E750" s="66">
        <v>11.29</v>
      </c>
      <c r="F750" s="66">
        <v>33.51294227067401</v>
      </c>
    </row>
    <row r="751" spans="2:6" x14ac:dyDescent="0.35">
      <c r="B751" s="65" t="s">
        <v>358</v>
      </c>
      <c r="C751" s="65" t="s">
        <v>705</v>
      </c>
      <c r="D751" s="65" t="s">
        <v>533</v>
      </c>
      <c r="E751" s="66">
        <v>12.52</v>
      </c>
      <c r="F751" s="66">
        <v>36.555931300908995</v>
      </c>
    </row>
    <row r="752" spans="2:6" x14ac:dyDescent="0.35">
      <c r="B752" s="65" t="s">
        <v>358</v>
      </c>
      <c r="C752" s="65" t="s">
        <v>705</v>
      </c>
      <c r="D752" s="65" t="s">
        <v>533</v>
      </c>
      <c r="E752" s="66">
        <v>17.239999999999998</v>
      </c>
      <c r="F752" s="66">
        <v>51.713531757563942</v>
      </c>
    </row>
    <row r="753" spans="2:6" x14ac:dyDescent="0.35">
      <c r="B753" s="65" t="s">
        <v>358</v>
      </c>
      <c r="C753" s="65" t="s">
        <v>706</v>
      </c>
      <c r="E753" s="66">
        <v>30.49</v>
      </c>
      <c r="F753" s="66">
        <v>77.478082440208965</v>
      </c>
    </row>
    <row r="754" spans="2:6" x14ac:dyDescent="0.35">
      <c r="B754" s="65" t="s">
        <v>358</v>
      </c>
      <c r="C754" s="65" t="s">
        <v>707</v>
      </c>
      <c r="E754" s="66">
        <v>36.75</v>
      </c>
      <c r="F754" s="66">
        <v>81.64347210013797</v>
      </c>
    </row>
    <row r="755" spans="2:6" x14ac:dyDescent="0.35">
      <c r="B755" s="65" t="s">
        <v>358</v>
      </c>
      <c r="C755" s="65" t="s">
        <v>708</v>
      </c>
      <c r="D755" s="65" t="s">
        <v>534</v>
      </c>
      <c r="E755" s="66">
        <v>33.86</v>
      </c>
      <c r="F755" s="66">
        <v>79.733994285307958</v>
      </c>
    </row>
    <row r="756" spans="2:6" x14ac:dyDescent="0.35">
      <c r="B756" s="65" t="s">
        <v>358</v>
      </c>
      <c r="C756" s="65" t="s">
        <v>709</v>
      </c>
      <c r="D756" s="65" t="s">
        <v>535</v>
      </c>
      <c r="E756" s="66">
        <v>11.120000000000001</v>
      </c>
      <c r="F756" s="66">
        <v>33.068118430121004</v>
      </c>
    </row>
    <row r="757" spans="2:6" x14ac:dyDescent="0.35">
      <c r="B757" s="65" t="s">
        <v>358</v>
      </c>
      <c r="C757" s="65" t="s">
        <v>709</v>
      </c>
      <c r="D757" s="65" t="s">
        <v>535</v>
      </c>
      <c r="E757" s="66">
        <v>13.52</v>
      </c>
      <c r="F757" s="66">
        <v>40.515387984052971</v>
      </c>
    </row>
    <row r="758" spans="2:6" x14ac:dyDescent="0.35">
      <c r="B758" s="65" t="s">
        <v>358</v>
      </c>
      <c r="C758" s="65" t="s">
        <v>709</v>
      </c>
      <c r="D758" s="65" t="s">
        <v>535</v>
      </c>
      <c r="E758" s="66">
        <v>14.01</v>
      </c>
      <c r="F758" s="66">
        <v>42.117533342236982</v>
      </c>
    </row>
    <row r="759" spans="2:6" x14ac:dyDescent="0.35">
      <c r="B759" s="65" t="s">
        <v>358</v>
      </c>
      <c r="C759" s="65" t="s">
        <v>709</v>
      </c>
      <c r="D759" s="65" t="s">
        <v>535</v>
      </c>
      <c r="E759" s="66">
        <v>15.52</v>
      </c>
      <c r="F759" s="66">
        <v>47.710417499461947</v>
      </c>
    </row>
    <row r="760" spans="2:6" x14ac:dyDescent="0.35">
      <c r="B760" s="65" t="s">
        <v>358</v>
      </c>
      <c r="C760" s="65" t="s">
        <v>709</v>
      </c>
      <c r="D760" s="65" t="s">
        <v>535</v>
      </c>
      <c r="E760" s="66">
        <v>15.52</v>
      </c>
      <c r="F760" s="66">
        <v>47.88360588644295</v>
      </c>
    </row>
    <row r="761" spans="2:6" x14ac:dyDescent="0.35">
      <c r="B761" s="65" t="s">
        <v>358</v>
      </c>
      <c r="C761" s="65" t="s">
        <v>709</v>
      </c>
      <c r="D761" s="65" t="s">
        <v>535</v>
      </c>
      <c r="E761" s="66">
        <v>19.87</v>
      </c>
      <c r="F761" s="66">
        <v>55.063091271117919</v>
      </c>
    </row>
    <row r="762" spans="2:6" x14ac:dyDescent="0.35">
      <c r="B762" s="65" t="s">
        <v>358</v>
      </c>
      <c r="C762" s="65" t="s">
        <v>709</v>
      </c>
      <c r="D762" s="65" t="s">
        <v>535</v>
      </c>
      <c r="E762" s="66">
        <v>21.86</v>
      </c>
      <c r="F762" s="66">
        <v>59.182527983478934</v>
      </c>
    </row>
    <row r="763" spans="2:6" x14ac:dyDescent="0.35">
      <c r="B763" s="65" t="s">
        <v>358</v>
      </c>
      <c r="C763" s="65" t="s">
        <v>709</v>
      </c>
      <c r="D763" s="65" t="s">
        <v>535</v>
      </c>
      <c r="E763" s="66">
        <v>24.79</v>
      </c>
      <c r="F763" s="66">
        <v>65.995972549319973</v>
      </c>
    </row>
    <row r="764" spans="2:6" x14ac:dyDescent="0.35">
      <c r="B764" s="65" t="s">
        <v>358</v>
      </c>
      <c r="C764" s="65" t="s">
        <v>709</v>
      </c>
      <c r="D764" s="65" t="s">
        <v>535</v>
      </c>
      <c r="E764" s="66">
        <v>26.919999999999998</v>
      </c>
      <c r="F764" s="66">
        <v>70.617705356281974</v>
      </c>
    </row>
    <row r="765" spans="2:6" x14ac:dyDescent="0.35">
      <c r="B765" s="65" t="s">
        <v>358</v>
      </c>
      <c r="C765" s="65" t="s">
        <v>710</v>
      </c>
      <c r="D765" s="65" t="s">
        <v>534</v>
      </c>
      <c r="E765" s="66">
        <v>9.4699999999999989</v>
      </c>
      <c r="F765" s="66">
        <v>28.859010818000993</v>
      </c>
    </row>
    <row r="766" spans="2:6" x14ac:dyDescent="0.35">
      <c r="B766" s="65" t="s">
        <v>358</v>
      </c>
      <c r="C766" s="65" t="s">
        <v>710</v>
      </c>
      <c r="D766" s="65" t="s">
        <v>534</v>
      </c>
      <c r="E766" s="66">
        <v>14.41</v>
      </c>
      <c r="F766" s="66">
        <v>44.047123229031975</v>
      </c>
    </row>
    <row r="767" spans="2:6" x14ac:dyDescent="0.35">
      <c r="B767" s="65" t="s">
        <v>358</v>
      </c>
      <c r="C767" s="65" t="s">
        <v>710</v>
      </c>
      <c r="D767" s="65" t="s">
        <v>534</v>
      </c>
      <c r="E767" s="66">
        <v>19.14</v>
      </c>
      <c r="F767" s="66">
        <v>54.08507761216093</v>
      </c>
    </row>
    <row r="768" spans="2:6" x14ac:dyDescent="0.35">
      <c r="B768" s="65" t="s">
        <v>358</v>
      </c>
      <c r="C768" s="65" t="s">
        <v>710</v>
      </c>
      <c r="D768" s="65" t="s">
        <v>534</v>
      </c>
      <c r="E768" s="66">
        <v>20.13</v>
      </c>
      <c r="F768" s="66">
        <v>55.588348903686935</v>
      </c>
    </row>
    <row r="769" spans="2:6" x14ac:dyDescent="0.35">
      <c r="B769" s="65" t="s">
        <v>358</v>
      </c>
      <c r="C769" s="65" t="s">
        <v>710</v>
      </c>
      <c r="D769" s="65" t="s">
        <v>534</v>
      </c>
      <c r="E769" s="66">
        <v>20.16</v>
      </c>
      <c r="F769" s="66">
        <v>55.815260650195931</v>
      </c>
    </row>
    <row r="770" spans="2:6" x14ac:dyDescent="0.35">
      <c r="B770" s="65" t="s">
        <v>358</v>
      </c>
      <c r="C770" s="65" t="s">
        <v>710</v>
      </c>
      <c r="D770" s="65" t="s">
        <v>534</v>
      </c>
      <c r="E770" s="66">
        <v>21.189999999999998</v>
      </c>
      <c r="F770" s="66">
        <v>57.965465901663926</v>
      </c>
    </row>
    <row r="771" spans="2:6" x14ac:dyDescent="0.35">
      <c r="B771" s="65" t="s">
        <v>358</v>
      </c>
      <c r="C771" s="65" t="s">
        <v>710</v>
      </c>
      <c r="D771" s="65" t="s">
        <v>534</v>
      </c>
      <c r="E771" s="66">
        <v>25.29</v>
      </c>
      <c r="F771" s="66">
        <v>66.386605135415977</v>
      </c>
    </row>
    <row r="772" spans="2:6" x14ac:dyDescent="0.35">
      <c r="B772" s="65" t="s">
        <v>358</v>
      </c>
      <c r="C772" s="65" t="s">
        <v>710</v>
      </c>
      <c r="D772" s="65" t="s">
        <v>534</v>
      </c>
      <c r="E772" s="66">
        <v>26.29</v>
      </c>
      <c r="F772" s="66">
        <v>67.473436910965958</v>
      </c>
    </row>
    <row r="773" spans="2:6" x14ac:dyDescent="0.35">
      <c r="B773" s="65" t="s">
        <v>358</v>
      </c>
      <c r="C773" s="65" t="s">
        <v>710</v>
      </c>
      <c r="D773" s="65" t="s">
        <v>534</v>
      </c>
      <c r="E773" s="66">
        <v>29.62</v>
      </c>
      <c r="F773" s="66">
        <v>75.011545303637931</v>
      </c>
    </row>
    <row r="774" spans="2:6" x14ac:dyDescent="0.35">
      <c r="B774" s="65" t="s">
        <v>358</v>
      </c>
      <c r="C774" s="65" t="s">
        <v>710</v>
      </c>
      <c r="D774" s="65" t="s">
        <v>534</v>
      </c>
      <c r="E774" s="66">
        <v>30.73</v>
      </c>
      <c r="F774" s="66">
        <v>77.668775065073973</v>
      </c>
    </row>
    <row r="775" spans="2:6" x14ac:dyDescent="0.35">
      <c r="B775" s="65" t="s">
        <v>358</v>
      </c>
      <c r="C775" s="65" t="s">
        <v>710</v>
      </c>
      <c r="E775" s="66">
        <v>31.8</v>
      </c>
      <c r="F775" s="66">
        <v>78.574370596770947</v>
      </c>
    </row>
    <row r="776" spans="2:6" x14ac:dyDescent="0.35">
      <c r="B776" s="65" t="s">
        <v>358</v>
      </c>
      <c r="C776" s="65" t="s">
        <v>710</v>
      </c>
      <c r="D776" s="65" t="s">
        <v>534</v>
      </c>
      <c r="E776" s="66">
        <v>31.89</v>
      </c>
      <c r="F776" s="66">
        <v>78.654356358470949</v>
      </c>
    </row>
    <row r="777" spans="2:6" x14ac:dyDescent="0.35">
      <c r="B777" s="65" t="s">
        <v>358</v>
      </c>
      <c r="C777" s="65" t="s">
        <v>710</v>
      </c>
      <c r="D777" s="65" t="s">
        <v>534</v>
      </c>
      <c r="E777" s="66">
        <v>33.89</v>
      </c>
      <c r="F777" s="66">
        <v>79.817422347025953</v>
      </c>
    </row>
    <row r="778" spans="2:6" x14ac:dyDescent="0.35">
      <c r="B778" s="65" t="s">
        <v>358</v>
      </c>
      <c r="C778" s="65" t="s">
        <v>710</v>
      </c>
      <c r="D778" s="65" t="s">
        <v>534</v>
      </c>
      <c r="E778" s="66">
        <v>35.159999999999997</v>
      </c>
      <c r="F778" s="66">
        <v>81.340407751970972</v>
      </c>
    </row>
    <row r="779" spans="2:6" x14ac:dyDescent="0.35">
      <c r="B779" s="65" t="s">
        <v>358</v>
      </c>
      <c r="C779" s="65" t="s">
        <v>711</v>
      </c>
      <c r="D779" s="65" t="s">
        <v>536</v>
      </c>
      <c r="E779" s="66">
        <v>16.23</v>
      </c>
      <c r="F779" s="66">
        <v>50.268684323711938</v>
      </c>
    </row>
    <row r="780" spans="2:6" x14ac:dyDescent="0.35">
      <c r="B780" s="65" t="s">
        <v>358</v>
      </c>
      <c r="C780" s="65" t="s">
        <v>711</v>
      </c>
      <c r="D780" s="65" t="s">
        <v>536</v>
      </c>
      <c r="E780" s="66">
        <v>22.310000000000002</v>
      </c>
      <c r="F780" s="66">
        <v>59.533991224787933</v>
      </c>
    </row>
    <row r="781" spans="2:6" x14ac:dyDescent="0.35">
      <c r="B781" s="65" t="s">
        <v>358</v>
      </c>
      <c r="C781" s="65" t="s">
        <v>711</v>
      </c>
      <c r="D781" s="65" t="s">
        <v>536</v>
      </c>
      <c r="E781" s="66">
        <v>34.909999999999997</v>
      </c>
      <c r="F781" s="66">
        <v>80.086123296414968</v>
      </c>
    </row>
    <row r="782" spans="2:6" x14ac:dyDescent="0.35">
      <c r="B782" s="65" t="s">
        <v>358</v>
      </c>
      <c r="C782" s="65" t="s">
        <v>712</v>
      </c>
      <c r="D782" s="65" t="s">
        <v>537</v>
      </c>
      <c r="E782" s="66">
        <v>10.48</v>
      </c>
      <c r="F782" s="66">
        <v>30.495551755998999</v>
      </c>
    </row>
    <row r="783" spans="2:6" x14ac:dyDescent="0.35">
      <c r="B783" s="65" t="s">
        <v>358</v>
      </c>
      <c r="C783" s="65" t="s">
        <v>712</v>
      </c>
      <c r="D783" s="65" t="s">
        <v>535</v>
      </c>
      <c r="E783" s="66">
        <v>12.81</v>
      </c>
      <c r="F783" s="66">
        <v>36.928586299869977</v>
      </c>
    </row>
    <row r="784" spans="2:6" x14ac:dyDescent="0.35">
      <c r="B784" s="65" t="s">
        <v>358</v>
      </c>
      <c r="C784" s="65" t="s">
        <v>712</v>
      </c>
      <c r="D784" s="65" t="s">
        <v>535</v>
      </c>
      <c r="E784" s="66">
        <v>12.96</v>
      </c>
      <c r="F784" s="66">
        <v>37.608458757515976</v>
      </c>
    </row>
    <row r="785" spans="2:6" x14ac:dyDescent="0.35">
      <c r="B785" s="65" t="s">
        <v>358</v>
      </c>
      <c r="C785" s="65" t="s">
        <v>712</v>
      </c>
      <c r="D785" s="65" t="s">
        <v>535</v>
      </c>
      <c r="E785" s="66">
        <v>13.120000000000001</v>
      </c>
      <c r="F785" s="66">
        <v>38.022300892338976</v>
      </c>
    </row>
    <row r="786" spans="2:6" x14ac:dyDescent="0.35">
      <c r="B786" s="65" t="s">
        <v>358</v>
      </c>
      <c r="C786" s="65" t="s">
        <v>712</v>
      </c>
      <c r="D786" s="65" t="s">
        <v>535</v>
      </c>
      <c r="E786" s="66">
        <v>13.31</v>
      </c>
      <c r="F786" s="66">
        <v>40.022582392027978</v>
      </c>
    </row>
    <row r="787" spans="2:6" x14ac:dyDescent="0.35">
      <c r="B787" s="65" t="s">
        <v>358</v>
      </c>
      <c r="C787" s="65" t="s">
        <v>712</v>
      </c>
      <c r="D787" s="65" t="s">
        <v>535</v>
      </c>
      <c r="E787" s="66">
        <v>13.38</v>
      </c>
      <c r="F787" s="66">
        <v>40.204328231461965</v>
      </c>
    </row>
    <row r="788" spans="2:6" x14ac:dyDescent="0.35">
      <c r="B788" s="65" t="s">
        <v>358</v>
      </c>
      <c r="C788" s="65" t="s">
        <v>712</v>
      </c>
      <c r="D788" s="65" t="s">
        <v>535</v>
      </c>
      <c r="E788" s="66">
        <v>14.3</v>
      </c>
      <c r="F788" s="66">
        <v>43.594480496517974</v>
      </c>
    </row>
    <row r="789" spans="2:6" x14ac:dyDescent="0.35">
      <c r="B789" s="65" t="s">
        <v>358</v>
      </c>
      <c r="C789" s="65" t="s">
        <v>712</v>
      </c>
      <c r="D789" s="65" t="s">
        <v>537</v>
      </c>
      <c r="E789" s="66">
        <v>14.85</v>
      </c>
      <c r="F789" s="66">
        <v>45.883398167285961</v>
      </c>
    </row>
    <row r="790" spans="2:6" x14ac:dyDescent="0.35">
      <c r="B790" s="65" t="s">
        <v>358</v>
      </c>
      <c r="C790" s="65" t="s">
        <v>712</v>
      </c>
      <c r="D790" s="65" t="s">
        <v>537</v>
      </c>
      <c r="E790" s="66">
        <v>15.02</v>
      </c>
      <c r="F790" s="66">
        <v>46.133284145629958</v>
      </c>
    </row>
    <row r="791" spans="2:6" x14ac:dyDescent="0.35">
      <c r="B791" s="65" t="s">
        <v>358</v>
      </c>
      <c r="C791" s="65" t="s">
        <v>712</v>
      </c>
      <c r="D791" s="65" t="s">
        <v>535</v>
      </c>
      <c r="E791" s="66">
        <v>15.34</v>
      </c>
      <c r="F791" s="66">
        <v>47.269450227442952</v>
      </c>
    </row>
    <row r="792" spans="2:6" x14ac:dyDescent="0.35">
      <c r="B792" s="65" t="s">
        <v>358</v>
      </c>
      <c r="C792" s="65" t="s">
        <v>712</v>
      </c>
      <c r="D792" s="65" t="s">
        <v>535</v>
      </c>
      <c r="E792" s="66">
        <v>15.56</v>
      </c>
      <c r="F792" s="66">
        <v>47.954543442539951</v>
      </c>
    </row>
    <row r="793" spans="2:6" x14ac:dyDescent="0.35">
      <c r="B793" s="65" t="s">
        <v>358</v>
      </c>
      <c r="C793" s="65" t="s">
        <v>712</v>
      </c>
      <c r="D793" s="65" t="s">
        <v>537</v>
      </c>
      <c r="E793" s="66">
        <v>15.919999999999998</v>
      </c>
      <c r="F793" s="66">
        <v>48.315187869519946</v>
      </c>
    </row>
    <row r="794" spans="2:6" x14ac:dyDescent="0.35">
      <c r="B794" s="65" t="s">
        <v>358</v>
      </c>
      <c r="C794" s="65" t="s">
        <v>712</v>
      </c>
      <c r="D794" s="65" t="s">
        <v>535</v>
      </c>
      <c r="E794" s="66">
        <v>16.22</v>
      </c>
      <c r="F794" s="66">
        <v>50.24328685636894</v>
      </c>
    </row>
    <row r="795" spans="2:6" x14ac:dyDescent="0.35">
      <c r="B795" s="65" t="s">
        <v>358</v>
      </c>
      <c r="C795" s="65" t="s">
        <v>712</v>
      </c>
      <c r="D795" s="65" t="s">
        <v>535</v>
      </c>
      <c r="E795" s="66">
        <v>16.46</v>
      </c>
      <c r="F795" s="66">
        <v>50.620985092099943</v>
      </c>
    </row>
    <row r="796" spans="2:6" x14ac:dyDescent="0.35">
      <c r="B796" s="65" t="s">
        <v>358</v>
      </c>
      <c r="C796" s="65" t="s">
        <v>712</v>
      </c>
      <c r="D796" s="65" t="s">
        <v>535</v>
      </c>
      <c r="E796" s="66">
        <v>16.57</v>
      </c>
      <c r="F796" s="66">
        <v>50.792431290779938</v>
      </c>
    </row>
    <row r="797" spans="2:6" x14ac:dyDescent="0.35">
      <c r="B797" s="65" t="s">
        <v>358</v>
      </c>
      <c r="C797" s="65" t="s">
        <v>712</v>
      </c>
      <c r="D797" s="65" t="s">
        <v>535</v>
      </c>
      <c r="E797" s="66">
        <v>16.62</v>
      </c>
      <c r="F797" s="66">
        <v>50.823452431855941</v>
      </c>
    </row>
    <row r="798" spans="2:6" x14ac:dyDescent="0.35">
      <c r="B798" s="65" t="s">
        <v>358</v>
      </c>
      <c r="C798" s="65" t="s">
        <v>712</v>
      </c>
      <c r="D798" s="65" t="s">
        <v>535</v>
      </c>
      <c r="E798" s="66">
        <v>16.73</v>
      </c>
      <c r="F798" s="66">
        <v>51.013901225203945</v>
      </c>
    </row>
    <row r="799" spans="2:6" x14ac:dyDescent="0.35">
      <c r="B799" s="65" t="s">
        <v>358</v>
      </c>
      <c r="C799" s="65" t="s">
        <v>712</v>
      </c>
      <c r="D799" s="65" t="s">
        <v>537</v>
      </c>
      <c r="E799" s="66">
        <v>16.86</v>
      </c>
      <c r="F799" s="66">
        <v>51.102203232635944</v>
      </c>
    </row>
    <row r="800" spans="2:6" x14ac:dyDescent="0.35">
      <c r="B800" s="65" t="s">
        <v>358</v>
      </c>
      <c r="C800" s="65" t="s">
        <v>712</v>
      </c>
      <c r="D800" s="65" t="s">
        <v>535</v>
      </c>
      <c r="E800" s="66">
        <v>17.12</v>
      </c>
      <c r="F800" s="66">
        <v>51.499203807507946</v>
      </c>
    </row>
    <row r="801" spans="2:6" x14ac:dyDescent="0.35">
      <c r="B801" s="65" t="s">
        <v>358</v>
      </c>
      <c r="C801" s="65" t="s">
        <v>712</v>
      </c>
      <c r="D801" s="65" t="s">
        <v>537</v>
      </c>
      <c r="E801" s="66">
        <v>18.079999999999998</v>
      </c>
      <c r="F801" s="66">
        <v>52.25970333435594</v>
      </c>
    </row>
    <row r="802" spans="2:6" x14ac:dyDescent="0.35">
      <c r="B802" s="65" t="s">
        <v>358</v>
      </c>
      <c r="C802" s="65" t="s">
        <v>712</v>
      </c>
      <c r="D802" s="65" t="s">
        <v>535</v>
      </c>
      <c r="E802" s="66">
        <v>18.52</v>
      </c>
      <c r="F802" s="66">
        <v>52.923078540841935</v>
      </c>
    </row>
    <row r="803" spans="2:6" x14ac:dyDescent="0.35">
      <c r="B803" s="65" t="s">
        <v>358</v>
      </c>
      <c r="C803" s="65" t="s">
        <v>712</v>
      </c>
      <c r="D803" s="65" t="s">
        <v>535</v>
      </c>
      <c r="E803" s="66">
        <v>18.759999999999998</v>
      </c>
      <c r="F803" s="66">
        <v>53.217137770299935</v>
      </c>
    </row>
    <row r="804" spans="2:6" x14ac:dyDescent="0.35">
      <c r="B804" s="65" t="s">
        <v>358</v>
      </c>
      <c r="C804" s="65" t="s">
        <v>712</v>
      </c>
      <c r="D804" s="65" t="s">
        <v>535</v>
      </c>
      <c r="E804" s="66">
        <v>19.309999999999999</v>
      </c>
      <c r="F804" s="66">
        <v>54.345187835506927</v>
      </c>
    </row>
    <row r="805" spans="2:6" x14ac:dyDescent="0.35">
      <c r="B805" s="65" t="s">
        <v>358</v>
      </c>
      <c r="C805" s="65" t="s">
        <v>712</v>
      </c>
      <c r="D805" s="65" t="s">
        <v>535</v>
      </c>
      <c r="E805" s="66">
        <v>19.55</v>
      </c>
      <c r="F805" s="66">
        <v>54.545128074868927</v>
      </c>
    </row>
    <row r="806" spans="2:6" x14ac:dyDescent="0.35">
      <c r="B806" s="65" t="s">
        <v>358</v>
      </c>
      <c r="C806" s="65" t="s">
        <v>712</v>
      </c>
      <c r="D806" s="65" t="s">
        <v>537</v>
      </c>
      <c r="E806" s="66">
        <v>19.77</v>
      </c>
      <c r="F806" s="66">
        <v>54.623291088375922</v>
      </c>
    </row>
    <row r="807" spans="2:6" x14ac:dyDescent="0.35">
      <c r="B807" s="65" t="s">
        <v>358</v>
      </c>
      <c r="C807" s="65" t="s">
        <v>712</v>
      </c>
      <c r="D807" s="65" t="s">
        <v>537</v>
      </c>
      <c r="E807" s="66">
        <v>19.98</v>
      </c>
      <c r="F807" s="66">
        <v>55.416239907323927</v>
      </c>
    </row>
    <row r="808" spans="2:6" x14ac:dyDescent="0.35">
      <c r="B808" s="65" t="s">
        <v>358</v>
      </c>
      <c r="C808" s="65" t="s">
        <v>712</v>
      </c>
      <c r="D808" s="65" t="s">
        <v>537</v>
      </c>
      <c r="E808" s="66">
        <v>20.759999999999998</v>
      </c>
      <c r="F808" s="66">
        <v>56.863917803974928</v>
      </c>
    </row>
    <row r="809" spans="2:6" x14ac:dyDescent="0.35">
      <c r="B809" s="65" t="s">
        <v>358</v>
      </c>
      <c r="C809" s="65" t="s">
        <v>712</v>
      </c>
      <c r="D809" s="65" t="s">
        <v>535</v>
      </c>
      <c r="E809" s="66">
        <v>20.76</v>
      </c>
      <c r="F809" s="66">
        <v>57.650502047373926</v>
      </c>
    </row>
    <row r="810" spans="2:6" x14ac:dyDescent="0.35">
      <c r="B810" s="65" t="s">
        <v>358</v>
      </c>
      <c r="C810" s="65" t="s">
        <v>712</v>
      </c>
      <c r="D810" s="65" t="s">
        <v>535</v>
      </c>
      <c r="E810" s="66">
        <v>21.53</v>
      </c>
      <c r="F810" s="66">
        <v>58.247799766154927</v>
      </c>
    </row>
    <row r="811" spans="2:6" x14ac:dyDescent="0.35">
      <c r="B811" s="65" t="s">
        <v>358</v>
      </c>
      <c r="C811" s="65" t="s">
        <v>712</v>
      </c>
      <c r="D811" s="65" t="s">
        <v>537</v>
      </c>
      <c r="E811" s="66">
        <v>21.78</v>
      </c>
      <c r="F811" s="66">
        <v>58.56948169840993</v>
      </c>
    </row>
    <row r="812" spans="2:6" x14ac:dyDescent="0.35">
      <c r="B812" s="65" t="s">
        <v>358</v>
      </c>
      <c r="C812" s="65" t="s">
        <v>712</v>
      </c>
      <c r="D812" s="65" t="s">
        <v>535</v>
      </c>
      <c r="E812" s="66">
        <v>22.38</v>
      </c>
      <c r="F812" s="66">
        <v>59.553800481667935</v>
      </c>
    </row>
    <row r="813" spans="2:6" x14ac:dyDescent="0.35">
      <c r="B813" s="65" t="s">
        <v>358</v>
      </c>
      <c r="C813" s="65" t="s">
        <v>712</v>
      </c>
      <c r="D813" s="65" t="s">
        <v>535</v>
      </c>
      <c r="E813" s="66">
        <v>23.78</v>
      </c>
      <c r="F813" s="66">
        <v>60.59300058936995</v>
      </c>
    </row>
    <row r="814" spans="2:6" x14ac:dyDescent="0.35">
      <c r="B814" s="65" t="s">
        <v>358</v>
      </c>
      <c r="C814" s="65" t="s">
        <v>712</v>
      </c>
      <c r="D814" s="65" t="s">
        <v>535</v>
      </c>
      <c r="E814" s="66">
        <v>23.97</v>
      </c>
      <c r="F814" s="66">
        <v>65.145293944531957</v>
      </c>
    </row>
    <row r="815" spans="2:6" x14ac:dyDescent="0.35">
      <c r="B815" s="65" t="s">
        <v>358</v>
      </c>
      <c r="C815" s="65" t="s">
        <v>712</v>
      </c>
      <c r="D815" s="65" t="s">
        <v>537</v>
      </c>
      <c r="E815" s="66">
        <v>24.14</v>
      </c>
      <c r="F815" s="66">
        <v>65.321284819403957</v>
      </c>
    </row>
    <row r="816" spans="2:6" x14ac:dyDescent="0.35">
      <c r="B816" s="65" t="s">
        <v>358</v>
      </c>
      <c r="C816" s="65" t="s">
        <v>712</v>
      </c>
      <c r="D816" s="65" t="s">
        <v>537</v>
      </c>
      <c r="E816" s="66">
        <v>25.22</v>
      </c>
      <c r="F816" s="66">
        <v>66.333988709746976</v>
      </c>
    </row>
    <row r="817" spans="2:6" x14ac:dyDescent="0.35">
      <c r="B817" s="65" t="s">
        <v>358</v>
      </c>
      <c r="C817" s="65" t="s">
        <v>712</v>
      </c>
      <c r="D817" s="65" t="s">
        <v>535</v>
      </c>
      <c r="E817" s="66">
        <v>25.57</v>
      </c>
      <c r="F817" s="66">
        <v>66.640190247102964</v>
      </c>
    </row>
    <row r="818" spans="2:6" x14ac:dyDescent="0.35">
      <c r="B818" s="65" t="s">
        <v>358</v>
      </c>
      <c r="C818" s="65" t="s">
        <v>712</v>
      </c>
      <c r="D818" s="65" t="s">
        <v>537</v>
      </c>
      <c r="E818" s="66">
        <v>25.619999999999997</v>
      </c>
      <c r="F818" s="66">
        <v>66.811667152638961</v>
      </c>
    </row>
    <row r="819" spans="2:6" x14ac:dyDescent="0.35">
      <c r="B819" s="65" t="s">
        <v>358</v>
      </c>
      <c r="C819" s="65" t="s">
        <v>712</v>
      </c>
      <c r="D819" s="65" t="s">
        <v>535</v>
      </c>
      <c r="E819" s="66">
        <v>25.71</v>
      </c>
      <c r="F819" s="66">
        <v>66.941160746920957</v>
      </c>
    </row>
    <row r="820" spans="2:6" x14ac:dyDescent="0.35">
      <c r="B820" s="65" t="s">
        <v>358</v>
      </c>
      <c r="C820" s="65" t="s">
        <v>712</v>
      </c>
      <c r="D820" s="65" t="s">
        <v>537</v>
      </c>
      <c r="E820" s="66">
        <v>25.799999999999997</v>
      </c>
      <c r="F820" s="66">
        <v>67.144810040698957</v>
      </c>
    </row>
    <row r="821" spans="2:6" x14ac:dyDescent="0.35">
      <c r="B821" s="65" t="s">
        <v>358</v>
      </c>
      <c r="C821" s="65" t="s">
        <v>712</v>
      </c>
      <c r="E821" s="66">
        <v>26.72</v>
      </c>
      <c r="F821" s="66">
        <v>68.242996306453989</v>
      </c>
    </row>
    <row r="822" spans="2:6" x14ac:dyDescent="0.35">
      <c r="B822" s="65" t="s">
        <v>358</v>
      </c>
      <c r="C822" s="65" t="s">
        <v>712</v>
      </c>
      <c r="D822" s="65" t="s">
        <v>537</v>
      </c>
      <c r="E822" s="66">
        <v>27.39</v>
      </c>
      <c r="F822" s="66">
        <v>72.697580540239983</v>
      </c>
    </row>
    <row r="823" spans="2:6" x14ac:dyDescent="0.35">
      <c r="B823" s="65" t="s">
        <v>358</v>
      </c>
      <c r="C823" s="65" t="s">
        <v>712</v>
      </c>
      <c r="D823" s="65" t="s">
        <v>537</v>
      </c>
      <c r="E823" s="66">
        <v>28.92</v>
      </c>
      <c r="F823" s="66">
        <v>74.007309198968954</v>
      </c>
    </row>
    <row r="824" spans="2:6" x14ac:dyDescent="0.35">
      <c r="B824" s="65" t="s">
        <v>358</v>
      </c>
      <c r="C824" s="65" t="s">
        <v>712</v>
      </c>
      <c r="D824" s="65" t="s">
        <v>537</v>
      </c>
      <c r="E824" s="66">
        <v>29.85</v>
      </c>
      <c r="F824" s="66">
        <v>75.676231180689939</v>
      </c>
    </row>
    <row r="825" spans="2:6" x14ac:dyDescent="0.35">
      <c r="B825" s="65" t="s">
        <v>358</v>
      </c>
      <c r="C825" s="65" t="s">
        <v>712</v>
      </c>
      <c r="D825" s="65" t="s">
        <v>535</v>
      </c>
      <c r="E825" s="66">
        <v>30.34</v>
      </c>
      <c r="F825" s="66">
        <v>77.42863406408496</v>
      </c>
    </row>
    <row r="826" spans="2:6" x14ac:dyDescent="0.35">
      <c r="B826" s="65" t="s">
        <v>358</v>
      </c>
      <c r="C826" s="65" t="s">
        <v>712</v>
      </c>
      <c r="D826" s="65" t="s">
        <v>537</v>
      </c>
      <c r="E826" s="66">
        <v>30.810000000000002</v>
      </c>
      <c r="F826" s="66">
        <v>77.703832052948968</v>
      </c>
    </row>
    <row r="827" spans="2:6" x14ac:dyDescent="0.35">
      <c r="B827" s="65" t="s">
        <v>358</v>
      </c>
      <c r="C827" s="65" t="s">
        <v>712</v>
      </c>
      <c r="D827" s="65" t="s">
        <v>535</v>
      </c>
      <c r="E827" s="66">
        <v>35.25</v>
      </c>
      <c r="F827" s="66">
        <v>81.419461107271971</v>
      </c>
    </row>
    <row r="828" spans="2:6" x14ac:dyDescent="0.35">
      <c r="B828" s="65" t="s">
        <v>358</v>
      </c>
      <c r="C828" s="65" t="s">
        <v>556</v>
      </c>
      <c r="E828" s="66">
        <v>31.14</v>
      </c>
      <c r="F828" s="66">
        <v>78.350027799451951</v>
      </c>
    </row>
    <row r="829" spans="2:6" x14ac:dyDescent="0.35">
      <c r="B829" s="65" t="s">
        <v>358</v>
      </c>
      <c r="C829" s="65" t="s">
        <v>713</v>
      </c>
      <c r="E829" s="66">
        <v>0</v>
      </c>
      <c r="F829" s="66">
        <v>1.8983761733999998E-2</v>
      </c>
    </row>
    <row r="830" spans="2:6" x14ac:dyDescent="0.35">
      <c r="B830" s="65" t="s">
        <v>358</v>
      </c>
      <c r="C830" s="65" t="s">
        <v>714</v>
      </c>
      <c r="D830" s="65" t="s">
        <v>532</v>
      </c>
      <c r="E830" s="66">
        <v>19.200000000000003</v>
      </c>
      <c r="F830" s="66">
        <v>54.158630432928931</v>
      </c>
    </row>
    <row r="831" spans="2:6" x14ac:dyDescent="0.35">
      <c r="B831" s="65" t="s">
        <v>358</v>
      </c>
      <c r="C831" s="65" t="s">
        <v>715</v>
      </c>
      <c r="E831" s="66">
        <v>22.869999999999997</v>
      </c>
      <c r="F831" s="66">
        <v>60.023925339399945</v>
      </c>
    </row>
    <row r="832" spans="2:6" x14ac:dyDescent="0.35">
      <c r="B832" s="65" t="s">
        <v>358</v>
      </c>
      <c r="C832" s="65" t="s">
        <v>715</v>
      </c>
      <c r="E832" s="66">
        <v>26.2</v>
      </c>
      <c r="F832" s="66">
        <v>67.332858796465942</v>
      </c>
    </row>
    <row r="833" spans="2:6" x14ac:dyDescent="0.35">
      <c r="B833" s="65" t="s">
        <v>358</v>
      </c>
      <c r="C833" s="65" t="s">
        <v>715</v>
      </c>
      <c r="D833" s="65" t="s">
        <v>533</v>
      </c>
      <c r="E833" s="66">
        <v>26.91</v>
      </c>
      <c r="F833" s="66">
        <v>69.452007751610978</v>
      </c>
    </row>
    <row r="834" spans="2:6" x14ac:dyDescent="0.35">
      <c r="B834" s="65" t="s">
        <v>379</v>
      </c>
      <c r="C834" s="65" t="s">
        <v>716</v>
      </c>
      <c r="D834" s="65" t="s">
        <v>538</v>
      </c>
      <c r="E834" s="66">
        <v>13.42</v>
      </c>
      <c r="F834" s="66">
        <v>40.253340471500962</v>
      </c>
    </row>
    <row r="835" spans="2:6" x14ac:dyDescent="0.35">
      <c r="B835" s="65" t="s">
        <v>379</v>
      </c>
      <c r="C835" s="65" t="s">
        <v>716</v>
      </c>
      <c r="D835" s="65" t="s">
        <v>538</v>
      </c>
      <c r="E835" s="66">
        <v>15.16</v>
      </c>
      <c r="F835" s="66">
        <v>46.425012236691956</v>
      </c>
    </row>
    <row r="836" spans="2:6" x14ac:dyDescent="0.35">
      <c r="B836" s="65" t="s">
        <v>379</v>
      </c>
      <c r="C836" s="65" t="s">
        <v>716</v>
      </c>
      <c r="D836" s="65" t="s">
        <v>538</v>
      </c>
      <c r="E836" s="66">
        <v>32.159999999999997</v>
      </c>
      <c r="F836" s="66">
        <v>78.761109627198948</v>
      </c>
    </row>
    <row r="837" spans="2:6" x14ac:dyDescent="0.35">
      <c r="B837" s="65" t="s">
        <v>379</v>
      </c>
      <c r="C837" s="65" t="s">
        <v>717</v>
      </c>
      <c r="D837" s="65" t="s">
        <v>539</v>
      </c>
      <c r="E837" s="66">
        <v>15.82</v>
      </c>
      <c r="F837" s="66">
        <v>48.200439500382949</v>
      </c>
    </row>
    <row r="838" spans="2:6" x14ac:dyDescent="0.35">
      <c r="B838" s="65" t="s">
        <v>379</v>
      </c>
      <c r="C838" s="65" t="s">
        <v>717</v>
      </c>
      <c r="D838" s="65" t="s">
        <v>539</v>
      </c>
      <c r="E838" s="66">
        <v>16.37</v>
      </c>
      <c r="F838" s="66">
        <v>50.524946345063938</v>
      </c>
    </row>
    <row r="839" spans="2:6" x14ac:dyDescent="0.35">
      <c r="B839" s="65" t="s">
        <v>379</v>
      </c>
      <c r="C839" s="65" t="s">
        <v>717</v>
      </c>
      <c r="D839" s="65" t="s">
        <v>538</v>
      </c>
      <c r="E839" s="66">
        <v>30.599999999999998</v>
      </c>
      <c r="F839" s="66">
        <v>77.589177366038967</v>
      </c>
    </row>
    <row r="840" spans="2:6" x14ac:dyDescent="0.35">
      <c r="B840" s="65" t="s">
        <v>335</v>
      </c>
      <c r="C840" s="65" t="s">
        <v>563</v>
      </c>
      <c r="D840" s="65" t="s">
        <v>540</v>
      </c>
      <c r="E840" s="66">
        <v>15.2</v>
      </c>
      <c r="F840" s="66">
        <v>46.484554260194955</v>
      </c>
    </row>
    <row r="841" spans="2:6" x14ac:dyDescent="0.35">
      <c r="B841" s="65" t="s">
        <v>335</v>
      </c>
      <c r="C841" s="65" t="s">
        <v>563</v>
      </c>
      <c r="D841" s="65" t="s">
        <v>540</v>
      </c>
      <c r="E841" s="66">
        <v>16.03</v>
      </c>
      <c r="F841" s="66">
        <v>48.425451111160946</v>
      </c>
    </row>
    <row r="842" spans="2:6" x14ac:dyDescent="0.35">
      <c r="B842" s="65" t="s">
        <v>335</v>
      </c>
      <c r="C842" s="65" t="s">
        <v>563</v>
      </c>
      <c r="D842" s="65" t="s">
        <v>540</v>
      </c>
      <c r="E842" s="66">
        <v>16.03</v>
      </c>
      <c r="F842" s="66">
        <v>48.436426139677948</v>
      </c>
    </row>
    <row r="843" spans="2:6" x14ac:dyDescent="0.35">
      <c r="B843" s="65" t="s">
        <v>335</v>
      </c>
      <c r="C843" s="65" t="s">
        <v>563</v>
      </c>
      <c r="D843" s="65" t="s">
        <v>540</v>
      </c>
      <c r="E843" s="66">
        <v>17.22</v>
      </c>
      <c r="F843" s="66">
        <v>51.632348681015941</v>
      </c>
    </row>
    <row r="844" spans="2:6" x14ac:dyDescent="0.35">
      <c r="B844" s="65" t="s">
        <v>335</v>
      </c>
      <c r="C844" s="65" t="s">
        <v>563</v>
      </c>
      <c r="D844" s="65" t="s">
        <v>540</v>
      </c>
      <c r="E844" s="66">
        <v>20.12</v>
      </c>
      <c r="F844" s="66">
        <v>55.507973265172936</v>
      </c>
    </row>
    <row r="845" spans="2:6" x14ac:dyDescent="0.35">
      <c r="B845" s="65" t="s">
        <v>382</v>
      </c>
      <c r="C845" s="65" t="s">
        <v>718</v>
      </c>
      <c r="D845" s="65" t="s">
        <v>541</v>
      </c>
      <c r="E845" s="66">
        <v>7.11</v>
      </c>
      <c r="F845" s="66">
        <v>22.981365987126988</v>
      </c>
    </row>
    <row r="848" spans="2:6" x14ac:dyDescent="0.35">
      <c r="B848" s="65" t="s">
        <v>324</v>
      </c>
      <c r="C848" s="65" t="s">
        <v>594</v>
      </c>
      <c r="D848" s="65" t="s">
        <v>542</v>
      </c>
      <c r="E848" s="66">
        <v>16.7</v>
      </c>
      <c r="F848" s="66">
        <v>50.908438110690945</v>
      </c>
    </row>
    <row r="849" spans="2:6" x14ac:dyDescent="0.35">
      <c r="B849" s="65" t="s">
        <v>324</v>
      </c>
      <c r="C849" s="65" t="s">
        <v>594</v>
      </c>
      <c r="D849" s="65" t="s">
        <v>543</v>
      </c>
      <c r="E849" s="66">
        <v>21.48</v>
      </c>
      <c r="F849" s="66">
        <v>58.186944988267925</v>
      </c>
    </row>
    <row r="850" spans="2:6" x14ac:dyDescent="0.35">
      <c r="B850" s="65" t="s">
        <v>324</v>
      </c>
      <c r="C850" s="65" t="s">
        <v>594</v>
      </c>
      <c r="D850" s="65" t="s">
        <v>542</v>
      </c>
      <c r="E850" s="66">
        <v>28.55</v>
      </c>
      <c r="F850" s="66">
        <v>73.586354441500944</v>
      </c>
    </row>
    <row r="851" spans="2:6" x14ac:dyDescent="0.35">
      <c r="B851" s="65" t="s">
        <v>324</v>
      </c>
      <c r="C851" s="65" t="s">
        <v>594</v>
      </c>
      <c r="D851" s="65" t="s">
        <v>543</v>
      </c>
      <c r="E851" s="66">
        <v>30.16</v>
      </c>
      <c r="F851" s="66">
        <v>76.199837312438945</v>
      </c>
    </row>
    <row r="852" spans="2:6" x14ac:dyDescent="0.35">
      <c r="B852" s="65" t="s">
        <v>324</v>
      </c>
      <c r="C852" s="65" t="s">
        <v>594</v>
      </c>
      <c r="D852" s="65" t="s">
        <v>542</v>
      </c>
      <c r="E852" s="66">
        <v>30.25</v>
      </c>
      <c r="F852" s="66">
        <v>77.329980561628958</v>
      </c>
    </row>
    <row r="853" spans="2:6" x14ac:dyDescent="0.35">
      <c r="B853" s="65" t="s">
        <v>324</v>
      </c>
      <c r="C853" s="65" t="s">
        <v>594</v>
      </c>
      <c r="D853" s="65" t="s">
        <v>543</v>
      </c>
      <c r="E853" s="66">
        <v>30.270000000000003</v>
      </c>
      <c r="F853" s="66">
        <v>77.374894563091956</v>
      </c>
    </row>
    <row r="854" spans="2:6" x14ac:dyDescent="0.35">
      <c r="B854" s="65" t="s">
        <v>324</v>
      </c>
      <c r="C854" s="65" t="s">
        <v>594</v>
      </c>
      <c r="D854" s="65" t="s">
        <v>504</v>
      </c>
      <c r="E854" s="66">
        <v>33.120000000000005</v>
      </c>
      <c r="F854" s="66">
        <v>79.318877577787958</v>
      </c>
    </row>
    <row r="855" spans="2:6" x14ac:dyDescent="0.35">
      <c r="B855" s="65" t="s">
        <v>324</v>
      </c>
      <c r="C855" s="65" t="s">
        <v>594</v>
      </c>
      <c r="D855" s="65" t="s">
        <v>542</v>
      </c>
      <c r="E855" s="66">
        <v>39.1</v>
      </c>
      <c r="F855" s="66">
        <v>82.470151104603957</v>
      </c>
    </row>
    <row r="856" spans="2:6" x14ac:dyDescent="0.35">
      <c r="B856" s="65" t="s">
        <v>324</v>
      </c>
      <c r="C856" s="65" t="s">
        <v>594</v>
      </c>
      <c r="D856" s="65" t="s">
        <v>504</v>
      </c>
      <c r="E856" s="66">
        <v>42.65</v>
      </c>
      <c r="F856" s="66">
        <v>82.710843346728964</v>
      </c>
    </row>
  </sheetData>
  <hyperlinks>
    <hyperlink ref="A1" location="Overview!A1" display="Back to contents page" xr:uid="{67AC766B-0C38-4EF9-91AC-C245DB004545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A914A-00B8-49B6-8EAD-CD8164BFCC40}">
  <dimension ref="A1:AF10"/>
  <sheetViews>
    <sheetView showGridLines="0" zoomScaleNormal="100" workbookViewId="0"/>
  </sheetViews>
  <sheetFormatPr defaultColWidth="8.81640625" defaultRowHeight="15.5" x14ac:dyDescent="0.35"/>
  <cols>
    <col min="1" max="1" width="15" style="25" customWidth="1"/>
    <col min="2" max="2" width="46.90625" style="30" bestFit="1" customWidth="1"/>
    <col min="3" max="29" width="8.81640625" style="25" bestFit="1" customWidth="1"/>
    <col min="30" max="32" width="12.453125" style="25" bestFit="1" customWidth="1"/>
    <col min="33" max="16384" width="8.81640625" style="25"/>
  </cols>
  <sheetData>
    <row r="1" spans="1:32" ht="31" x14ac:dyDescent="0.35">
      <c r="A1" s="31" t="s">
        <v>827</v>
      </c>
    </row>
    <row r="2" spans="1:32" x14ac:dyDescent="0.35">
      <c r="B2" s="30" t="s">
        <v>775</v>
      </c>
    </row>
    <row r="3" spans="1:32" x14ac:dyDescent="0.35">
      <c r="C3" s="30">
        <v>2021</v>
      </c>
      <c r="D3" s="30">
        <v>2022</v>
      </c>
      <c r="E3" s="30">
        <v>2023</v>
      </c>
      <c r="F3" s="30">
        <v>2024</v>
      </c>
      <c r="G3" s="30">
        <v>2025</v>
      </c>
      <c r="H3" s="30">
        <v>2026</v>
      </c>
      <c r="I3" s="30">
        <v>2027</v>
      </c>
      <c r="J3" s="30">
        <v>2028</v>
      </c>
      <c r="K3" s="30">
        <v>2029</v>
      </c>
      <c r="L3" s="30">
        <v>2030</v>
      </c>
      <c r="M3" s="30">
        <v>2031</v>
      </c>
      <c r="N3" s="30">
        <v>2032</v>
      </c>
      <c r="O3" s="30">
        <v>2033</v>
      </c>
      <c r="P3" s="30">
        <v>2034</v>
      </c>
      <c r="Q3" s="30">
        <v>2035</v>
      </c>
      <c r="R3" s="30">
        <v>2036</v>
      </c>
      <c r="S3" s="30">
        <v>2037</v>
      </c>
      <c r="T3" s="30">
        <v>2038</v>
      </c>
      <c r="U3" s="30">
        <v>2039</v>
      </c>
      <c r="V3" s="30">
        <v>2040</v>
      </c>
      <c r="W3" s="30">
        <v>2041</v>
      </c>
      <c r="X3" s="30">
        <v>2042</v>
      </c>
      <c r="Y3" s="30">
        <v>2043</v>
      </c>
      <c r="Z3" s="30">
        <v>2044</v>
      </c>
      <c r="AA3" s="30">
        <v>2045</v>
      </c>
      <c r="AB3" s="30">
        <v>2046</v>
      </c>
      <c r="AC3" s="30">
        <v>2047</v>
      </c>
      <c r="AD3" s="30">
        <v>2048</v>
      </c>
      <c r="AE3" s="30">
        <v>2049</v>
      </c>
      <c r="AF3" s="30">
        <v>2050</v>
      </c>
    </row>
    <row r="4" spans="1:32" x14ac:dyDescent="0.35">
      <c r="B4" s="30" t="s">
        <v>85</v>
      </c>
      <c r="C4" s="33">
        <v>1.3041761483107537</v>
      </c>
      <c r="D4" s="33">
        <v>1.3334471411390232</v>
      </c>
      <c r="E4" s="33">
        <v>1.3183407280923176</v>
      </c>
      <c r="F4" s="33">
        <v>1.2913982852080517</v>
      </c>
      <c r="G4" s="33">
        <v>1.2454480010255331</v>
      </c>
      <c r="H4" s="33">
        <v>1.1946241424586792</v>
      </c>
      <c r="I4" s="33">
        <v>1.1406489899110335</v>
      </c>
      <c r="J4" s="33">
        <v>1.0850860388070751</v>
      </c>
      <c r="K4" s="33">
        <v>1.028854083165087</v>
      </c>
      <c r="L4" s="33">
        <v>0.97298220219582077</v>
      </c>
      <c r="M4" s="33">
        <v>0.91862012381548019</v>
      </c>
      <c r="N4" s="33">
        <v>0.86615259105564557</v>
      </c>
      <c r="O4" s="33">
        <v>0.81596033286267633</v>
      </c>
      <c r="P4" s="33">
        <v>0.76835729804427777</v>
      </c>
      <c r="Q4" s="33">
        <v>0.72354806788549486</v>
      </c>
      <c r="R4" s="33">
        <v>0.68161755164869076</v>
      </c>
      <c r="S4" s="33">
        <v>0.64254620344786928</v>
      </c>
      <c r="T4" s="33">
        <v>0.60623678315252194</v>
      </c>
      <c r="U4" s="33">
        <v>0.57254181686519412</v>
      </c>
      <c r="V4" s="33">
        <v>0.54129099737685316</v>
      </c>
      <c r="W4" s="33">
        <v>0.51229710500866465</v>
      </c>
      <c r="X4" s="33">
        <v>0.48537390070998571</v>
      </c>
      <c r="Y4" s="33">
        <v>0.4603428923385246</v>
      </c>
      <c r="Z4" s="33">
        <v>0.43703711145692964</v>
      </c>
      <c r="AA4" s="33">
        <v>0.41530287921195913</v>
      </c>
      <c r="AB4" s="33">
        <v>0.39500028411801674</v>
      </c>
      <c r="AC4" s="33">
        <v>0.37600287566037</v>
      </c>
      <c r="AD4" s="33">
        <v>0.35819691161133366</v>
      </c>
      <c r="AE4" s="33">
        <v>0.34148037875066628</v>
      </c>
      <c r="AF4" s="33">
        <v>0.32576192565987988</v>
      </c>
    </row>
    <row r="5" spans="1:32" x14ac:dyDescent="0.35">
      <c r="B5" s="30" t="s">
        <v>86</v>
      </c>
      <c r="C5" s="33">
        <v>1.3041761483107537</v>
      </c>
      <c r="D5" s="33">
        <v>1.3334471411390232</v>
      </c>
      <c r="E5" s="33">
        <v>1.322117331353994</v>
      </c>
      <c r="F5" s="33">
        <v>1.3018526134055575</v>
      </c>
      <c r="G5" s="33">
        <v>1.2671109123546871</v>
      </c>
      <c r="H5" s="33">
        <v>1.228330008367726</v>
      </c>
      <c r="I5" s="33">
        <v>1.1867064776536762</v>
      </c>
      <c r="J5" s="33">
        <v>1.1433516104404737</v>
      </c>
      <c r="K5" s="33">
        <v>1.0989130396206657</v>
      </c>
      <c r="L5" s="33">
        <v>1.0541557172146696</v>
      </c>
      <c r="M5" s="33">
        <v>1.0099826874344384</v>
      </c>
      <c r="N5" s="33">
        <v>0.966718367641617</v>
      </c>
      <c r="O5" s="33">
        <v>0.92470344578233754</v>
      </c>
      <c r="P5" s="33">
        <v>0.8842431238585039</v>
      </c>
      <c r="Q5" s="33">
        <v>0.84556750990180507</v>
      </c>
      <c r="R5" s="33">
        <v>0.80881623817199522</v>
      </c>
      <c r="S5" s="33">
        <v>0.77404431130957174</v>
      </c>
      <c r="T5" s="33">
        <v>0.7412391604008689</v>
      </c>
      <c r="U5" s="33">
        <v>0.71034030716235952</v>
      </c>
      <c r="V5" s="33">
        <v>0.6812611429067682</v>
      </c>
      <c r="W5" s="33">
        <v>0.6538926677966288</v>
      </c>
      <c r="X5" s="33">
        <v>0.62811921664048898</v>
      </c>
      <c r="Y5" s="33">
        <v>0.60382486745884956</v>
      </c>
      <c r="Z5" s="33">
        <v>0.58089748503468674</v>
      </c>
      <c r="AA5" s="33">
        <v>0.55923108557004875</v>
      </c>
      <c r="AB5" s="33">
        <v>0.53872705791470499</v>
      </c>
      <c r="AC5" s="33">
        <v>0.51929463271548504</v>
      </c>
      <c r="AD5" s="33">
        <v>0.50085087438368403</v>
      </c>
      <c r="AE5" s="33">
        <v>0.48332038383115761</v>
      </c>
      <c r="AF5" s="33">
        <v>0.46663483777826575</v>
      </c>
    </row>
    <row r="6" spans="1:32" x14ac:dyDescent="0.35">
      <c r="B6" s="30" t="s">
        <v>87</v>
      </c>
      <c r="C6" s="33">
        <v>1.3041761483107537</v>
      </c>
      <c r="D6" s="33">
        <v>1.3334471411390232</v>
      </c>
      <c r="E6" s="33">
        <v>1.3079173030900908</v>
      </c>
      <c r="F6" s="33">
        <v>1.2627445778912281</v>
      </c>
      <c r="G6" s="33">
        <v>1.1868116382644549</v>
      </c>
      <c r="H6" s="33">
        <v>1.1049631740248573</v>
      </c>
      <c r="I6" s="33">
        <v>1.0205914157029721</v>
      </c>
      <c r="J6" s="33">
        <v>0.9365735007127548</v>
      </c>
      <c r="K6" s="33">
        <v>0.8545482469981327</v>
      </c>
      <c r="L6" s="33">
        <v>0.77612175325443034</v>
      </c>
      <c r="M6" s="33">
        <v>0.70283799779155653</v>
      </c>
      <c r="N6" s="33">
        <v>0.63499631299350734</v>
      </c>
      <c r="O6" s="33">
        <v>0.5728092229980597</v>
      </c>
      <c r="P6" s="33">
        <v>0.51633343474275162</v>
      </c>
      <c r="Q6" s="33">
        <v>0.46544475134028979</v>
      </c>
      <c r="R6" s="33">
        <v>0.41986020226513238</v>
      </c>
      <c r="S6" s="33">
        <v>0.37918693620767124</v>
      </c>
      <c r="T6" s="33">
        <v>0.34297472668852647</v>
      </c>
      <c r="U6" s="33">
        <v>0.31075873043982516</v>
      </c>
      <c r="V6" s="33">
        <v>0.28209291888050636</v>
      </c>
      <c r="W6" s="33">
        <v>0.2565568166969292</v>
      </c>
      <c r="X6" s="33">
        <v>0.23377044864365604</v>
      </c>
      <c r="Y6" s="33">
        <v>0.21339635769673046</v>
      </c>
      <c r="Z6" s="33">
        <v>0.19513824329299409</v>
      </c>
      <c r="AA6" s="33">
        <v>0.17873781906714514</v>
      </c>
      <c r="AB6" s="33">
        <v>0.1639709042256377</v>
      </c>
      <c r="AC6" s="33">
        <v>0.1506433502923735</v>
      </c>
      <c r="AD6" s="33">
        <v>0.13858713496038122</v>
      </c>
      <c r="AE6" s="33">
        <v>0.1276567869263798</v>
      </c>
      <c r="AF6" s="33">
        <v>0.11772620582191</v>
      </c>
    </row>
    <row r="7" spans="1:32" x14ac:dyDescent="0.35">
      <c r="B7" s="30" t="s">
        <v>88</v>
      </c>
      <c r="C7" s="33">
        <v>1.3041761483107537</v>
      </c>
      <c r="D7" s="33">
        <v>1.3334471411390232</v>
      </c>
      <c r="E7" s="33">
        <v>1.2512682541649449</v>
      </c>
      <c r="F7" s="33">
        <v>1.1121581654201544</v>
      </c>
      <c r="G7" s="33">
        <v>0.89688323837230022</v>
      </c>
      <c r="H7" s="33">
        <v>0.69778067969187429</v>
      </c>
      <c r="I7" s="33">
        <v>0.52627424007490897</v>
      </c>
      <c r="J7" s="33">
        <v>0.38681596264519202</v>
      </c>
      <c r="K7" s="33">
        <v>0.27776680895888306</v>
      </c>
      <c r="L7" s="33">
        <v>0.19570921924165252</v>
      </c>
      <c r="M7" s="33">
        <v>0.13622505826383802</v>
      </c>
      <c r="N7" s="33">
        <v>9.3898730635067706E-2</v>
      </c>
      <c r="O7" s="33">
        <v>6.429810110282648E-2</v>
      </c>
      <c r="P7" s="33">
        <v>4.3891877484821082E-2</v>
      </c>
      <c r="Q7" s="33">
        <v>2.9967130268174214E-2</v>
      </c>
      <c r="R7" s="33">
        <v>2.0519848323271667E-2</v>
      </c>
      <c r="S7" s="33">
        <v>1.4121164097953821E-2</v>
      </c>
      <c r="T7" s="33">
        <v>9.7802184029945824E-3</v>
      </c>
      <c r="U7" s="33">
        <v>6.8230899119467083E-3</v>
      </c>
      <c r="V7" s="33">
        <v>4.7971143966037428E-3</v>
      </c>
      <c r="W7" s="33">
        <v>3.3992833144894539E-3</v>
      </c>
      <c r="X7" s="33">
        <v>2.4274515112609942E-3</v>
      </c>
      <c r="Y7" s="33">
        <v>1.7464448048459854E-3</v>
      </c>
      <c r="Z7" s="33">
        <v>1.2654548780371819E-3</v>
      </c>
      <c r="AA7" s="33">
        <v>9.2310391779565576E-4</v>
      </c>
      <c r="AB7" s="33">
        <v>6.7761261807579125E-4</v>
      </c>
      <c r="AC7" s="33">
        <v>5.0032543615770124E-4</v>
      </c>
      <c r="AD7" s="33">
        <v>3.714334820180565E-4</v>
      </c>
      <c r="AE7" s="33">
        <v>2.7713508315699536E-4</v>
      </c>
      <c r="AF7" s="33">
        <v>2.0773908030988241E-4</v>
      </c>
    </row>
    <row r="8" spans="1:32" x14ac:dyDescent="0.35">
      <c r="B8" s="30" t="s">
        <v>89</v>
      </c>
      <c r="C8" s="33">
        <v>1.3041761483107537</v>
      </c>
      <c r="D8" s="33">
        <v>1.3334471411390232</v>
      </c>
      <c r="E8" s="33">
        <v>1.316830086787647</v>
      </c>
      <c r="F8" s="33">
        <v>1.2872273592756269</v>
      </c>
      <c r="G8" s="33">
        <v>1.2368452966632635</v>
      </c>
      <c r="H8" s="33">
        <v>1.181325214401761</v>
      </c>
      <c r="I8" s="33">
        <v>1.1226135016308023</v>
      </c>
      <c r="J8" s="33">
        <v>1.0624606486351731</v>
      </c>
      <c r="K8" s="33">
        <v>1.0018952540751231</v>
      </c>
      <c r="L8" s="33">
        <v>0.94204658299062149</v>
      </c>
      <c r="M8" s="33">
        <v>0.88414956177730075</v>
      </c>
      <c r="N8" s="33">
        <v>0.82860096297792574</v>
      </c>
      <c r="O8" s="33">
        <v>0.77578314624167699</v>
      </c>
      <c r="P8" s="33">
        <v>0.72599813378677258</v>
      </c>
      <c r="Q8" s="33">
        <v>0.67942532279122181</v>
      </c>
      <c r="R8" s="33">
        <v>0.63611442007058616</v>
      </c>
      <c r="S8" s="33">
        <v>0.59600507614857634</v>
      </c>
      <c r="T8" s="33">
        <v>0.55895768786566602</v>
      </c>
      <c r="U8" s="33">
        <v>0.52478380223337229</v>
      </c>
      <c r="V8" s="33">
        <v>0.4932753329303381</v>
      </c>
      <c r="W8" s="33">
        <v>0.46421117117965205</v>
      </c>
      <c r="X8" s="33">
        <v>0.43737545947070894</v>
      </c>
      <c r="Y8" s="33">
        <v>0.41256418789509353</v>
      </c>
      <c r="Z8" s="33">
        <v>0.38958861078731005</v>
      </c>
      <c r="AA8" s="33">
        <v>0.36827657563660771</v>
      </c>
      <c r="AB8" s="33">
        <v>0.34847255397147153</v>
      </c>
      <c r="AC8" s="33">
        <v>0.33003691409657154</v>
      </c>
      <c r="AD8" s="33">
        <v>0.31284479034317969</v>
      </c>
      <c r="AE8" s="33">
        <v>0.29678477404100567</v>
      </c>
      <c r="AF8" s="33">
        <v>0.28175756421278797</v>
      </c>
    </row>
    <row r="9" spans="1:32" x14ac:dyDescent="0.35">
      <c r="B9" s="30" t="s">
        <v>90</v>
      </c>
      <c r="C9" s="33">
        <v>1.3041761483107537</v>
      </c>
      <c r="D9" s="33">
        <v>1.3334471411390232</v>
      </c>
      <c r="E9" s="33">
        <v>1.2802725672146196</v>
      </c>
      <c r="F9" s="33">
        <v>1.1881736752986287</v>
      </c>
      <c r="G9" s="33">
        <v>1.0393573467533572</v>
      </c>
      <c r="H9" s="33">
        <v>0.89006086016052177</v>
      </c>
      <c r="I9" s="33">
        <v>0.74850594354086919</v>
      </c>
      <c r="J9" s="33">
        <v>0.6201632348946271</v>
      </c>
      <c r="K9" s="33">
        <v>0.50703586458110517</v>
      </c>
      <c r="L9" s="33">
        <v>0.41011420315533653</v>
      </c>
      <c r="M9" s="33">
        <v>0.32945784106474107</v>
      </c>
      <c r="N9" s="33">
        <v>0.26322136804874896</v>
      </c>
      <c r="O9" s="33">
        <v>0.20952979451758422</v>
      </c>
      <c r="P9" s="33">
        <v>0.16650150866624167</v>
      </c>
      <c r="Q9" s="33">
        <v>0.13232205642709011</v>
      </c>
      <c r="R9" s="33">
        <v>0.10532989103571938</v>
      </c>
      <c r="S9" s="33">
        <v>8.4077297771252543E-2</v>
      </c>
      <c r="T9" s="33">
        <v>6.7353443986984604E-2</v>
      </c>
      <c r="U9" s="33">
        <v>5.4176180996413546E-2</v>
      </c>
      <c r="V9" s="33">
        <v>4.3767271095664688E-2</v>
      </c>
      <c r="W9" s="33">
        <v>3.5515107086870557E-2</v>
      </c>
      <c r="X9" s="33">
        <v>2.8945178680030687E-2</v>
      </c>
      <c r="Y9" s="33">
        <v>2.3690806595019449E-2</v>
      </c>
      <c r="Z9" s="33">
        <v>1.9468937846234213E-2</v>
      </c>
      <c r="AA9" s="33">
        <v>1.6060848995691889E-2</v>
      </c>
      <c r="AB9" s="33">
        <v>1.329710524427816E-2</v>
      </c>
      <c r="AC9" s="33">
        <v>1.10459952191738E-2</v>
      </c>
      <c r="AD9" s="33">
        <v>9.2047067215425965E-3</v>
      </c>
      <c r="AE9" s="33">
        <v>7.6926189942829E-3</v>
      </c>
      <c r="AF9" s="33">
        <v>6.4462089639392255E-3</v>
      </c>
    </row>
    <row r="10" spans="1:32" x14ac:dyDescent="0.35">
      <c r="B10" s="30" t="s">
        <v>91</v>
      </c>
      <c r="C10" s="33">
        <v>1.2488115385968439</v>
      </c>
      <c r="D10" s="33">
        <v>1.295518436815936</v>
      </c>
      <c r="E10" s="33">
        <v>1.3120244253125541</v>
      </c>
      <c r="F10" s="33">
        <v>1.2251575902672192</v>
      </c>
      <c r="G10" s="33">
        <v>1.2230542958892643</v>
      </c>
      <c r="H10" s="33">
        <v>1.1312101102565135</v>
      </c>
      <c r="I10" s="33">
        <v>1.1058711972926845</v>
      </c>
      <c r="J10" s="33">
        <v>1.0610017816735562</v>
      </c>
      <c r="K10" s="33">
        <v>0.92816007790926358</v>
      </c>
      <c r="L10" s="33">
        <v>0.87419804041946048</v>
      </c>
      <c r="M10" s="33">
        <v>0.81072730773668245</v>
      </c>
      <c r="N10" s="33">
        <v>0.72943353401320632</v>
      </c>
      <c r="O10" s="33">
        <v>0.64257574315082244</v>
      </c>
      <c r="P10" s="33">
        <v>0.56952705876417442</v>
      </c>
      <c r="Q10" s="33">
        <v>0.51432213391577575</v>
      </c>
      <c r="R10" s="33">
        <v>0.44991065480721737</v>
      </c>
      <c r="S10" s="33">
        <v>0.40160983100384623</v>
      </c>
      <c r="T10" s="33">
        <v>0.36004150916815481</v>
      </c>
      <c r="U10" s="33">
        <v>0.32512776808928723</v>
      </c>
      <c r="V10" s="33">
        <v>0.29740583476192378</v>
      </c>
      <c r="W10" s="33">
        <v>0.27567569900430788</v>
      </c>
      <c r="X10" s="33">
        <v>0.25347172276322716</v>
      </c>
      <c r="Y10" s="33">
        <v>0.23783092063830202</v>
      </c>
      <c r="Z10" s="33">
        <v>0.21814895969276757</v>
      </c>
      <c r="AA10" s="33">
        <v>0.18887912659307121</v>
      </c>
      <c r="AB10" s="33">
        <v>0.1610765411049378</v>
      </c>
      <c r="AC10" s="33">
        <v>0.14974031994576581</v>
      </c>
      <c r="AD10" s="33">
        <v>0.12669581684769132</v>
      </c>
      <c r="AE10" s="33">
        <v>0.11894127516610679</v>
      </c>
      <c r="AF10" s="33">
        <v>0.11208123639466894</v>
      </c>
    </row>
  </sheetData>
  <hyperlinks>
    <hyperlink ref="A1" location="Overview!A1" display="Back to contents page" xr:uid="{AA00A0C2-0F66-4F8F-A415-5E8795541F9C}"/>
  </hyperlinks>
  <pageMargins left="0.7" right="0.7" top="0.75" bottom="0.75" header="0.3" footer="0.3"/>
  <pageSetup paperSize="9" orientation="portrait" horizont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0E0FD-D87C-45D5-A9FC-7B62B52CDC2C}">
  <dimension ref="A1:D10"/>
  <sheetViews>
    <sheetView showGridLines="0" zoomScale="70" zoomScaleNormal="70" workbookViewId="0"/>
  </sheetViews>
  <sheetFormatPr defaultColWidth="8.81640625" defaultRowHeight="15.5" x14ac:dyDescent="0.35"/>
  <cols>
    <col min="1" max="1" width="18.453125" style="25" bestFit="1" customWidth="1"/>
    <col min="2" max="4" width="11.6328125" style="25" customWidth="1"/>
    <col min="5" max="16384" width="8.81640625" style="25"/>
  </cols>
  <sheetData>
    <row r="1" spans="1:4" ht="34" customHeight="1" x14ac:dyDescent="0.35">
      <c r="A1" s="31" t="s">
        <v>827</v>
      </c>
    </row>
    <row r="2" spans="1:4" x14ac:dyDescent="0.35">
      <c r="A2" s="30"/>
      <c r="B2" s="30" t="s">
        <v>65</v>
      </c>
      <c r="C2" s="30" t="s">
        <v>95</v>
      </c>
      <c r="D2" s="30" t="s">
        <v>96</v>
      </c>
    </row>
    <row r="3" spans="1:4" x14ac:dyDescent="0.35">
      <c r="A3" s="30" t="s">
        <v>97</v>
      </c>
      <c r="B3" s="72"/>
      <c r="C3" s="72"/>
      <c r="D3" s="72">
        <v>0.41299999999999998</v>
      </c>
    </row>
    <row r="4" spans="1:4" x14ac:dyDescent="0.35">
      <c r="A4" s="30" t="s">
        <v>98</v>
      </c>
      <c r="B4" s="72"/>
      <c r="C4" s="72"/>
      <c r="D4" s="72">
        <v>7.6999999999999999E-2</v>
      </c>
    </row>
    <row r="5" spans="1:4" x14ac:dyDescent="0.35">
      <c r="A5" s="30" t="s">
        <v>99</v>
      </c>
      <c r="B5" s="72"/>
      <c r="C5" s="72"/>
      <c r="D5" s="72">
        <v>1.4E-2</v>
      </c>
    </row>
    <row r="6" spans="1:4" x14ac:dyDescent="0.35">
      <c r="A6" s="30" t="s">
        <v>100</v>
      </c>
      <c r="B6" s="72"/>
      <c r="C6" s="72"/>
      <c r="D6" s="72">
        <v>1.2E-2</v>
      </c>
    </row>
    <row r="7" spans="1:4" x14ac:dyDescent="0.35">
      <c r="A7" s="30" t="s">
        <v>101</v>
      </c>
      <c r="B7" s="72"/>
      <c r="C7" s="72"/>
      <c r="D7" s="72">
        <v>0.32800000000000001</v>
      </c>
    </row>
    <row r="8" spans="1:4" x14ac:dyDescent="0.35">
      <c r="A8" s="30" t="s">
        <v>102</v>
      </c>
      <c r="B8" s="72"/>
      <c r="C8" s="72">
        <v>9.5000000000000001E-2</v>
      </c>
    </row>
    <row r="9" spans="1:4" x14ac:dyDescent="0.35">
      <c r="A9" s="30" t="s">
        <v>103</v>
      </c>
      <c r="B9" s="72">
        <v>0.98899999999999999</v>
      </c>
      <c r="C9" s="72">
        <v>0.90500000000000003</v>
      </c>
      <c r="D9" s="72">
        <v>0.14399999999999999</v>
      </c>
    </row>
    <row r="10" spans="1:4" x14ac:dyDescent="0.35">
      <c r="A10" s="30" t="s">
        <v>25</v>
      </c>
      <c r="B10" s="72">
        <v>1.100000000000001E-2</v>
      </c>
      <c r="D10" s="72">
        <v>1.2E-2</v>
      </c>
    </row>
  </sheetData>
  <hyperlinks>
    <hyperlink ref="A1" location="Overview!A1" display="Back to contents page" xr:uid="{0F56F668-04FC-45E2-906B-0042D24FF4AC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63CB0-B961-468D-8A52-B8D19E1837E2}">
  <dimension ref="A1:AF3"/>
  <sheetViews>
    <sheetView showGridLines="0" zoomScale="70" zoomScaleNormal="70" workbookViewId="0"/>
  </sheetViews>
  <sheetFormatPr defaultColWidth="8.81640625" defaultRowHeight="15.5" x14ac:dyDescent="0.35"/>
  <cols>
    <col min="1" max="1" width="35.90625" style="25" bestFit="1" customWidth="1"/>
    <col min="2" max="16384" width="8.81640625" style="25"/>
  </cols>
  <sheetData>
    <row r="1" spans="1:32" x14ac:dyDescent="0.35">
      <c r="A1" s="31" t="s">
        <v>827</v>
      </c>
    </row>
    <row r="2" spans="1:32" x14ac:dyDescent="0.35">
      <c r="A2" s="30" t="s">
        <v>775</v>
      </c>
      <c r="B2" s="30">
        <v>1990</v>
      </c>
      <c r="C2" s="30">
        <v>1991</v>
      </c>
      <c r="D2" s="30">
        <v>1992</v>
      </c>
      <c r="E2" s="30">
        <v>1993</v>
      </c>
      <c r="F2" s="30">
        <v>1994</v>
      </c>
      <c r="G2" s="30">
        <v>1995</v>
      </c>
      <c r="H2" s="30">
        <v>1996</v>
      </c>
      <c r="I2" s="30">
        <v>1997</v>
      </c>
      <c r="J2" s="30">
        <v>1998</v>
      </c>
      <c r="K2" s="30">
        <v>1999</v>
      </c>
      <c r="L2" s="30">
        <v>2000</v>
      </c>
      <c r="M2" s="30">
        <v>2001</v>
      </c>
      <c r="N2" s="30">
        <v>2002</v>
      </c>
      <c r="O2" s="30">
        <v>2003</v>
      </c>
      <c r="P2" s="30">
        <v>2004</v>
      </c>
      <c r="Q2" s="30">
        <v>2005</v>
      </c>
      <c r="R2" s="30">
        <v>2006</v>
      </c>
      <c r="S2" s="30">
        <v>2007</v>
      </c>
      <c r="T2" s="30">
        <v>2008</v>
      </c>
      <c r="U2" s="30">
        <v>2009</v>
      </c>
      <c r="V2" s="30">
        <v>2010</v>
      </c>
      <c r="W2" s="30">
        <v>2011</v>
      </c>
      <c r="X2" s="30">
        <v>2012</v>
      </c>
      <c r="Y2" s="30">
        <v>2013</v>
      </c>
      <c r="Z2" s="30">
        <v>2014</v>
      </c>
      <c r="AA2" s="30">
        <v>2015</v>
      </c>
      <c r="AB2" s="30">
        <v>2016</v>
      </c>
      <c r="AC2" s="30">
        <v>2017</v>
      </c>
      <c r="AD2" s="30">
        <v>2018</v>
      </c>
      <c r="AE2" s="30">
        <v>2019</v>
      </c>
    </row>
    <row r="3" spans="1:32" x14ac:dyDescent="0.35">
      <c r="A3" s="30" t="s">
        <v>28</v>
      </c>
      <c r="B3" s="34">
        <v>2.6196352945639001</v>
      </c>
      <c r="C3" s="34">
        <v>2.69886807803812</v>
      </c>
      <c r="D3" s="34">
        <v>2.81035454276264</v>
      </c>
      <c r="E3" s="34">
        <v>3.0367159926295</v>
      </c>
      <c r="F3" s="34">
        <v>3.5544933962510599</v>
      </c>
      <c r="G3" s="34">
        <v>3.8460335331159401</v>
      </c>
      <c r="H3" s="34">
        <v>4.1727180026584003</v>
      </c>
      <c r="I3" s="34">
        <v>4.2109681166912498</v>
      </c>
      <c r="J3" s="48">
        <v>4.3554933461058303</v>
      </c>
      <c r="K3" s="48">
        <v>4.6120659326946498</v>
      </c>
      <c r="L3" s="48">
        <v>4.6196198318926998</v>
      </c>
      <c r="M3" s="48">
        <v>4.3531285926750396</v>
      </c>
      <c r="N3" s="48">
        <v>4.2562869323809398</v>
      </c>
      <c r="O3" s="48">
        <v>4.04338035876604</v>
      </c>
      <c r="P3" s="48">
        <v>3.6902761903963803</v>
      </c>
      <c r="Q3" s="48">
        <v>3.33343556301182</v>
      </c>
      <c r="R3" s="48">
        <v>2.9904975922283601</v>
      </c>
      <c r="S3" s="48">
        <v>2.87274538733607</v>
      </c>
      <c r="T3" s="48">
        <v>2.7251432270791902</v>
      </c>
      <c r="U3" s="48">
        <v>2.4427390434785203</v>
      </c>
      <c r="V3" s="48">
        <v>2.3406545237086798</v>
      </c>
      <c r="W3" s="48">
        <v>1.88436833063542</v>
      </c>
      <c r="X3" s="48">
        <v>1.6121619876980602</v>
      </c>
      <c r="Y3" s="48">
        <v>1.4799350352642899</v>
      </c>
      <c r="Z3" s="48">
        <v>1.46929087012144</v>
      </c>
      <c r="AA3" s="48">
        <v>1.6826423221415401</v>
      </c>
      <c r="AB3" s="48">
        <v>1.72144941655756</v>
      </c>
      <c r="AC3" s="48">
        <v>1.6800702502393998</v>
      </c>
      <c r="AD3" s="73">
        <v>1.71569406764683</v>
      </c>
      <c r="AE3" s="73">
        <v>1.7412610108237099</v>
      </c>
      <c r="AF3" s="49"/>
    </row>
  </sheetData>
  <hyperlinks>
    <hyperlink ref="A1" location="Overview!A1" display="Back to contents page" xr:uid="{E82DF87C-1939-4067-A8D4-965ADDDA1FF7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7AF97-105B-458D-ACC2-E76BBEA56CD3}">
  <dimension ref="A1:J99"/>
  <sheetViews>
    <sheetView showGridLines="0" zoomScaleNormal="100" workbookViewId="0"/>
  </sheetViews>
  <sheetFormatPr defaultColWidth="8.81640625" defaultRowHeight="15.5" x14ac:dyDescent="0.35"/>
  <cols>
    <col min="1" max="1" width="13.90625" style="29" customWidth="1"/>
    <col min="2" max="3" width="8.81640625" style="29"/>
    <col min="4" max="4" width="9.54296875" style="29" bestFit="1" customWidth="1"/>
    <col min="5" max="5" width="12.90625" style="29" bestFit="1" customWidth="1"/>
    <col min="6" max="7" width="11.08984375" style="29" bestFit="1" customWidth="1"/>
    <col min="8" max="9" width="8.81640625" style="29"/>
    <col min="10" max="10" width="11.08984375" style="29" bestFit="1" customWidth="1"/>
    <col min="11" max="16384" width="8.81640625" style="29"/>
  </cols>
  <sheetData>
    <row r="1" spans="1:10" ht="46.5" x14ac:dyDescent="0.35">
      <c r="A1" s="31" t="s">
        <v>827</v>
      </c>
    </row>
    <row r="2" spans="1:10" x14ac:dyDescent="0.35">
      <c r="A2" s="28" t="s">
        <v>775</v>
      </c>
    </row>
    <row r="3" spans="1:10" x14ac:dyDescent="0.35">
      <c r="B3" s="26" t="s">
        <v>106</v>
      </c>
      <c r="C3" s="26" t="s">
        <v>106</v>
      </c>
      <c r="D3" s="26" t="s">
        <v>107</v>
      </c>
      <c r="E3" s="26" t="s">
        <v>108</v>
      </c>
      <c r="F3" s="26" t="s">
        <v>109</v>
      </c>
      <c r="G3" s="26" t="s">
        <v>110</v>
      </c>
      <c r="H3" s="26"/>
      <c r="I3" s="26"/>
      <c r="J3" s="26" t="s">
        <v>111</v>
      </c>
    </row>
    <row r="4" spans="1:10" x14ac:dyDescent="0.35">
      <c r="A4" s="26">
        <v>0</v>
      </c>
      <c r="C4" s="29">
        <v>2019</v>
      </c>
      <c r="D4" s="29" t="s">
        <v>9</v>
      </c>
      <c r="E4" s="32">
        <v>1.484180740699343</v>
      </c>
      <c r="F4" s="32">
        <v>0</v>
      </c>
      <c r="G4" s="32">
        <v>0</v>
      </c>
      <c r="H4" s="32"/>
      <c r="I4" s="32"/>
      <c r="J4" s="32">
        <v>0</v>
      </c>
    </row>
    <row r="5" spans="1:10" x14ac:dyDescent="0.35">
      <c r="A5" s="26">
        <v>1</v>
      </c>
      <c r="B5" s="29">
        <v>2020</v>
      </c>
      <c r="C5" s="29">
        <v>2020</v>
      </c>
      <c r="D5" s="29" t="s">
        <v>9</v>
      </c>
      <c r="E5" s="32">
        <v>1.4070865297069399</v>
      </c>
      <c r="F5" s="32">
        <v>0</v>
      </c>
      <c r="G5" s="32">
        <v>0</v>
      </c>
      <c r="H5" s="32"/>
      <c r="I5" s="32"/>
      <c r="J5" s="32">
        <v>0</v>
      </c>
    </row>
    <row r="6" spans="1:10" x14ac:dyDescent="0.35">
      <c r="A6" s="26">
        <v>2</v>
      </c>
      <c r="C6" s="29">
        <v>2021</v>
      </c>
      <c r="D6" s="29" t="s">
        <v>9</v>
      </c>
      <c r="E6" s="32">
        <v>1.2488115385968439</v>
      </c>
      <c r="F6" s="32">
        <v>0</v>
      </c>
      <c r="G6" s="32">
        <v>0</v>
      </c>
      <c r="H6" s="32"/>
      <c r="I6" s="32"/>
      <c r="J6" s="32">
        <v>0</v>
      </c>
    </row>
    <row r="7" spans="1:10" x14ac:dyDescent="0.35">
      <c r="A7" s="26">
        <v>3</v>
      </c>
      <c r="C7" s="29">
        <v>2022</v>
      </c>
      <c r="D7" s="29" t="s">
        <v>9</v>
      </c>
      <c r="E7" s="32">
        <v>1.295518436815936</v>
      </c>
      <c r="F7" s="32">
        <v>0</v>
      </c>
      <c r="G7" s="32">
        <v>0</v>
      </c>
      <c r="H7" s="32"/>
      <c r="I7" s="32"/>
      <c r="J7" s="32">
        <v>0</v>
      </c>
    </row>
    <row r="8" spans="1:10" x14ac:dyDescent="0.35">
      <c r="A8" s="26">
        <v>4</v>
      </c>
      <c r="C8" s="29">
        <v>2023</v>
      </c>
      <c r="D8" s="29" t="s">
        <v>9</v>
      </c>
      <c r="E8" s="32">
        <v>1.295977207501926</v>
      </c>
      <c r="F8" s="32">
        <v>1.515345342706661E-2</v>
      </c>
      <c r="G8" s="32">
        <v>8.9376438356164405E-4</v>
      </c>
      <c r="H8" s="32"/>
      <c r="I8" s="32"/>
      <c r="J8" s="32">
        <v>1.6047217810628255E-2</v>
      </c>
    </row>
    <row r="9" spans="1:10" x14ac:dyDescent="0.35">
      <c r="A9" s="26">
        <v>5</v>
      </c>
      <c r="C9" s="29">
        <v>2024</v>
      </c>
      <c r="D9" s="29" t="s">
        <v>9</v>
      </c>
      <c r="E9" s="32">
        <v>1.145877015378888</v>
      </c>
      <c r="F9" s="32">
        <v>7.2092207986111101E-2</v>
      </c>
      <c r="G9" s="32">
        <v>7.188366902220124E-3</v>
      </c>
      <c r="H9" s="32"/>
      <c r="I9" s="32"/>
      <c r="J9" s="32">
        <v>7.9280574888331221E-2</v>
      </c>
    </row>
    <row r="10" spans="1:10" x14ac:dyDescent="0.35">
      <c r="A10" s="26">
        <v>6</v>
      </c>
      <c r="B10" s="29">
        <v>2025</v>
      </c>
      <c r="C10" s="29">
        <v>2025</v>
      </c>
      <c r="D10" s="29" t="s">
        <v>9</v>
      </c>
      <c r="E10" s="32">
        <v>1.040794507889609</v>
      </c>
      <c r="F10" s="32">
        <v>0.15732040213758619</v>
      </c>
      <c r="G10" s="32">
        <v>2.493938586206897E-2</v>
      </c>
      <c r="H10" s="32"/>
      <c r="I10" s="32"/>
      <c r="J10" s="32">
        <v>0.18225978799965517</v>
      </c>
    </row>
    <row r="11" spans="1:10" x14ac:dyDescent="0.35">
      <c r="A11" s="26">
        <v>7</v>
      </c>
      <c r="C11" s="29">
        <v>2026</v>
      </c>
      <c r="D11" s="29" t="s">
        <v>9</v>
      </c>
      <c r="E11" s="32">
        <v>0.93119834563103066</v>
      </c>
      <c r="F11" s="32">
        <v>0.17805690876341379</v>
      </c>
      <c r="G11" s="32">
        <v>2.195485586206896E-2</v>
      </c>
      <c r="H11" s="32"/>
      <c r="I11" s="32"/>
      <c r="J11" s="32">
        <v>0.20001176462548276</v>
      </c>
    </row>
    <row r="12" spans="1:10" x14ac:dyDescent="0.35">
      <c r="A12" s="26">
        <v>8</v>
      </c>
      <c r="C12" s="29">
        <v>2027</v>
      </c>
      <c r="D12" s="29" t="s">
        <v>9</v>
      </c>
      <c r="E12" s="32">
        <v>0.82706814922223604</v>
      </c>
      <c r="F12" s="32">
        <v>0.25084104289803449</v>
      </c>
      <c r="G12" s="32">
        <v>2.796200517241379E-2</v>
      </c>
      <c r="H12" s="32"/>
      <c r="I12" s="32"/>
      <c r="J12" s="32">
        <v>0.27880304807044831</v>
      </c>
    </row>
    <row r="13" spans="1:10" x14ac:dyDescent="0.35">
      <c r="A13" s="26">
        <v>9</v>
      </c>
      <c r="C13" s="29">
        <v>2028</v>
      </c>
      <c r="D13" s="29" t="s">
        <v>9</v>
      </c>
      <c r="E13" s="32">
        <v>0.75592036709076305</v>
      </c>
      <c r="F13" s="32">
        <v>0.28552072734141382</v>
      </c>
      <c r="G13" s="32">
        <v>1.9560687241379309E-2</v>
      </c>
      <c r="H13" s="32"/>
      <c r="I13" s="32"/>
      <c r="J13" s="32">
        <v>0.30508141458279314</v>
      </c>
    </row>
    <row r="14" spans="1:10" x14ac:dyDescent="0.35">
      <c r="A14" s="26">
        <v>10</v>
      </c>
      <c r="C14" s="29">
        <v>2029</v>
      </c>
      <c r="D14" s="29" t="s">
        <v>9</v>
      </c>
      <c r="E14" s="32">
        <v>0.6833060933426085</v>
      </c>
      <c r="F14" s="32">
        <v>0.23177764560113789</v>
      </c>
      <c r="G14" s="32">
        <v>1.3076338965517241E-2</v>
      </c>
      <c r="H14" s="32"/>
      <c r="I14" s="32"/>
      <c r="J14" s="32">
        <v>0.24485398456665514</v>
      </c>
    </row>
    <row r="15" spans="1:10" x14ac:dyDescent="0.35">
      <c r="A15" s="26">
        <v>11</v>
      </c>
      <c r="B15" s="29">
        <v>2030</v>
      </c>
      <c r="C15" s="29">
        <v>2030</v>
      </c>
      <c r="D15" s="29" t="s">
        <v>9</v>
      </c>
      <c r="E15" s="32">
        <v>0.61321390389011565</v>
      </c>
      <c r="F15" s="32">
        <v>0.2487481251500345</v>
      </c>
      <c r="G15" s="32">
        <v>1.223601137931035E-2</v>
      </c>
      <c r="H15" s="32"/>
      <c r="I15" s="32"/>
      <c r="J15" s="32">
        <v>0.26098413652934482</v>
      </c>
    </row>
    <row r="16" spans="1:10" x14ac:dyDescent="0.35">
      <c r="A16" s="26">
        <v>12</v>
      </c>
      <c r="C16" s="29">
        <v>2031</v>
      </c>
      <c r="D16" s="29" t="s">
        <v>9</v>
      </c>
      <c r="E16" s="32">
        <v>0.55692453764247551</v>
      </c>
      <c r="F16" s="32">
        <v>0.2415218704390345</v>
      </c>
      <c r="G16" s="32">
        <v>1.2280899655172411E-2</v>
      </c>
      <c r="H16" s="32"/>
      <c r="I16" s="32"/>
      <c r="J16" s="32">
        <v>0.25380277009420693</v>
      </c>
    </row>
    <row r="17" spans="1:10" x14ac:dyDescent="0.35">
      <c r="A17" s="26">
        <v>13</v>
      </c>
      <c r="C17" s="29">
        <v>2032</v>
      </c>
      <c r="D17" s="29" t="s">
        <v>9</v>
      </c>
      <c r="E17" s="32">
        <v>0.50790246166106845</v>
      </c>
      <c r="F17" s="32">
        <v>0.2154275858004138</v>
      </c>
      <c r="G17" s="32">
        <v>6.1034865517241377E-3</v>
      </c>
      <c r="H17" s="32"/>
      <c r="I17" s="32"/>
      <c r="J17" s="32">
        <v>0.22153107235213793</v>
      </c>
    </row>
    <row r="18" spans="1:10" x14ac:dyDescent="0.35">
      <c r="A18" s="26">
        <v>14</v>
      </c>
      <c r="C18" s="29">
        <v>2033</v>
      </c>
      <c r="D18" s="29" t="s">
        <v>9</v>
      </c>
      <c r="E18" s="32">
        <v>0.45597897714230529</v>
      </c>
      <c r="F18" s="32">
        <v>0.18161690842231029</v>
      </c>
      <c r="G18" s="32">
        <v>4.9798575862068971E-3</v>
      </c>
      <c r="H18" s="32"/>
      <c r="I18" s="32"/>
      <c r="J18" s="32">
        <v>0.18659676600851718</v>
      </c>
    </row>
    <row r="19" spans="1:10" x14ac:dyDescent="0.35">
      <c r="A19" s="26">
        <v>15</v>
      </c>
      <c r="C19" s="29">
        <v>2034</v>
      </c>
      <c r="D19" s="29" t="s">
        <v>9</v>
      </c>
      <c r="E19" s="32">
        <v>0.41017589119876069</v>
      </c>
      <c r="F19" s="32">
        <v>0.1554351499792069</v>
      </c>
      <c r="G19" s="32">
        <v>3.9160175862068963E-3</v>
      </c>
      <c r="H19" s="32"/>
      <c r="I19" s="32"/>
      <c r="J19" s="32">
        <v>0.15935116756541379</v>
      </c>
    </row>
    <row r="20" spans="1:10" x14ac:dyDescent="0.35">
      <c r="A20" s="26">
        <v>16</v>
      </c>
      <c r="B20" s="29">
        <v>2035</v>
      </c>
      <c r="C20" s="29">
        <v>2035</v>
      </c>
      <c r="D20" s="29" t="s">
        <v>9</v>
      </c>
      <c r="E20" s="32">
        <v>0.37626849446884458</v>
      </c>
      <c r="F20" s="32">
        <v>0.13595098703313799</v>
      </c>
      <c r="G20" s="32">
        <v>2.1026524137931039E-3</v>
      </c>
      <c r="H20" s="32"/>
      <c r="I20" s="32"/>
      <c r="J20" s="32">
        <v>0.13805363944693108</v>
      </c>
    </row>
    <row r="21" spans="1:10" x14ac:dyDescent="0.35">
      <c r="A21" s="26">
        <v>17</v>
      </c>
      <c r="C21" s="29">
        <v>2036</v>
      </c>
      <c r="D21" s="29" t="s">
        <v>9</v>
      </c>
      <c r="E21" s="32">
        <v>0.32574442202894149</v>
      </c>
      <c r="F21" s="32">
        <v>0.113761415192069</v>
      </c>
      <c r="G21" s="32">
        <v>1.0404817586206899E-2</v>
      </c>
      <c r="H21" s="32"/>
      <c r="I21" s="32"/>
      <c r="J21" s="32">
        <v>0.1241662327782759</v>
      </c>
    </row>
    <row r="22" spans="1:10" x14ac:dyDescent="0.35">
      <c r="A22" s="26">
        <v>18</v>
      </c>
      <c r="C22" s="29">
        <v>2037</v>
      </c>
      <c r="D22" s="29" t="s">
        <v>9</v>
      </c>
      <c r="E22" s="32">
        <v>0.29678694971812208</v>
      </c>
      <c r="F22" s="32">
        <v>9.8748290596068961E-2</v>
      </c>
      <c r="G22" s="32">
        <v>6.0745906896551728E-3</v>
      </c>
      <c r="H22" s="32"/>
      <c r="I22" s="32"/>
      <c r="J22" s="32">
        <v>0.10482288128572413</v>
      </c>
    </row>
    <row r="23" spans="1:10" x14ac:dyDescent="0.35">
      <c r="A23" s="26">
        <v>19</v>
      </c>
      <c r="C23" s="29">
        <v>2038</v>
      </c>
      <c r="D23" s="29" t="s">
        <v>9</v>
      </c>
      <c r="E23" s="32">
        <v>0.27837558016343072</v>
      </c>
      <c r="F23" s="32">
        <v>8.0168710384034475E-2</v>
      </c>
      <c r="G23" s="32">
        <v>1.4972186206896551E-3</v>
      </c>
      <c r="H23" s="32"/>
      <c r="I23" s="32"/>
      <c r="J23" s="32">
        <v>8.1665929004724136E-2</v>
      </c>
    </row>
    <row r="24" spans="1:10" x14ac:dyDescent="0.35">
      <c r="A24" s="26">
        <v>20</v>
      </c>
      <c r="C24" s="29">
        <v>2039</v>
      </c>
      <c r="D24" s="29" t="s">
        <v>9</v>
      </c>
      <c r="E24" s="32">
        <v>0.25095465975873549</v>
      </c>
      <c r="F24" s="32">
        <v>7.2827420744344826E-2</v>
      </c>
      <c r="G24" s="32">
        <v>1.345687586206897E-3</v>
      </c>
      <c r="H24" s="32"/>
      <c r="I24" s="32"/>
      <c r="J24" s="32">
        <v>7.4173108330551726E-2</v>
      </c>
    </row>
    <row r="25" spans="1:10" x14ac:dyDescent="0.35">
      <c r="A25" s="26">
        <v>21</v>
      </c>
      <c r="B25" s="29">
        <v>2040</v>
      </c>
      <c r="C25" s="29">
        <v>2040</v>
      </c>
      <c r="D25" s="29" t="s">
        <v>9</v>
      </c>
      <c r="E25" s="32">
        <v>0.22994603891619961</v>
      </c>
      <c r="F25" s="32">
        <v>6.6266572397448278E-2</v>
      </c>
      <c r="G25" s="32">
        <v>1.1932234482758619E-3</v>
      </c>
      <c r="H25" s="32"/>
      <c r="I25" s="32"/>
      <c r="J25" s="32">
        <v>6.7459795845724146E-2</v>
      </c>
    </row>
    <row r="26" spans="1:10" x14ac:dyDescent="0.35">
      <c r="A26" s="26">
        <v>22</v>
      </c>
      <c r="C26" s="29">
        <v>2041</v>
      </c>
      <c r="D26" s="29" t="s">
        <v>9</v>
      </c>
      <c r="E26" s="32">
        <v>0.21505490066607341</v>
      </c>
      <c r="F26" s="32">
        <v>5.9574841441682749E-2</v>
      </c>
      <c r="G26" s="32">
        <v>1.0459568965517239E-3</v>
      </c>
      <c r="H26" s="32"/>
      <c r="I26" s="32"/>
      <c r="J26" s="32">
        <v>6.0620798338234472E-2</v>
      </c>
    </row>
    <row r="27" spans="1:10" x14ac:dyDescent="0.35">
      <c r="A27" s="26">
        <v>23</v>
      </c>
      <c r="C27" s="29">
        <v>2042</v>
      </c>
      <c r="D27" s="29" t="s">
        <v>9</v>
      </c>
      <c r="E27" s="32">
        <v>0.2025315267859375</v>
      </c>
      <c r="F27" s="32">
        <v>4.9984130460048293E-2</v>
      </c>
      <c r="G27" s="32">
        <v>9.5606551724137926E-4</v>
      </c>
      <c r="H27" s="32"/>
      <c r="I27" s="32"/>
      <c r="J27" s="32">
        <v>5.0940195977289673E-2</v>
      </c>
    </row>
    <row r="28" spans="1:10" x14ac:dyDescent="0.35">
      <c r="A28" s="26">
        <v>24</v>
      </c>
      <c r="C28" s="29">
        <v>2043</v>
      </c>
      <c r="D28" s="29" t="s">
        <v>9</v>
      </c>
      <c r="E28" s="32">
        <v>0.19064446333882959</v>
      </c>
      <c r="F28" s="32">
        <v>4.6358000747748283E-2</v>
      </c>
      <c r="G28" s="32">
        <v>8.2845655172413804E-4</v>
      </c>
      <c r="H28" s="32"/>
      <c r="I28" s="32"/>
      <c r="J28" s="32">
        <v>4.718645729947242E-2</v>
      </c>
    </row>
    <row r="29" spans="1:10" x14ac:dyDescent="0.35">
      <c r="A29" s="26">
        <v>25</v>
      </c>
      <c r="C29" s="29">
        <v>2044</v>
      </c>
      <c r="D29" s="29" t="s">
        <v>9</v>
      </c>
      <c r="E29" s="32">
        <v>0.17491418603476411</v>
      </c>
      <c r="F29" s="32">
        <v>4.2518919520072418E-2</v>
      </c>
      <c r="G29" s="32">
        <v>7.1585413793103458E-4</v>
      </c>
      <c r="H29" s="32"/>
      <c r="I29" s="32"/>
      <c r="J29" s="32">
        <v>4.3234773658003454E-2</v>
      </c>
    </row>
    <row r="30" spans="1:10" x14ac:dyDescent="0.35">
      <c r="A30" s="26">
        <v>26</v>
      </c>
      <c r="B30" s="29">
        <v>2045</v>
      </c>
      <c r="C30" s="29">
        <v>2045</v>
      </c>
      <c r="D30" s="29" t="s">
        <v>9</v>
      </c>
      <c r="E30" s="32">
        <v>0.15286298659307121</v>
      </c>
      <c r="F30" s="32">
        <v>3.5353140000000012E-2</v>
      </c>
      <c r="G30" s="32">
        <v>6.6299999999999996E-4</v>
      </c>
      <c r="H30" s="32"/>
      <c r="I30" s="32"/>
      <c r="J30" s="32">
        <v>3.6016140000000009E-2</v>
      </c>
    </row>
    <row r="31" spans="1:10" x14ac:dyDescent="0.35">
      <c r="A31" s="26">
        <v>27</v>
      </c>
      <c r="C31" s="29">
        <v>2046</v>
      </c>
      <c r="D31" s="29" t="s">
        <v>9</v>
      </c>
      <c r="E31" s="32">
        <v>0.1308023911049378</v>
      </c>
      <c r="F31" s="32">
        <v>2.995215E-2</v>
      </c>
      <c r="G31" s="32">
        <v>3.2200000000000002E-4</v>
      </c>
      <c r="H31" s="32"/>
      <c r="I31" s="32"/>
      <c r="J31" s="32">
        <v>3.027415E-2</v>
      </c>
    </row>
    <row r="32" spans="1:10" x14ac:dyDescent="0.35">
      <c r="A32" s="26">
        <v>28</v>
      </c>
      <c r="C32" s="29">
        <v>2047</v>
      </c>
      <c r="D32" s="29" t="s">
        <v>9</v>
      </c>
      <c r="E32" s="32">
        <v>0.1224734899457658</v>
      </c>
      <c r="F32" s="32">
        <v>2.7266829999999999E-2</v>
      </c>
      <c r="G32" s="32">
        <v>0</v>
      </c>
      <c r="H32" s="32"/>
      <c r="I32" s="32"/>
      <c r="J32" s="32">
        <v>2.7266829999999999E-2</v>
      </c>
    </row>
    <row r="33" spans="1:10" x14ac:dyDescent="0.35">
      <c r="A33" s="26">
        <v>29</v>
      </c>
      <c r="C33" s="29">
        <v>2048</v>
      </c>
      <c r="D33" s="29" t="s">
        <v>9</v>
      </c>
      <c r="E33" s="32">
        <v>0.1021880868476913</v>
      </c>
      <c r="F33" s="32">
        <v>2.4507730000000009E-2</v>
      </c>
      <c r="G33" s="32">
        <v>0</v>
      </c>
      <c r="H33" s="32"/>
      <c r="I33" s="32"/>
      <c r="J33" s="32">
        <v>2.4507730000000009E-2</v>
      </c>
    </row>
    <row r="34" spans="1:10" x14ac:dyDescent="0.35">
      <c r="A34" s="26">
        <v>30</v>
      </c>
      <c r="C34" s="29">
        <v>2049</v>
      </c>
      <c r="D34" s="29" t="s">
        <v>9</v>
      </c>
      <c r="E34" s="32">
        <v>9.6360375166106793E-2</v>
      </c>
      <c r="F34" s="32">
        <v>2.2580900000000001E-2</v>
      </c>
      <c r="G34" s="32">
        <v>0</v>
      </c>
      <c r="H34" s="32"/>
      <c r="I34" s="32"/>
      <c r="J34" s="32">
        <v>2.2580900000000001E-2</v>
      </c>
    </row>
    <row r="35" spans="1:10" x14ac:dyDescent="0.35">
      <c r="A35" s="26">
        <v>31</v>
      </c>
      <c r="B35" s="29">
        <v>2050</v>
      </c>
      <c r="C35" s="29">
        <v>2050</v>
      </c>
      <c r="D35" s="29" t="s">
        <v>9</v>
      </c>
      <c r="E35" s="32">
        <v>9.0929156394668934E-2</v>
      </c>
      <c r="F35" s="32">
        <v>2.115208E-2</v>
      </c>
      <c r="G35" s="32">
        <v>0</v>
      </c>
      <c r="H35" s="32"/>
      <c r="I35" s="32"/>
      <c r="J35" s="32">
        <v>2.115208E-2</v>
      </c>
    </row>
    <row r="36" spans="1:10" x14ac:dyDescent="0.35">
      <c r="A36" s="26">
        <v>32</v>
      </c>
      <c r="B36" s="29">
        <v>2019</v>
      </c>
      <c r="C36" s="29">
        <v>2019</v>
      </c>
      <c r="D36" s="29" t="s">
        <v>112</v>
      </c>
      <c r="E36" s="32">
        <v>1.484180740699343</v>
      </c>
      <c r="F36" s="32">
        <v>0</v>
      </c>
      <c r="G36" s="32">
        <v>0</v>
      </c>
      <c r="H36" s="32"/>
      <c r="I36" s="32"/>
      <c r="J36" s="32">
        <v>0</v>
      </c>
    </row>
    <row r="37" spans="1:10" x14ac:dyDescent="0.35">
      <c r="A37" s="26">
        <v>33</v>
      </c>
      <c r="B37" s="29">
        <v>2020</v>
      </c>
      <c r="C37" s="29">
        <v>2020</v>
      </c>
      <c r="D37" s="29" t="s">
        <v>112</v>
      </c>
      <c r="E37" s="32">
        <v>1.4070865297069399</v>
      </c>
      <c r="F37" s="32">
        <v>0</v>
      </c>
      <c r="G37" s="32">
        <v>0</v>
      </c>
      <c r="H37" s="32"/>
      <c r="I37" s="32"/>
      <c r="J37" s="32">
        <v>0</v>
      </c>
    </row>
    <row r="38" spans="1:10" x14ac:dyDescent="0.35">
      <c r="A38" s="26">
        <v>34</v>
      </c>
      <c r="B38" s="29">
        <v>2021</v>
      </c>
      <c r="C38" s="29">
        <v>2021</v>
      </c>
      <c r="D38" s="29" t="s">
        <v>112</v>
      </c>
      <c r="E38" s="32">
        <v>1.2488115385968439</v>
      </c>
      <c r="F38" s="32">
        <v>0</v>
      </c>
      <c r="G38" s="32">
        <v>0</v>
      </c>
      <c r="H38" s="32"/>
      <c r="I38" s="32"/>
      <c r="J38" s="32">
        <v>0</v>
      </c>
    </row>
    <row r="39" spans="1:10" x14ac:dyDescent="0.35">
      <c r="A39" s="26">
        <v>35</v>
      </c>
      <c r="B39" s="29">
        <v>2022</v>
      </c>
      <c r="C39" s="29">
        <v>2022</v>
      </c>
      <c r="D39" s="29" t="s">
        <v>112</v>
      </c>
      <c r="E39" s="32">
        <v>1.295518436815936</v>
      </c>
      <c r="F39" s="32">
        <v>0</v>
      </c>
      <c r="G39" s="32">
        <v>0</v>
      </c>
      <c r="H39" s="32"/>
      <c r="I39" s="32"/>
      <c r="J39" s="32">
        <v>0</v>
      </c>
    </row>
    <row r="40" spans="1:10" x14ac:dyDescent="0.35">
      <c r="A40" s="26">
        <v>36</v>
      </c>
      <c r="B40" s="29">
        <v>2023</v>
      </c>
      <c r="C40" s="29">
        <v>2023</v>
      </c>
      <c r="D40" s="29" t="s">
        <v>112</v>
      </c>
      <c r="E40" s="32">
        <v>1.295977207501926</v>
      </c>
      <c r="F40" s="32">
        <v>1.515345342706661E-2</v>
      </c>
      <c r="G40" s="32">
        <v>8.9376438356164405E-4</v>
      </c>
      <c r="H40" s="32"/>
      <c r="I40" s="32"/>
      <c r="J40" s="32">
        <v>1.6047217810628255E-2</v>
      </c>
    </row>
    <row r="41" spans="1:10" x14ac:dyDescent="0.35">
      <c r="A41" s="26">
        <v>37</v>
      </c>
      <c r="B41" s="29">
        <v>2024</v>
      </c>
      <c r="C41" s="29">
        <v>2024</v>
      </c>
      <c r="D41" s="29" t="s">
        <v>112</v>
      </c>
      <c r="E41" s="32">
        <v>1.145877015378888</v>
      </c>
      <c r="F41" s="32">
        <v>7.2092207986111101E-2</v>
      </c>
      <c r="G41" s="32">
        <v>7.188366902220124E-3</v>
      </c>
      <c r="H41" s="32"/>
      <c r="I41" s="32"/>
      <c r="J41" s="32">
        <v>7.9280574888331221E-2</v>
      </c>
    </row>
    <row r="42" spans="1:10" x14ac:dyDescent="0.35">
      <c r="A42" s="26">
        <v>38</v>
      </c>
      <c r="B42" s="29">
        <v>2025</v>
      </c>
      <c r="C42" s="29">
        <v>2025</v>
      </c>
      <c r="D42" s="29" t="s">
        <v>112</v>
      </c>
      <c r="E42" s="32">
        <v>1.040794507889609</v>
      </c>
      <c r="F42" s="32">
        <v>0.15732040213758619</v>
      </c>
      <c r="G42" s="32">
        <v>2.493938586206897E-2</v>
      </c>
      <c r="H42" s="32"/>
      <c r="I42" s="32"/>
      <c r="J42" s="32">
        <v>0.18225978799965517</v>
      </c>
    </row>
    <row r="43" spans="1:10" x14ac:dyDescent="0.35">
      <c r="A43" s="26">
        <v>39</v>
      </c>
      <c r="B43" s="29">
        <v>2026</v>
      </c>
      <c r="C43" s="29">
        <v>2026</v>
      </c>
      <c r="D43" s="29" t="s">
        <v>112</v>
      </c>
      <c r="E43" s="32">
        <v>0.93119834563103066</v>
      </c>
      <c r="F43" s="32">
        <v>0.17805690876341379</v>
      </c>
      <c r="G43" s="32">
        <v>2.195485586206896E-2</v>
      </c>
      <c r="H43" s="32"/>
      <c r="I43" s="32"/>
      <c r="J43" s="32">
        <v>0.20001176462548276</v>
      </c>
    </row>
    <row r="44" spans="1:10" x14ac:dyDescent="0.35">
      <c r="A44" s="26">
        <v>40</v>
      </c>
      <c r="B44" s="29">
        <v>2027</v>
      </c>
      <c r="C44" s="29">
        <v>2027</v>
      </c>
      <c r="D44" s="29" t="s">
        <v>112</v>
      </c>
      <c r="E44" s="32">
        <v>0.82706814922223604</v>
      </c>
      <c r="F44" s="32">
        <v>0.25084104289803449</v>
      </c>
      <c r="G44" s="32">
        <v>2.796200517241379E-2</v>
      </c>
      <c r="H44" s="32"/>
      <c r="I44" s="32"/>
      <c r="J44" s="32">
        <v>0.27880304807044831</v>
      </c>
    </row>
    <row r="45" spans="1:10" x14ac:dyDescent="0.35">
      <c r="A45" s="26">
        <v>41</v>
      </c>
      <c r="B45" s="29">
        <v>2028</v>
      </c>
      <c r="C45" s="29">
        <v>2028</v>
      </c>
      <c r="D45" s="29" t="s">
        <v>112</v>
      </c>
      <c r="E45" s="32">
        <v>0.75592036709076305</v>
      </c>
      <c r="F45" s="32">
        <v>0.28552072734141382</v>
      </c>
      <c r="G45" s="32">
        <v>1.9560687241379309E-2</v>
      </c>
      <c r="H45" s="32"/>
      <c r="I45" s="32"/>
      <c r="J45" s="32">
        <v>0.30508141458279314</v>
      </c>
    </row>
    <row r="46" spans="1:10" x14ac:dyDescent="0.35">
      <c r="A46" s="26">
        <v>42</v>
      </c>
      <c r="B46" s="29">
        <v>2029</v>
      </c>
      <c r="C46" s="29">
        <v>2029</v>
      </c>
      <c r="D46" s="29" t="s">
        <v>112</v>
      </c>
      <c r="E46" s="32">
        <v>0.6833060933426085</v>
      </c>
      <c r="F46" s="32">
        <v>0.23177764560113789</v>
      </c>
      <c r="G46" s="32">
        <v>1.3076338965517241E-2</v>
      </c>
      <c r="H46" s="32"/>
      <c r="I46" s="32"/>
      <c r="J46" s="32">
        <v>0.24485398456665514</v>
      </c>
    </row>
    <row r="47" spans="1:10" x14ac:dyDescent="0.35">
      <c r="A47" s="26">
        <v>43</v>
      </c>
      <c r="B47" s="29">
        <v>2030</v>
      </c>
      <c r="C47" s="29">
        <v>2030</v>
      </c>
      <c r="D47" s="29" t="s">
        <v>112</v>
      </c>
      <c r="E47" s="32">
        <v>0.61321390389011565</v>
      </c>
      <c r="F47" s="32">
        <v>0.2487481251500345</v>
      </c>
      <c r="G47" s="32">
        <v>1.223601137931035E-2</v>
      </c>
      <c r="H47" s="32"/>
      <c r="I47" s="32"/>
      <c r="J47" s="32">
        <v>0.26098413652934482</v>
      </c>
    </row>
    <row r="48" spans="1:10" x14ac:dyDescent="0.35">
      <c r="A48" s="26">
        <v>44</v>
      </c>
      <c r="B48" s="29">
        <v>2031</v>
      </c>
      <c r="C48" s="29">
        <v>2031</v>
      </c>
      <c r="D48" s="29" t="s">
        <v>112</v>
      </c>
      <c r="E48" s="32">
        <v>0.55692453764247551</v>
      </c>
      <c r="F48" s="32">
        <v>0.2415218704390345</v>
      </c>
      <c r="G48" s="32">
        <v>1.2280899655172411E-2</v>
      </c>
      <c r="H48" s="32"/>
      <c r="I48" s="32"/>
      <c r="J48" s="32">
        <v>0.25380277009420693</v>
      </c>
    </row>
    <row r="49" spans="1:10" x14ac:dyDescent="0.35">
      <c r="A49" s="26">
        <v>45</v>
      </c>
      <c r="B49" s="29">
        <v>2032</v>
      </c>
      <c r="C49" s="29">
        <v>2032</v>
      </c>
      <c r="D49" s="29" t="s">
        <v>112</v>
      </c>
      <c r="E49" s="32">
        <v>0.50790246166106845</v>
      </c>
      <c r="F49" s="32">
        <v>0.2154275858004138</v>
      </c>
      <c r="G49" s="32">
        <v>6.1034865517241377E-3</v>
      </c>
      <c r="H49" s="32"/>
      <c r="I49" s="32"/>
      <c r="J49" s="32">
        <v>0.22153107235213793</v>
      </c>
    </row>
    <row r="50" spans="1:10" x14ac:dyDescent="0.35">
      <c r="A50" s="26">
        <v>46</v>
      </c>
      <c r="B50" s="29">
        <v>2033</v>
      </c>
      <c r="C50" s="29">
        <v>2033</v>
      </c>
      <c r="D50" s="29" t="s">
        <v>112</v>
      </c>
      <c r="E50" s="32">
        <v>0.45597897714230529</v>
      </c>
      <c r="F50" s="32">
        <v>0.18161690842231029</v>
      </c>
      <c r="G50" s="32">
        <v>4.9798575862068971E-3</v>
      </c>
      <c r="H50" s="32"/>
      <c r="I50" s="32"/>
      <c r="J50" s="32">
        <v>0.18659676600851718</v>
      </c>
    </row>
    <row r="51" spans="1:10" x14ac:dyDescent="0.35">
      <c r="A51" s="26">
        <v>47</v>
      </c>
      <c r="B51" s="29">
        <v>2034</v>
      </c>
      <c r="C51" s="29">
        <v>2034</v>
      </c>
      <c r="D51" s="29" t="s">
        <v>112</v>
      </c>
      <c r="E51" s="32">
        <v>0.41017589119876069</v>
      </c>
      <c r="F51" s="32">
        <v>0.1554351499792069</v>
      </c>
      <c r="G51" s="32">
        <v>3.9160175862068963E-3</v>
      </c>
      <c r="H51" s="32"/>
      <c r="I51" s="32"/>
      <c r="J51" s="32">
        <v>0.15935116756541379</v>
      </c>
    </row>
    <row r="52" spans="1:10" x14ac:dyDescent="0.35">
      <c r="A52" s="26">
        <v>48</v>
      </c>
      <c r="B52" s="29">
        <v>2035</v>
      </c>
      <c r="C52" s="29">
        <v>2035</v>
      </c>
      <c r="D52" s="29" t="s">
        <v>112</v>
      </c>
      <c r="E52" s="32">
        <v>0.37626849446884458</v>
      </c>
      <c r="F52" s="32">
        <v>0.13595098703313799</v>
      </c>
      <c r="G52" s="32">
        <v>2.1026524137931039E-3</v>
      </c>
      <c r="H52" s="32"/>
      <c r="I52" s="32"/>
      <c r="J52" s="32">
        <v>0.13805363944693108</v>
      </c>
    </row>
    <row r="53" spans="1:10" x14ac:dyDescent="0.35">
      <c r="A53" s="26">
        <v>49</v>
      </c>
      <c r="B53" s="29">
        <v>2036</v>
      </c>
      <c r="C53" s="29">
        <v>2036</v>
      </c>
      <c r="D53" s="29" t="s">
        <v>112</v>
      </c>
      <c r="E53" s="32">
        <v>0.32574442202894149</v>
      </c>
      <c r="F53" s="32">
        <v>0.113761415192069</v>
      </c>
      <c r="G53" s="32">
        <v>1.0404817586206899E-2</v>
      </c>
      <c r="H53" s="32"/>
      <c r="I53" s="32"/>
      <c r="J53" s="32">
        <v>0.1241662327782759</v>
      </c>
    </row>
    <row r="54" spans="1:10" x14ac:dyDescent="0.35">
      <c r="A54" s="26">
        <v>50</v>
      </c>
      <c r="B54" s="29">
        <v>2037</v>
      </c>
      <c r="C54" s="29">
        <v>2037</v>
      </c>
      <c r="D54" s="29" t="s">
        <v>112</v>
      </c>
      <c r="E54" s="32">
        <v>0.29678694971812208</v>
      </c>
      <c r="F54" s="32">
        <v>9.8748290596068961E-2</v>
      </c>
      <c r="G54" s="32">
        <v>6.0745906896551728E-3</v>
      </c>
      <c r="H54" s="32"/>
      <c r="I54" s="32"/>
      <c r="J54" s="32">
        <v>0.10482288128572413</v>
      </c>
    </row>
    <row r="55" spans="1:10" x14ac:dyDescent="0.35">
      <c r="A55" s="26">
        <v>51</v>
      </c>
      <c r="B55" s="29">
        <v>2038</v>
      </c>
      <c r="C55" s="29">
        <v>2038</v>
      </c>
      <c r="D55" s="29" t="s">
        <v>112</v>
      </c>
      <c r="E55" s="32">
        <v>0.27837558016343072</v>
      </c>
      <c r="F55" s="32">
        <v>8.0168710384034475E-2</v>
      </c>
      <c r="G55" s="32">
        <v>1.4972186206896551E-3</v>
      </c>
      <c r="H55" s="32"/>
      <c r="I55" s="32"/>
      <c r="J55" s="32">
        <v>8.1665929004724136E-2</v>
      </c>
    </row>
    <row r="56" spans="1:10" x14ac:dyDescent="0.35">
      <c r="A56" s="26">
        <v>52</v>
      </c>
      <c r="B56" s="29">
        <v>2039</v>
      </c>
      <c r="C56" s="29">
        <v>2039</v>
      </c>
      <c r="D56" s="29" t="s">
        <v>112</v>
      </c>
      <c r="E56" s="32">
        <v>0.25095465975873549</v>
      </c>
      <c r="F56" s="32">
        <v>7.2827420744344826E-2</v>
      </c>
      <c r="G56" s="32">
        <v>1.345687586206897E-3</v>
      </c>
      <c r="H56" s="32"/>
      <c r="I56" s="32"/>
      <c r="J56" s="32">
        <v>7.4173108330551726E-2</v>
      </c>
    </row>
    <row r="57" spans="1:10" x14ac:dyDescent="0.35">
      <c r="A57" s="26">
        <v>53</v>
      </c>
      <c r="B57" s="29">
        <v>2040</v>
      </c>
      <c r="C57" s="29">
        <v>2040</v>
      </c>
      <c r="D57" s="29" t="s">
        <v>112</v>
      </c>
      <c r="E57" s="32">
        <v>0.22994603891619961</v>
      </c>
      <c r="F57" s="32">
        <v>6.6266572397448278E-2</v>
      </c>
      <c r="G57" s="32">
        <v>1.1932234482758619E-3</v>
      </c>
      <c r="H57" s="32"/>
      <c r="I57" s="32"/>
      <c r="J57" s="32">
        <v>6.7459795845724146E-2</v>
      </c>
    </row>
    <row r="58" spans="1:10" x14ac:dyDescent="0.35">
      <c r="A58" s="26">
        <v>54</v>
      </c>
      <c r="B58" s="29">
        <v>2041</v>
      </c>
      <c r="C58" s="29">
        <v>2041</v>
      </c>
      <c r="D58" s="29" t="s">
        <v>112</v>
      </c>
      <c r="E58" s="32">
        <v>0.21505490066607341</v>
      </c>
      <c r="F58" s="32">
        <v>5.9574841441682749E-2</v>
      </c>
      <c r="G58" s="32">
        <v>1.0459568965517239E-3</v>
      </c>
      <c r="H58" s="32"/>
      <c r="I58" s="32"/>
      <c r="J58" s="32">
        <v>6.0620798338234472E-2</v>
      </c>
    </row>
    <row r="59" spans="1:10" x14ac:dyDescent="0.35">
      <c r="A59" s="26">
        <v>55</v>
      </c>
      <c r="B59" s="29">
        <v>2042</v>
      </c>
      <c r="C59" s="29">
        <v>2042</v>
      </c>
      <c r="D59" s="29" t="s">
        <v>112</v>
      </c>
      <c r="E59" s="32">
        <v>0.2025315267859375</v>
      </c>
      <c r="F59" s="32">
        <v>4.9984130460048293E-2</v>
      </c>
      <c r="G59" s="32">
        <v>9.5606551724137926E-4</v>
      </c>
      <c r="H59" s="32"/>
      <c r="I59" s="32"/>
      <c r="J59" s="32">
        <v>5.0940195977289673E-2</v>
      </c>
    </row>
    <row r="60" spans="1:10" x14ac:dyDescent="0.35">
      <c r="A60" s="26">
        <v>56</v>
      </c>
      <c r="B60" s="29">
        <v>2043</v>
      </c>
      <c r="C60" s="29">
        <v>2043</v>
      </c>
      <c r="D60" s="29" t="s">
        <v>112</v>
      </c>
      <c r="E60" s="32">
        <v>0.19064446333882959</v>
      </c>
      <c r="F60" s="32">
        <v>4.6358000747748283E-2</v>
      </c>
      <c r="G60" s="32">
        <v>8.2845655172413804E-4</v>
      </c>
      <c r="H60" s="32"/>
      <c r="I60" s="32"/>
      <c r="J60" s="32">
        <v>4.718645729947242E-2</v>
      </c>
    </row>
    <row r="61" spans="1:10" x14ac:dyDescent="0.35">
      <c r="A61" s="26">
        <v>57</v>
      </c>
      <c r="B61" s="29">
        <v>2044</v>
      </c>
      <c r="C61" s="29">
        <v>2044</v>
      </c>
      <c r="D61" s="29" t="s">
        <v>112</v>
      </c>
      <c r="E61" s="32">
        <v>0.17491418603476411</v>
      </c>
      <c r="F61" s="32">
        <v>4.2518919520072418E-2</v>
      </c>
      <c r="G61" s="32">
        <v>7.1585413793103458E-4</v>
      </c>
      <c r="H61" s="32"/>
      <c r="I61" s="32"/>
      <c r="J61" s="32">
        <v>4.3234773658003454E-2</v>
      </c>
    </row>
    <row r="62" spans="1:10" x14ac:dyDescent="0.35">
      <c r="A62" s="26">
        <v>58</v>
      </c>
      <c r="B62" s="29">
        <v>2045</v>
      </c>
      <c r="C62" s="29">
        <v>2045</v>
      </c>
      <c r="D62" s="29" t="s">
        <v>112</v>
      </c>
      <c r="E62" s="32">
        <v>0.15286298659307121</v>
      </c>
      <c r="F62" s="32">
        <v>3.5353140000000012E-2</v>
      </c>
      <c r="G62" s="32">
        <v>6.6299999999999996E-4</v>
      </c>
      <c r="H62" s="32"/>
      <c r="I62" s="32"/>
      <c r="J62" s="32">
        <v>3.6016140000000009E-2</v>
      </c>
    </row>
    <row r="63" spans="1:10" x14ac:dyDescent="0.35">
      <c r="A63" s="26">
        <v>59</v>
      </c>
      <c r="B63" s="29">
        <v>2046</v>
      </c>
      <c r="C63" s="29">
        <v>2046</v>
      </c>
      <c r="D63" s="29" t="s">
        <v>112</v>
      </c>
      <c r="E63" s="32">
        <v>0.1308023911049378</v>
      </c>
      <c r="F63" s="32">
        <v>2.995215E-2</v>
      </c>
      <c r="G63" s="32">
        <v>3.2200000000000002E-4</v>
      </c>
      <c r="H63" s="32"/>
      <c r="I63" s="32"/>
      <c r="J63" s="32">
        <v>3.027415E-2</v>
      </c>
    </row>
    <row r="64" spans="1:10" x14ac:dyDescent="0.35">
      <c r="A64" s="26">
        <v>60</v>
      </c>
      <c r="B64" s="29">
        <v>2047</v>
      </c>
      <c r="C64" s="29">
        <v>2047</v>
      </c>
      <c r="D64" s="29" t="s">
        <v>112</v>
      </c>
      <c r="E64" s="32">
        <v>0.1224734899457658</v>
      </c>
      <c r="F64" s="32">
        <v>2.7266829999999999E-2</v>
      </c>
      <c r="G64" s="32">
        <v>0</v>
      </c>
      <c r="H64" s="32"/>
      <c r="I64" s="32"/>
      <c r="J64" s="32">
        <v>2.7266829999999999E-2</v>
      </c>
    </row>
    <row r="65" spans="1:10" x14ac:dyDescent="0.35">
      <c r="A65" s="26">
        <v>61</v>
      </c>
      <c r="B65" s="29">
        <v>2048</v>
      </c>
      <c r="C65" s="29">
        <v>2048</v>
      </c>
      <c r="D65" s="29" t="s">
        <v>112</v>
      </c>
      <c r="E65" s="32">
        <v>0.1021880868476913</v>
      </c>
      <c r="F65" s="32">
        <v>2.4507730000000009E-2</v>
      </c>
      <c r="G65" s="32">
        <v>0</v>
      </c>
      <c r="H65" s="32"/>
      <c r="I65" s="32"/>
      <c r="J65" s="32">
        <v>2.4507730000000009E-2</v>
      </c>
    </row>
    <row r="66" spans="1:10" x14ac:dyDescent="0.35">
      <c r="A66" s="26">
        <v>62</v>
      </c>
      <c r="B66" s="29">
        <v>2049</v>
      </c>
      <c r="C66" s="29">
        <v>2049</v>
      </c>
      <c r="D66" s="29" t="s">
        <v>112</v>
      </c>
      <c r="E66" s="32">
        <v>9.6360375166106793E-2</v>
      </c>
      <c r="F66" s="32">
        <v>2.2580900000000001E-2</v>
      </c>
      <c r="G66" s="32">
        <v>0</v>
      </c>
      <c r="H66" s="32"/>
      <c r="I66" s="32"/>
      <c r="J66" s="32">
        <v>2.2580900000000001E-2</v>
      </c>
    </row>
    <row r="67" spans="1:10" x14ac:dyDescent="0.35">
      <c r="A67" s="26">
        <v>63</v>
      </c>
      <c r="B67" s="29">
        <v>2050</v>
      </c>
      <c r="C67" s="29">
        <v>2050</v>
      </c>
      <c r="D67" s="29" t="s">
        <v>112</v>
      </c>
      <c r="E67" s="32">
        <v>9.0929156394668934E-2</v>
      </c>
      <c r="F67" s="32">
        <v>2.115208E-2</v>
      </c>
      <c r="G67" s="32">
        <v>0</v>
      </c>
      <c r="H67" s="32"/>
      <c r="I67" s="32"/>
      <c r="J67" s="32">
        <v>2.115208E-2</v>
      </c>
    </row>
    <row r="68" spans="1:10" x14ac:dyDescent="0.35">
      <c r="A68" s="26">
        <v>64</v>
      </c>
      <c r="B68" s="29">
        <v>2019</v>
      </c>
      <c r="C68" s="29">
        <v>2019</v>
      </c>
      <c r="D68" s="29" t="s">
        <v>113</v>
      </c>
      <c r="E68" s="32">
        <v>1.484180740699343</v>
      </c>
      <c r="F68" s="32">
        <v>0</v>
      </c>
      <c r="G68" s="32">
        <v>0</v>
      </c>
      <c r="H68" s="32"/>
      <c r="I68" s="32"/>
      <c r="J68" s="32">
        <v>0</v>
      </c>
    </row>
    <row r="69" spans="1:10" x14ac:dyDescent="0.35">
      <c r="A69" s="26">
        <v>65</v>
      </c>
      <c r="B69" s="29">
        <v>2020</v>
      </c>
      <c r="C69" s="29">
        <v>2020</v>
      </c>
      <c r="D69" s="29" t="s">
        <v>113</v>
      </c>
      <c r="E69" s="32">
        <v>1.4070865297069399</v>
      </c>
      <c r="F69" s="32">
        <v>0</v>
      </c>
      <c r="G69" s="32">
        <v>0</v>
      </c>
      <c r="H69" s="32"/>
      <c r="I69" s="32"/>
      <c r="J69" s="32">
        <v>0</v>
      </c>
    </row>
    <row r="70" spans="1:10" x14ac:dyDescent="0.35">
      <c r="A70" s="26">
        <v>66</v>
      </c>
      <c r="B70" s="29">
        <v>2021</v>
      </c>
      <c r="C70" s="29">
        <v>2021</v>
      </c>
      <c r="D70" s="29" t="s">
        <v>113</v>
      </c>
      <c r="E70" s="32">
        <v>1.2488115385968439</v>
      </c>
      <c r="F70" s="32">
        <v>0</v>
      </c>
      <c r="G70" s="32">
        <v>0</v>
      </c>
      <c r="H70" s="32"/>
      <c r="I70" s="32"/>
      <c r="J70" s="32">
        <v>0</v>
      </c>
    </row>
    <row r="71" spans="1:10" x14ac:dyDescent="0.35">
      <c r="A71" s="26">
        <v>67</v>
      </c>
      <c r="B71" s="29">
        <v>2022</v>
      </c>
      <c r="C71" s="29">
        <v>2022</v>
      </c>
      <c r="D71" s="29" t="s">
        <v>113</v>
      </c>
      <c r="E71" s="32">
        <v>1.295518436815936</v>
      </c>
      <c r="F71" s="32">
        <v>0</v>
      </c>
      <c r="G71" s="32">
        <v>0</v>
      </c>
      <c r="H71" s="32"/>
      <c r="I71" s="32"/>
      <c r="J71" s="32">
        <v>0</v>
      </c>
    </row>
    <row r="72" spans="1:10" x14ac:dyDescent="0.35">
      <c r="A72" s="26">
        <v>68</v>
      </c>
      <c r="B72" s="29">
        <v>2023</v>
      </c>
      <c r="C72" s="29">
        <v>2023</v>
      </c>
      <c r="D72" s="29" t="s">
        <v>113</v>
      </c>
      <c r="E72" s="32">
        <v>1.295977207501926</v>
      </c>
      <c r="F72" s="32">
        <v>1.515345342706661E-2</v>
      </c>
      <c r="G72" s="32">
        <v>8.9376438356164405E-4</v>
      </c>
      <c r="H72" s="32"/>
      <c r="I72" s="32"/>
      <c r="J72" s="32">
        <v>1.6047217810628255E-2</v>
      </c>
    </row>
    <row r="73" spans="1:10" x14ac:dyDescent="0.35">
      <c r="A73" s="26">
        <v>69</v>
      </c>
      <c r="B73" s="29">
        <v>2024</v>
      </c>
      <c r="C73" s="29">
        <v>2024</v>
      </c>
      <c r="D73" s="29" t="s">
        <v>113</v>
      </c>
      <c r="E73" s="32">
        <v>1.145877015378888</v>
      </c>
      <c r="F73" s="32">
        <v>6.3899866626640156E-2</v>
      </c>
      <c r="G73" s="32">
        <v>7.188366902220124E-3</v>
      </c>
      <c r="H73" s="32"/>
      <c r="I73" s="32"/>
      <c r="J73" s="32">
        <v>7.1088233528860276E-2</v>
      </c>
    </row>
    <row r="74" spans="1:10" x14ac:dyDescent="0.35">
      <c r="A74" s="26">
        <v>70</v>
      </c>
      <c r="B74" s="29">
        <v>2025</v>
      </c>
      <c r="C74" s="29">
        <v>2025</v>
      </c>
      <c r="D74" s="29" t="s">
        <v>113</v>
      </c>
      <c r="E74" s="32">
        <v>1.040794507889609</v>
      </c>
      <c r="F74" s="32">
        <v>0.13193030282724141</v>
      </c>
      <c r="G74" s="32">
        <v>2.3709785862068969E-2</v>
      </c>
      <c r="H74" s="32"/>
      <c r="I74" s="32"/>
      <c r="J74" s="32">
        <v>0.1556400886893104</v>
      </c>
    </row>
    <row r="75" spans="1:10" x14ac:dyDescent="0.35">
      <c r="A75" s="26">
        <v>71</v>
      </c>
      <c r="B75" s="29">
        <v>2026</v>
      </c>
      <c r="C75" s="29">
        <v>2026</v>
      </c>
      <c r="D75" s="29" t="s">
        <v>113</v>
      </c>
      <c r="E75" s="32">
        <v>0.93119834563103066</v>
      </c>
      <c r="F75" s="32">
        <v>0.1551832153151379</v>
      </c>
      <c r="G75" s="32">
        <v>2.111305586206896E-2</v>
      </c>
      <c r="H75" s="32"/>
      <c r="I75" s="32"/>
      <c r="J75" s="32">
        <v>0.17629627117720686</v>
      </c>
    </row>
    <row r="76" spans="1:10" x14ac:dyDescent="0.35">
      <c r="A76" s="26">
        <v>72</v>
      </c>
      <c r="B76" s="29">
        <v>2027</v>
      </c>
      <c r="C76" s="29">
        <v>2027</v>
      </c>
      <c r="D76" s="29" t="s">
        <v>113</v>
      </c>
      <c r="E76" s="32">
        <v>0.82706814922223604</v>
      </c>
      <c r="F76" s="32">
        <v>0.22761670876010351</v>
      </c>
      <c r="G76" s="32">
        <v>2.7136705172413789E-2</v>
      </c>
      <c r="H76" s="32"/>
      <c r="I76" s="32"/>
      <c r="J76" s="32">
        <v>0.25475341393251727</v>
      </c>
    </row>
    <row r="77" spans="1:10" x14ac:dyDescent="0.35">
      <c r="A77" s="26">
        <v>73</v>
      </c>
      <c r="B77" s="29">
        <v>2028</v>
      </c>
      <c r="C77" s="29">
        <v>2028</v>
      </c>
      <c r="D77" s="29" t="s">
        <v>113</v>
      </c>
      <c r="E77" s="32">
        <v>0.75592036709076305</v>
      </c>
      <c r="F77" s="32">
        <v>0.24047361458279309</v>
      </c>
      <c r="G77" s="32">
        <v>1.8787387241379312E-2</v>
      </c>
      <c r="H77" s="32"/>
      <c r="I77" s="32"/>
      <c r="J77" s="32">
        <v>0.25926100182417239</v>
      </c>
    </row>
    <row r="78" spans="1:10" x14ac:dyDescent="0.35">
      <c r="A78" s="26">
        <v>74</v>
      </c>
      <c r="B78" s="29">
        <v>2029</v>
      </c>
      <c r="C78" s="29">
        <v>2029</v>
      </c>
      <c r="D78" s="29" t="s">
        <v>113</v>
      </c>
      <c r="E78" s="32">
        <v>0.6833060933426085</v>
      </c>
      <c r="F78" s="32">
        <v>0.19940977456665521</v>
      </c>
      <c r="G78" s="32">
        <v>1.2440138965517241E-2</v>
      </c>
      <c r="H78" s="32"/>
      <c r="I78" s="32"/>
      <c r="J78" s="32">
        <v>0.21184991353217245</v>
      </c>
    </row>
    <row r="79" spans="1:10" x14ac:dyDescent="0.35">
      <c r="A79" s="26">
        <v>75</v>
      </c>
      <c r="B79" s="29">
        <v>2030</v>
      </c>
      <c r="C79" s="29">
        <v>2030</v>
      </c>
      <c r="D79" s="29" t="s">
        <v>113</v>
      </c>
      <c r="E79" s="32">
        <v>0.61321390389011565</v>
      </c>
      <c r="F79" s="32">
        <v>0.22569106446037929</v>
      </c>
      <c r="G79" s="32">
        <v>1.164071137931035E-2</v>
      </c>
      <c r="H79" s="32"/>
      <c r="I79" s="32"/>
      <c r="J79" s="32">
        <v>0.23733177583968965</v>
      </c>
    </row>
    <row r="80" spans="1:10" x14ac:dyDescent="0.35">
      <c r="A80" s="26">
        <v>76</v>
      </c>
      <c r="B80" s="29">
        <v>2031</v>
      </c>
      <c r="C80" s="29">
        <v>2031</v>
      </c>
      <c r="D80" s="29" t="s">
        <v>113</v>
      </c>
      <c r="E80" s="32">
        <v>0.55692453764247551</v>
      </c>
      <c r="F80" s="32">
        <v>0.22275067388731029</v>
      </c>
      <c r="G80" s="32">
        <v>1.171469965517241E-2</v>
      </c>
      <c r="H80" s="32"/>
      <c r="I80" s="32"/>
      <c r="J80" s="32">
        <v>0.2344653735424827</v>
      </c>
    </row>
    <row r="81" spans="1:10" x14ac:dyDescent="0.35">
      <c r="A81" s="26">
        <v>77</v>
      </c>
      <c r="B81" s="29">
        <v>2032</v>
      </c>
      <c r="C81" s="29">
        <v>2032</v>
      </c>
      <c r="D81" s="29" t="s">
        <v>113</v>
      </c>
      <c r="E81" s="32">
        <v>0.50790246166106845</v>
      </c>
      <c r="F81" s="32">
        <v>0.2001843182142069</v>
      </c>
      <c r="G81" s="32">
        <v>6.1034865517241377E-3</v>
      </c>
      <c r="H81" s="32"/>
      <c r="I81" s="32"/>
      <c r="J81" s="32">
        <v>0.20628780476593103</v>
      </c>
    </row>
    <row r="82" spans="1:10" x14ac:dyDescent="0.35">
      <c r="A82" s="26">
        <v>78</v>
      </c>
      <c r="B82" s="29">
        <v>2033</v>
      </c>
      <c r="C82" s="29">
        <v>2033</v>
      </c>
      <c r="D82" s="29" t="s">
        <v>113</v>
      </c>
      <c r="E82" s="32">
        <v>0.45597897714230529</v>
      </c>
      <c r="F82" s="32">
        <v>0.1683678763533448</v>
      </c>
      <c r="G82" s="32">
        <v>4.9798575862068971E-3</v>
      </c>
      <c r="H82" s="32"/>
      <c r="I82" s="32"/>
      <c r="J82" s="32">
        <v>0.17334773393955169</v>
      </c>
    </row>
    <row r="83" spans="1:10" x14ac:dyDescent="0.35">
      <c r="A83" s="26">
        <v>79</v>
      </c>
      <c r="B83" s="29">
        <v>2034</v>
      </c>
      <c r="C83" s="29">
        <v>2034</v>
      </c>
      <c r="D83" s="29" t="s">
        <v>113</v>
      </c>
      <c r="E83" s="32">
        <v>0.41017589119876069</v>
      </c>
      <c r="F83" s="32">
        <v>0.1433945003240345</v>
      </c>
      <c r="G83" s="32">
        <v>3.9160175862068963E-3</v>
      </c>
      <c r="H83" s="32"/>
      <c r="I83" s="32"/>
      <c r="J83" s="32">
        <v>0.14731051791024141</v>
      </c>
    </row>
    <row r="84" spans="1:10" x14ac:dyDescent="0.35">
      <c r="A84" s="26">
        <v>80</v>
      </c>
      <c r="B84" s="29">
        <v>2035</v>
      </c>
      <c r="C84" s="29">
        <v>2035</v>
      </c>
      <c r="D84" s="29" t="s">
        <v>113</v>
      </c>
      <c r="E84" s="32">
        <v>0.37626849446884458</v>
      </c>
      <c r="F84" s="32">
        <v>0.12544989806762069</v>
      </c>
      <c r="G84" s="32">
        <v>2.1026524137931039E-3</v>
      </c>
      <c r="H84" s="32"/>
      <c r="I84" s="32"/>
      <c r="J84" s="32">
        <v>0.12755255048141378</v>
      </c>
    </row>
    <row r="85" spans="1:10" x14ac:dyDescent="0.35">
      <c r="A85" s="26">
        <v>81</v>
      </c>
      <c r="B85" s="29">
        <v>2036</v>
      </c>
      <c r="C85" s="29">
        <v>2036</v>
      </c>
      <c r="D85" s="29" t="s">
        <v>113</v>
      </c>
      <c r="E85" s="32">
        <v>0.32574442202894149</v>
      </c>
      <c r="F85" s="32">
        <v>0.1047202517437931</v>
      </c>
      <c r="G85" s="32">
        <v>1.0404817586206899E-2</v>
      </c>
      <c r="H85" s="32"/>
      <c r="I85" s="32"/>
      <c r="J85" s="32">
        <v>0.11512506933</v>
      </c>
    </row>
    <row r="86" spans="1:10" x14ac:dyDescent="0.35">
      <c r="A86" s="26">
        <v>82</v>
      </c>
      <c r="B86" s="29">
        <v>2037</v>
      </c>
      <c r="C86" s="29">
        <v>2037</v>
      </c>
      <c r="D86" s="29" t="s">
        <v>113</v>
      </c>
      <c r="E86" s="32">
        <v>0.29678694971812208</v>
      </c>
      <c r="F86" s="32">
        <v>9.1710964044344825E-2</v>
      </c>
      <c r="G86" s="32">
        <v>6.0745906896551728E-3</v>
      </c>
      <c r="H86" s="32"/>
      <c r="I86" s="32"/>
      <c r="J86" s="32">
        <v>9.7785554733999996E-2</v>
      </c>
    </row>
    <row r="87" spans="1:10" x14ac:dyDescent="0.35">
      <c r="A87" s="26">
        <v>83</v>
      </c>
      <c r="B87" s="29">
        <v>2038</v>
      </c>
      <c r="C87" s="29">
        <v>2038</v>
      </c>
      <c r="D87" s="29" t="s">
        <v>113</v>
      </c>
      <c r="E87" s="32">
        <v>0.27837558016343072</v>
      </c>
      <c r="F87" s="32">
        <v>7.8083666590931036E-2</v>
      </c>
      <c r="G87" s="32">
        <v>1.4972186206896551E-3</v>
      </c>
      <c r="H87" s="32"/>
      <c r="I87" s="32"/>
      <c r="J87" s="32">
        <v>7.9580885211620697E-2</v>
      </c>
    </row>
    <row r="88" spans="1:10" x14ac:dyDescent="0.35">
      <c r="A88" s="26">
        <v>84</v>
      </c>
      <c r="B88" s="29">
        <v>2039</v>
      </c>
      <c r="C88" s="29">
        <v>2039</v>
      </c>
      <c r="D88" s="29" t="s">
        <v>113</v>
      </c>
      <c r="E88" s="32">
        <v>0.25095465975873549</v>
      </c>
      <c r="F88" s="32">
        <v>7.1453010744344819E-2</v>
      </c>
      <c r="G88" s="32">
        <v>1.345687586206897E-3</v>
      </c>
      <c r="H88" s="32"/>
      <c r="I88" s="32"/>
      <c r="J88" s="32">
        <v>7.279869833055172E-2</v>
      </c>
    </row>
    <row r="89" spans="1:10" x14ac:dyDescent="0.35">
      <c r="A89" s="26">
        <v>85</v>
      </c>
      <c r="B89" s="29">
        <v>2040</v>
      </c>
      <c r="C89" s="29">
        <v>2040</v>
      </c>
      <c r="D89" s="29" t="s">
        <v>113</v>
      </c>
      <c r="E89" s="32">
        <v>0.22994603891619961</v>
      </c>
      <c r="F89" s="32">
        <v>6.4784128604344834E-2</v>
      </c>
      <c r="G89" s="32">
        <v>1.1932234482758619E-3</v>
      </c>
      <c r="H89" s="32"/>
      <c r="I89" s="32"/>
      <c r="J89" s="32">
        <v>6.5977352052620702E-2</v>
      </c>
    </row>
    <row r="90" spans="1:10" x14ac:dyDescent="0.35">
      <c r="A90" s="26">
        <v>86</v>
      </c>
      <c r="B90" s="29">
        <v>2041</v>
      </c>
      <c r="C90" s="29">
        <v>2041</v>
      </c>
      <c r="D90" s="29" t="s">
        <v>113</v>
      </c>
      <c r="E90" s="32">
        <v>0.21505490066607341</v>
      </c>
      <c r="F90" s="32">
        <v>5.8168231096855171E-2</v>
      </c>
      <c r="G90" s="32">
        <v>1.0459568965517239E-3</v>
      </c>
      <c r="H90" s="32"/>
      <c r="I90" s="32"/>
      <c r="J90" s="32">
        <v>5.9214187993406893E-2</v>
      </c>
    </row>
    <row r="91" spans="1:10" x14ac:dyDescent="0.35">
      <c r="A91" s="26">
        <v>87</v>
      </c>
      <c r="B91" s="29">
        <v>2042</v>
      </c>
      <c r="C91" s="29">
        <v>2042</v>
      </c>
      <c r="D91" s="29" t="s">
        <v>113</v>
      </c>
      <c r="E91" s="32">
        <v>0.2025315267859375</v>
      </c>
      <c r="F91" s="32">
        <v>4.9984130460048293E-2</v>
      </c>
      <c r="G91" s="32">
        <v>9.5606551724137926E-4</v>
      </c>
      <c r="H91" s="32"/>
      <c r="I91" s="32"/>
      <c r="J91" s="32">
        <v>5.0940195977289673E-2</v>
      </c>
    </row>
    <row r="92" spans="1:10" x14ac:dyDescent="0.35">
      <c r="A92" s="26">
        <v>88</v>
      </c>
      <c r="B92" s="29">
        <v>2043</v>
      </c>
      <c r="C92" s="29">
        <v>2043</v>
      </c>
      <c r="D92" s="29" t="s">
        <v>113</v>
      </c>
      <c r="E92" s="32">
        <v>0.19064446333882959</v>
      </c>
      <c r="F92" s="32">
        <v>4.6358000747748283E-2</v>
      </c>
      <c r="G92" s="32">
        <v>8.2845655172413804E-4</v>
      </c>
      <c r="H92" s="32"/>
      <c r="I92" s="32"/>
      <c r="J92" s="32">
        <v>4.718645729947242E-2</v>
      </c>
    </row>
    <row r="93" spans="1:10" x14ac:dyDescent="0.35">
      <c r="A93" s="26">
        <v>89</v>
      </c>
      <c r="B93" s="29">
        <v>2044</v>
      </c>
      <c r="C93" s="29">
        <v>2044</v>
      </c>
      <c r="D93" s="29" t="s">
        <v>113</v>
      </c>
      <c r="E93" s="32">
        <v>0.17491418603476411</v>
      </c>
      <c r="F93" s="32">
        <v>4.2518919520072418E-2</v>
      </c>
      <c r="G93" s="32">
        <v>7.1585413793103458E-4</v>
      </c>
      <c r="H93" s="32"/>
      <c r="I93" s="32"/>
      <c r="J93" s="32">
        <v>4.3234773658003454E-2</v>
      </c>
    </row>
    <row r="94" spans="1:10" x14ac:dyDescent="0.35">
      <c r="A94" s="26">
        <v>90</v>
      </c>
      <c r="B94" s="29">
        <v>2045</v>
      </c>
      <c r="C94" s="29">
        <v>2045</v>
      </c>
      <c r="D94" s="29" t="s">
        <v>113</v>
      </c>
      <c r="E94" s="32">
        <v>0.15286298659307121</v>
      </c>
      <c r="F94" s="32">
        <v>3.5353140000000012E-2</v>
      </c>
      <c r="G94" s="32">
        <v>6.6299999999999996E-4</v>
      </c>
      <c r="H94" s="32"/>
      <c r="I94" s="32"/>
      <c r="J94" s="32">
        <v>3.6016140000000009E-2</v>
      </c>
    </row>
    <row r="95" spans="1:10" x14ac:dyDescent="0.35">
      <c r="A95" s="26">
        <v>91</v>
      </c>
      <c r="B95" s="29">
        <v>2046</v>
      </c>
      <c r="C95" s="29">
        <v>2046</v>
      </c>
      <c r="D95" s="29" t="s">
        <v>113</v>
      </c>
      <c r="E95" s="32">
        <v>0.1308023911049378</v>
      </c>
      <c r="F95" s="32">
        <v>2.995215E-2</v>
      </c>
      <c r="G95" s="32">
        <v>3.2200000000000002E-4</v>
      </c>
      <c r="H95" s="32"/>
      <c r="I95" s="32"/>
      <c r="J95" s="32">
        <v>3.027415E-2</v>
      </c>
    </row>
    <row r="96" spans="1:10" x14ac:dyDescent="0.35">
      <c r="A96" s="26">
        <v>92</v>
      </c>
      <c r="B96" s="29">
        <v>2047</v>
      </c>
      <c r="C96" s="29">
        <v>2047</v>
      </c>
      <c r="D96" s="29" t="s">
        <v>113</v>
      </c>
      <c r="E96" s="32">
        <v>0.1224734899457658</v>
      </c>
      <c r="F96" s="32">
        <v>2.7266829999999999E-2</v>
      </c>
      <c r="G96" s="32">
        <v>0</v>
      </c>
      <c r="H96" s="32"/>
      <c r="I96" s="32"/>
      <c r="J96" s="32">
        <v>2.7266829999999999E-2</v>
      </c>
    </row>
    <row r="97" spans="1:10" x14ac:dyDescent="0.35">
      <c r="A97" s="26">
        <v>93</v>
      </c>
      <c r="B97" s="29">
        <v>2048</v>
      </c>
      <c r="C97" s="29">
        <v>2048</v>
      </c>
      <c r="D97" s="29" t="s">
        <v>113</v>
      </c>
      <c r="E97" s="32">
        <v>0.1021880868476913</v>
      </c>
      <c r="F97" s="32">
        <v>2.4507730000000009E-2</v>
      </c>
      <c r="G97" s="32">
        <v>0</v>
      </c>
      <c r="H97" s="32"/>
      <c r="I97" s="32"/>
      <c r="J97" s="32">
        <v>2.4507730000000009E-2</v>
      </c>
    </row>
    <row r="98" spans="1:10" x14ac:dyDescent="0.35">
      <c r="A98" s="26">
        <v>94</v>
      </c>
      <c r="B98" s="29">
        <v>2049</v>
      </c>
      <c r="C98" s="29">
        <v>2049</v>
      </c>
      <c r="D98" s="29" t="s">
        <v>113</v>
      </c>
      <c r="E98" s="32">
        <v>9.6360375166106793E-2</v>
      </c>
      <c r="F98" s="32">
        <v>2.2580900000000001E-2</v>
      </c>
      <c r="G98" s="32">
        <v>0</v>
      </c>
      <c r="H98" s="32"/>
      <c r="I98" s="32"/>
      <c r="J98" s="32">
        <v>2.2580900000000001E-2</v>
      </c>
    </row>
    <row r="99" spans="1:10" x14ac:dyDescent="0.35">
      <c r="A99" s="26">
        <v>95</v>
      </c>
      <c r="B99" s="29">
        <v>2050</v>
      </c>
      <c r="C99" s="29">
        <v>2050</v>
      </c>
      <c r="D99" s="29" t="s">
        <v>113</v>
      </c>
      <c r="E99" s="32">
        <v>9.0929156394668934E-2</v>
      </c>
      <c r="F99" s="32">
        <v>2.115208E-2</v>
      </c>
      <c r="G99" s="32">
        <v>0</v>
      </c>
      <c r="H99" s="32"/>
      <c r="I99" s="32"/>
      <c r="J99" s="32">
        <v>2.115208E-2</v>
      </c>
    </row>
  </sheetData>
  <hyperlinks>
    <hyperlink ref="A1" location="Overview!A1" display="Back to contents page" xr:uid="{4E922A31-6B57-4A01-9E15-4EE51BDC2138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ADE08-1784-4F38-9987-D349F03BA7C9}">
  <dimension ref="A1:E35"/>
  <sheetViews>
    <sheetView showGridLines="0" zoomScaleNormal="100" workbookViewId="0"/>
  </sheetViews>
  <sheetFormatPr defaultColWidth="8.81640625" defaultRowHeight="15.5" x14ac:dyDescent="0.35"/>
  <cols>
    <col min="1" max="1" width="11.81640625" style="30" bestFit="1" customWidth="1"/>
    <col min="2" max="2" width="11.81640625" style="30" customWidth="1"/>
    <col min="3" max="16384" width="8.81640625" style="25"/>
  </cols>
  <sheetData>
    <row r="1" spans="1:5" ht="46.5" x14ac:dyDescent="0.35">
      <c r="A1" s="31" t="s">
        <v>827</v>
      </c>
      <c r="B1" s="31"/>
    </row>
    <row r="2" spans="1:5" x14ac:dyDescent="0.35">
      <c r="A2" s="30" t="s">
        <v>775</v>
      </c>
    </row>
    <row r="3" spans="1:5" s="30" customFormat="1" x14ac:dyDescent="0.35">
      <c r="C3" s="30" t="s">
        <v>114</v>
      </c>
      <c r="D3" s="30" t="s">
        <v>115</v>
      </c>
      <c r="E3" s="30" t="s">
        <v>116</v>
      </c>
    </row>
    <row r="4" spans="1:5" x14ac:dyDescent="0.35">
      <c r="B4" s="30">
        <v>2019</v>
      </c>
      <c r="C4" s="33">
        <v>0.85797358282572533</v>
      </c>
      <c r="D4" s="33">
        <v>0.37471468828741072</v>
      </c>
      <c r="E4" s="33">
        <v>0.25149246958620691</v>
      </c>
    </row>
    <row r="5" spans="1:5" x14ac:dyDescent="0.35">
      <c r="A5" s="30">
        <v>2020</v>
      </c>
      <c r="B5" s="30">
        <v>2020</v>
      </c>
      <c r="C5" s="33">
        <v>0.82524205510202742</v>
      </c>
      <c r="D5" s="33">
        <v>0.34168246305318889</v>
      </c>
      <c r="E5" s="33">
        <v>0.24016201155172409</v>
      </c>
    </row>
    <row r="6" spans="1:5" x14ac:dyDescent="0.35">
      <c r="B6" s="30">
        <v>2021</v>
      </c>
      <c r="C6" s="33">
        <v>0.72241205334432079</v>
      </c>
      <c r="D6" s="33">
        <v>0.30518684522616529</v>
      </c>
      <c r="E6" s="33">
        <v>0.22121264002635799</v>
      </c>
    </row>
    <row r="7" spans="1:5" x14ac:dyDescent="0.35">
      <c r="B7" s="30">
        <v>2022</v>
      </c>
      <c r="C7" s="33">
        <v>0.79678719960591726</v>
      </c>
      <c r="D7" s="33">
        <v>0.278488143916374</v>
      </c>
      <c r="E7" s="33">
        <v>0.2202430932936443</v>
      </c>
    </row>
    <row r="8" spans="1:5" x14ac:dyDescent="0.35">
      <c r="B8" s="30">
        <v>2023</v>
      </c>
      <c r="C8" s="33">
        <v>0.76862787970310364</v>
      </c>
      <c r="D8" s="33">
        <v>0.29976217647784753</v>
      </c>
      <c r="E8" s="33">
        <v>0.2436343691316028</v>
      </c>
    </row>
    <row r="9" spans="1:5" x14ac:dyDescent="0.35">
      <c r="B9" s="30">
        <v>2024</v>
      </c>
      <c r="C9" s="33">
        <v>0.70214185387209316</v>
      </c>
      <c r="D9" s="33">
        <v>0.27105987422498723</v>
      </c>
      <c r="E9" s="33">
        <v>0.25195586217013921</v>
      </c>
    </row>
    <row r="10" spans="1:5" x14ac:dyDescent="0.35">
      <c r="A10" s="30">
        <v>2025</v>
      </c>
      <c r="B10" s="30">
        <v>2025</v>
      </c>
      <c r="C10" s="33">
        <v>0.69478792537453016</v>
      </c>
      <c r="D10" s="33">
        <v>0.276290487847072</v>
      </c>
      <c r="E10" s="33">
        <v>0.25197588266766213</v>
      </c>
    </row>
    <row r="11" spans="1:5" x14ac:dyDescent="0.35">
      <c r="B11" s="30">
        <v>2026</v>
      </c>
      <c r="C11" s="33">
        <v>0.66806915804535472</v>
      </c>
      <c r="D11" s="33">
        <v>0.24297028085184189</v>
      </c>
      <c r="E11" s="33">
        <v>0.22017067135931667</v>
      </c>
    </row>
    <row r="12" spans="1:5" x14ac:dyDescent="0.35">
      <c r="B12" s="30">
        <v>2027</v>
      </c>
      <c r="C12" s="33">
        <v>0.66743449130393462</v>
      </c>
      <c r="D12" s="33">
        <v>0.22182083384391638</v>
      </c>
      <c r="E12" s="33">
        <v>0.21661587214483333</v>
      </c>
    </row>
    <row r="13" spans="1:5" x14ac:dyDescent="0.35">
      <c r="B13" s="30">
        <v>2028</v>
      </c>
      <c r="C13" s="33">
        <v>0.60288703858015213</v>
      </c>
      <c r="D13" s="33">
        <v>0.20932279688023278</v>
      </c>
      <c r="E13" s="33">
        <v>0.24879194621317136</v>
      </c>
    </row>
    <row r="14" spans="1:5" x14ac:dyDescent="0.35">
      <c r="B14" s="30">
        <v>2029</v>
      </c>
      <c r="C14" s="33">
        <v>0.52136110424004933</v>
      </c>
      <c r="D14" s="33">
        <v>0.17832946410238135</v>
      </c>
      <c r="E14" s="33">
        <v>0.22846950956683293</v>
      </c>
    </row>
    <row r="15" spans="1:5" x14ac:dyDescent="0.35">
      <c r="A15" s="30">
        <v>2030</v>
      </c>
      <c r="B15" s="30">
        <v>2030</v>
      </c>
      <c r="C15" s="33">
        <v>0.46177759039521471</v>
      </c>
      <c r="D15" s="33">
        <v>0.19086897289452318</v>
      </c>
      <c r="E15" s="33">
        <v>0.22155147712972267</v>
      </c>
    </row>
    <row r="16" spans="1:5" x14ac:dyDescent="0.35">
      <c r="B16" s="30">
        <v>2031</v>
      </c>
      <c r="C16" s="33">
        <v>0.40683044838872306</v>
      </c>
      <c r="D16" s="33">
        <v>0.17395158775667544</v>
      </c>
      <c r="E16" s="33">
        <v>0.22994527159128392</v>
      </c>
    </row>
    <row r="17" spans="1:5" x14ac:dyDescent="0.35">
      <c r="B17" s="30">
        <v>2032</v>
      </c>
      <c r="C17" s="33">
        <v>0.35720330677898038</v>
      </c>
      <c r="D17" s="33">
        <v>0.15419025340515907</v>
      </c>
      <c r="E17" s="33">
        <v>0.21803997382906687</v>
      </c>
    </row>
    <row r="18" spans="1:5" x14ac:dyDescent="0.35">
      <c r="B18" s="30">
        <v>2033</v>
      </c>
      <c r="C18" s="33">
        <v>0.30830436026127467</v>
      </c>
      <c r="D18" s="33">
        <v>0.13405123398538057</v>
      </c>
      <c r="E18" s="33">
        <v>0.20022014890416745</v>
      </c>
    </row>
    <row r="19" spans="1:5" x14ac:dyDescent="0.35">
      <c r="B19" s="30">
        <v>2034</v>
      </c>
      <c r="C19" s="33">
        <v>0.27933379160725391</v>
      </c>
      <c r="D19" s="33">
        <v>0.10302153771426061</v>
      </c>
      <c r="E19" s="33">
        <v>0.18717172944266003</v>
      </c>
    </row>
    <row r="20" spans="1:5" x14ac:dyDescent="0.35">
      <c r="A20" s="30">
        <v>2035</v>
      </c>
      <c r="B20" s="30">
        <v>2035</v>
      </c>
      <c r="C20" s="33">
        <v>0.25328360023325885</v>
      </c>
      <c r="D20" s="33">
        <v>8.4997140082606421E-2</v>
      </c>
      <c r="E20" s="33">
        <v>0.17604139359991036</v>
      </c>
    </row>
    <row r="21" spans="1:5" x14ac:dyDescent="0.35">
      <c r="B21" s="30">
        <v>2036</v>
      </c>
      <c r="C21" s="33">
        <v>0.2091162387550492</v>
      </c>
      <c r="D21" s="33">
        <v>7.5182380020901676E-2</v>
      </c>
      <c r="E21" s="33">
        <v>0.16561203603126648</v>
      </c>
    </row>
    <row r="22" spans="1:5" x14ac:dyDescent="0.35">
      <c r="B22" s="30">
        <v>2037</v>
      </c>
      <c r="C22" s="33">
        <v>0.19104848834340682</v>
      </c>
      <c r="D22" s="33">
        <v>6.0051187020730167E-2</v>
      </c>
      <c r="E22" s="33">
        <v>0.15051015563970935</v>
      </c>
    </row>
    <row r="23" spans="1:5" x14ac:dyDescent="0.35">
      <c r="B23" s="30">
        <v>2038</v>
      </c>
      <c r="C23" s="33">
        <v>0.17402723451874827</v>
      </c>
      <c r="D23" s="33">
        <v>4.5443587860956154E-2</v>
      </c>
      <c r="E23" s="33">
        <v>0.1405706867884505</v>
      </c>
    </row>
    <row r="24" spans="1:5" x14ac:dyDescent="0.35">
      <c r="B24" s="30">
        <v>2039</v>
      </c>
      <c r="C24" s="33">
        <v>0.16241035859365099</v>
      </c>
      <c r="D24" s="33">
        <v>4.0965249029646739E-2</v>
      </c>
      <c r="E24" s="33">
        <v>0.12175216046598948</v>
      </c>
    </row>
    <row r="25" spans="1:5" x14ac:dyDescent="0.35">
      <c r="A25" s="30">
        <v>2040</v>
      </c>
      <c r="B25" s="30">
        <v>2040</v>
      </c>
      <c r="C25" s="33">
        <v>0.15315365560144531</v>
      </c>
      <c r="D25" s="33">
        <v>3.2276007827760661E-2</v>
      </c>
      <c r="E25" s="33">
        <v>0.1119761713327177</v>
      </c>
    </row>
    <row r="26" spans="1:5" x14ac:dyDescent="0.35">
      <c r="B26" s="30">
        <v>2041</v>
      </c>
      <c r="C26" s="33">
        <v>0.14208181172040737</v>
      </c>
      <c r="D26" s="33">
        <v>3.0354584724376688E-2</v>
      </c>
      <c r="E26" s="33">
        <v>0.10323930255952393</v>
      </c>
    </row>
    <row r="27" spans="1:5" x14ac:dyDescent="0.35">
      <c r="B27" s="30">
        <v>2042</v>
      </c>
      <c r="C27" s="33">
        <v>0.13055905395194414</v>
      </c>
      <c r="D27" s="33">
        <v>2.7840995575352245E-2</v>
      </c>
      <c r="E27" s="33">
        <v>9.507167323593084E-2</v>
      </c>
    </row>
    <row r="28" spans="1:5" x14ac:dyDescent="0.35">
      <c r="B28" s="30">
        <v>2043</v>
      </c>
      <c r="C28" s="33">
        <v>0.12303267006926576</v>
      </c>
      <c r="D28" s="33">
        <v>2.6209052172735472E-2</v>
      </c>
      <c r="E28" s="33">
        <v>8.8589198396300778E-2</v>
      </c>
    </row>
    <row r="29" spans="1:5" x14ac:dyDescent="0.35">
      <c r="B29" s="30">
        <v>2044</v>
      </c>
      <c r="C29" s="33">
        <v>0.11663447451765087</v>
      </c>
      <c r="D29" s="33">
        <v>1.952557026938875E-2</v>
      </c>
      <c r="E29" s="33">
        <v>8.1988914905727961E-2</v>
      </c>
    </row>
    <row r="30" spans="1:5" x14ac:dyDescent="0.35">
      <c r="A30" s="30">
        <v>2045</v>
      </c>
      <c r="B30" s="30">
        <v>2045</v>
      </c>
      <c r="C30" s="33">
        <v>9.5592634821774575E-2</v>
      </c>
      <c r="D30" s="33">
        <v>1.7215757311543928E-2</v>
      </c>
      <c r="E30" s="33">
        <v>7.6070734459752709E-2</v>
      </c>
    </row>
    <row r="31" spans="1:5" x14ac:dyDescent="0.35">
      <c r="B31" s="30">
        <v>2046</v>
      </c>
      <c r="C31" s="33">
        <v>8.2638282087205625E-2</v>
      </c>
      <c r="D31" s="33">
        <v>7.4075495088660884E-3</v>
      </c>
      <c r="E31" s="33">
        <v>7.1030709508866086E-2</v>
      </c>
    </row>
    <row r="32" spans="1:5" x14ac:dyDescent="0.35">
      <c r="B32" s="30">
        <v>2047</v>
      </c>
      <c r="C32" s="33">
        <v>7.612615811146381E-2</v>
      </c>
      <c r="D32" s="33">
        <v>6.7341359171509893E-3</v>
      </c>
      <c r="E32" s="33">
        <v>6.688002591715099E-2</v>
      </c>
    </row>
    <row r="33" spans="1:5" x14ac:dyDescent="0.35">
      <c r="B33" s="30">
        <v>2048</v>
      </c>
      <c r="C33" s="33">
        <v>7.1718923361962214E-2</v>
      </c>
      <c r="D33" s="33">
        <v>6.1219417428645343E-3</v>
      </c>
      <c r="E33" s="33">
        <v>4.8854951742864548E-2</v>
      </c>
    </row>
    <row r="34" spans="1:5" x14ac:dyDescent="0.35">
      <c r="B34" s="30">
        <v>2049</v>
      </c>
      <c r="C34" s="33">
        <v>6.802365199726218E-2</v>
      </c>
      <c r="D34" s="33">
        <v>5.5654015844223033E-3</v>
      </c>
      <c r="E34" s="33">
        <v>4.5352221584422314E-2</v>
      </c>
    </row>
    <row r="35" spans="1:5" x14ac:dyDescent="0.35">
      <c r="A35" s="30">
        <v>2050</v>
      </c>
      <c r="B35" s="30">
        <v>2050</v>
      </c>
      <c r="C35" s="33">
        <v>6.4532334422992013E-2</v>
      </c>
      <c r="D35" s="33">
        <v>5.0594559858384569E-3</v>
      </c>
      <c r="E35" s="33">
        <v>4.248944598583846E-2</v>
      </c>
    </row>
  </sheetData>
  <hyperlinks>
    <hyperlink ref="A1" location="Overview!A1" display="Back to contents page" xr:uid="{14D27BBD-66B3-4133-B7A5-316D46169498}"/>
  </hyperlinks>
  <pageMargins left="0.7" right="0.7" top="0.75" bottom="0.75" header="0.3" footer="0.3"/>
  <pageSetup paperSize="9" orientation="portrait" horizont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BAAF5-1D5D-4423-9D4F-B886D78DBF9F}">
  <dimension ref="A1:B6"/>
  <sheetViews>
    <sheetView showGridLines="0" zoomScaleNormal="100" workbookViewId="0"/>
  </sheetViews>
  <sheetFormatPr defaultColWidth="8.81640625" defaultRowHeight="15.5" x14ac:dyDescent="0.35"/>
  <cols>
    <col min="1" max="1" width="53.453125" style="74" bestFit="1" customWidth="1"/>
    <col min="2" max="16384" width="8.81640625" style="74"/>
  </cols>
  <sheetData>
    <row r="1" spans="1:2" x14ac:dyDescent="0.35">
      <c r="A1" s="31" t="s">
        <v>827</v>
      </c>
    </row>
    <row r="2" spans="1:2" x14ac:dyDescent="0.35">
      <c r="B2" s="77" t="s">
        <v>776</v>
      </c>
    </row>
    <row r="3" spans="1:2" x14ac:dyDescent="0.35">
      <c r="A3" s="76" t="s">
        <v>117</v>
      </c>
      <c r="B3" s="75">
        <v>5.2</v>
      </c>
    </row>
    <row r="4" spans="1:2" x14ac:dyDescent="0.35">
      <c r="A4" s="76" t="s">
        <v>118</v>
      </c>
      <c r="B4" s="75">
        <v>3.8</v>
      </c>
    </row>
    <row r="5" spans="1:2" x14ac:dyDescent="0.35">
      <c r="A5" s="77" t="s">
        <v>119</v>
      </c>
      <c r="B5" s="75">
        <v>3.5</v>
      </c>
    </row>
    <row r="6" spans="1:2" x14ac:dyDescent="0.35">
      <c r="A6" s="77" t="s">
        <v>120</v>
      </c>
      <c r="B6" s="75">
        <v>4.0999999999999996</v>
      </c>
    </row>
  </sheetData>
  <hyperlinks>
    <hyperlink ref="A1" location="Overview!A1" display="Back to contents page" xr:uid="{A4C1BE6C-6368-4453-BD83-C3F577DE8434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81F9E-54C0-4D64-80F8-6624387D99EB}">
  <dimension ref="A1:P54"/>
  <sheetViews>
    <sheetView showGridLines="0" zoomScaleNormal="100" workbookViewId="0"/>
  </sheetViews>
  <sheetFormatPr defaultColWidth="8.81640625" defaultRowHeight="15.5" x14ac:dyDescent="0.35"/>
  <cols>
    <col min="1" max="1" width="14.54296875" style="29" bestFit="1" customWidth="1"/>
    <col min="2" max="2" width="14.453125" style="78" customWidth="1"/>
    <col min="3" max="3" width="11.26953125" style="78" bestFit="1" customWidth="1"/>
    <col min="4" max="14" width="8.81640625" style="29"/>
    <col min="15" max="15" width="8.6328125" style="29" bestFit="1" customWidth="1"/>
    <col min="16" max="16" width="5.81640625" style="78" bestFit="1" customWidth="1"/>
    <col min="17" max="16384" width="8.81640625" style="29"/>
  </cols>
  <sheetData>
    <row r="1" spans="1:16" ht="46.5" x14ac:dyDescent="0.35">
      <c r="A1" s="31" t="s">
        <v>827</v>
      </c>
    </row>
    <row r="2" spans="1:16" s="79" customFormat="1" ht="58.5" customHeight="1" x14ac:dyDescent="0.35">
      <c r="B2" s="80" t="s">
        <v>123</v>
      </c>
      <c r="C2" s="80" t="s">
        <v>124</v>
      </c>
      <c r="P2" s="81"/>
    </row>
    <row r="3" spans="1:16" x14ac:dyDescent="0.35">
      <c r="B3" s="82" t="s">
        <v>735</v>
      </c>
      <c r="C3" s="82" t="s">
        <v>735</v>
      </c>
      <c r="P3" s="82" t="s">
        <v>735</v>
      </c>
    </row>
    <row r="4" spans="1:16" x14ac:dyDescent="0.35">
      <c r="A4" s="28">
        <v>1970</v>
      </c>
      <c r="B4" s="83">
        <v>10.421133887983533</v>
      </c>
      <c r="C4" s="83">
        <v>0.58534897119341556</v>
      </c>
      <c r="O4" s="28" t="s">
        <v>768</v>
      </c>
      <c r="P4" s="78">
        <v>36.799999999999997</v>
      </c>
    </row>
    <row r="5" spans="1:16" x14ac:dyDescent="0.35">
      <c r="A5" s="28">
        <v>1971</v>
      </c>
      <c r="B5" s="83">
        <v>17.08228274214202</v>
      </c>
      <c r="C5" s="83">
        <v>0.61467194744976805</v>
      </c>
      <c r="O5" s="28" t="s">
        <v>14</v>
      </c>
      <c r="P5" s="78">
        <v>21.5</v>
      </c>
    </row>
    <row r="6" spans="1:16" x14ac:dyDescent="0.35">
      <c r="A6" s="28">
        <v>1972</v>
      </c>
      <c r="B6" s="83">
        <v>18.951063542523293</v>
      </c>
      <c r="C6" s="83">
        <v>0.77040531088082886</v>
      </c>
      <c r="O6" s="28" t="s">
        <v>769</v>
      </c>
      <c r="P6" s="78">
        <v>25.9</v>
      </c>
    </row>
    <row r="7" spans="1:16" x14ac:dyDescent="0.35">
      <c r="A7" s="28">
        <v>1973</v>
      </c>
      <c r="B7" s="83">
        <v>32.019482276540089</v>
      </c>
      <c r="C7" s="83">
        <v>0.5496653521126762</v>
      </c>
      <c r="O7" s="28" t="s">
        <v>770</v>
      </c>
      <c r="P7" s="78">
        <v>22.7</v>
      </c>
    </row>
    <row r="8" spans="1:16" x14ac:dyDescent="0.35">
      <c r="A8" s="28">
        <v>1974</v>
      </c>
      <c r="B8" s="83">
        <v>71.499281804417876</v>
      </c>
      <c r="C8" s="83">
        <v>0.28391893579476041</v>
      </c>
      <c r="O8" s="28" t="s">
        <v>125</v>
      </c>
      <c r="P8" s="78">
        <v>13.6</v>
      </c>
    </row>
    <row r="9" spans="1:16" x14ac:dyDescent="0.35">
      <c r="A9" s="28">
        <v>1975</v>
      </c>
      <c r="B9" s="83">
        <v>124.30269687992921</v>
      </c>
      <c r="C9" s="83">
        <v>0.37247783967811821</v>
      </c>
      <c r="O9" s="28" t="s">
        <v>126</v>
      </c>
      <c r="P9" s="78">
        <v>17.899999999999999</v>
      </c>
    </row>
    <row r="10" spans="1:16" x14ac:dyDescent="0.35">
      <c r="A10" s="28">
        <v>1976</v>
      </c>
      <c r="B10" s="83">
        <v>158.04611488737839</v>
      </c>
      <c r="C10" s="83">
        <v>0.82140582887790714</v>
      </c>
    </row>
    <row r="11" spans="1:16" x14ac:dyDescent="0.35">
      <c r="A11" s="28">
        <v>1977</v>
      </c>
      <c r="B11" s="83">
        <v>145.23985110268299</v>
      </c>
      <c r="C11" s="83">
        <v>1.4219926448009474</v>
      </c>
    </row>
    <row r="12" spans="1:16" x14ac:dyDescent="0.35">
      <c r="A12" s="28">
        <v>1978</v>
      </c>
      <c r="B12" s="83">
        <v>127.27177548958535</v>
      </c>
      <c r="C12" s="83">
        <v>2.7179631828763688</v>
      </c>
    </row>
    <row r="13" spans="1:16" x14ac:dyDescent="0.35">
      <c r="A13" s="28">
        <v>1979</v>
      </c>
      <c r="B13" s="83">
        <v>105.43801947769761</v>
      </c>
      <c r="C13" s="83">
        <v>4.7591940979709069</v>
      </c>
    </row>
    <row r="14" spans="1:16" x14ac:dyDescent="0.35">
      <c r="A14" s="28">
        <v>1980</v>
      </c>
      <c r="B14" s="83">
        <v>105.27807903799686</v>
      </c>
      <c r="C14" s="83">
        <v>6.5722893723229294</v>
      </c>
    </row>
    <row r="15" spans="1:16" x14ac:dyDescent="0.35">
      <c r="A15" s="28">
        <v>1981</v>
      </c>
      <c r="B15" s="83">
        <v>115.07486957110915</v>
      </c>
      <c r="C15" s="83">
        <v>8.8404792791997124</v>
      </c>
    </row>
    <row r="16" spans="1:16" x14ac:dyDescent="0.35">
      <c r="A16" s="28">
        <v>1982</v>
      </c>
      <c r="B16" s="83">
        <v>123.40699151545566</v>
      </c>
      <c r="C16" s="83">
        <v>10.607988930967874</v>
      </c>
    </row>
    <row r="17" spans="1:3" x14ac:dyDescent="0.35">
      <c r="A17" s="28">
        <v>1983</v>
      </c>
      <c r="B17" s="83">
        <v>114.30422481633816</v>
      </c>
      <c r="C17" s="83">
        <v>13.076507035515576</v>
      </c>
    </row>
    <row r="18" spans="1:3" x14ac:dyDescent="0.35">
      <c r="A18" s="28">
        <v>1984</v>
      </c>
      <c r="B18" s="83">
        <v>129.46476486371981</v>
      </c>
      <c r="C18" s="83">
        <v>13.388971136854508</v>
      </c>
    </row>
    <row r="19" spans="1:3" x14ac:dyDescent="0.35">
      <c r="A19" s="28">
        <v>1985</v>
      </c>
      <c r="B19" s="83">
        <v>113.60870940248824</v>
      </c>
      <c r="C19" s="83">
        <v>19.787215362476115</v>
      </c>
    </row>
    <row r="20" spans="1:3" x14ac:dyDescent="0.35">
      <c r="A20" s="28">
        <v>1986</v>
      </c>
      <c r="B20" s="83">
        <v>88.687129342718194</v>
      </c>
      <c r="C20" s="83">
        <v>24.179382238354854</v>
      </c>
    </row>
    <row r="21" spans="1:3" x14ac:dyDescent="0.35">
      <c r="A21" s="28">
        <v>1987</v>
      </c>
      <c r="B21" s="83">
        <v>69.435891194547551</v>
      </c>
      <c r="C21" s="83">
        <v>30.337336552618666</v>
      </c>
    </row>
    <row r="22" spans="1:3" x14ac:dyDescent="0.35">
      <c r="A22" s="28">
        <v>1988</v>
      </c>
      <c r="B22" s="83">
        <v>74.808514745456193</v>
      </c>
      <c r="C22" s="83">
        <v>27.54231930697631</v>
      </c>
    </row>
    <row r="23" spans="1:3" x14ac:dyDescent="0.35">
      <c r="A23" s="28">
        <v>1989</v>
      </c>
      <c r="B23" s="83">
        <v>81.333330492167974</v>
      </c>
      <c r="C23" s="83">
        <v>28.642623951374151</v>
      </c>
    </row>
    <row r="24" spans="1:3" x14ac:dyDescent="0.35">
      <c r="A24" s="28">
        <v>1990</v>
      </c>
      <c r="B24" s="83">
        <v>100.86199078072076</v>
      </c>
      <c r="C24" s="83">
        <v>28.671851285259102</v>
      </c>
    </row>
    <row r="25" spans="1:3" x14ac:dyDescent="0.35">
      <c r="A25" s="28">
        <v>1991</v>
      </c>
      <c r="B25" s="83">
        <v>130.47799637587369</v>
      </c>
      <c r="C25" s="83">
        <v>25.260627014115048</v>
      </c>
    </row>
    <row r="26" spans="1:3" x14ac:dyDescent="0.35">
      <c r="A26" s="28">
        <v>1992</v>
      </c>
      <c r="B26" s="83">
        <v>124.32973242360467</v>
      </c>
      <c r="C26" s="83">
        <v>26.639396188157367</v>
      </c>
    </row>
    <row r="27" spans="1:3" x14ac:dyDescent="0.35">
      <c r="A27" s="28">
        <v>1993</v>
      </c>
      <c r="B27" s="83">
        <v>102.51085091789952</v>
      </c>
      <c r="C27" s="83">
        <v>35.712316961762404</v>
      </c>
    </row>
    <row r="28" spans="1:3" x14ac:dyDescent="0.35">
      <c r="A28" s="28">
        <v>1994</v>
      </c>
      <c r="B28" s="83">
        <v>79.376341049281734</v>
      </c>
      <c r="C28" s="83">
        <v>48.634138950839585</v>
      </c>
    </row>
    <row r="29" spans="1:3" x14ac:dyDescent="0.35">
      <c r="A29" s="28">
        <v>1995</v>
      </c>
      <c r="B29" s="83">
        <v>91.455008842892397</v>
      </c>
      <c r="C29" s="83">
        <v>42.787158948529409</v>
      </c>
    </row>
    <row r="30" spans="1:3" x14ac:dyDescent="0.35">
      <c r="A30" s="28">
        <v>1996</v>
      </c>
      <c r="B30" s="83">
        <v>88.172463180738532</v>
      </c>
      <c r="C30" s="83">
        <v>45.111589905871149</v>
      </c>
    </row>
    <row r="31" spans="1:3" x14ac:dyDescent="0.35">
      <c r="A31" s="28">
        <v>1997</v>
      </c>
      <c r="B31" s="83">
        <v>88.163207274337054</v>
      </c>
      <c r="C31" s="83">
        <v>47.072867790371653</v>
      </c>
    </row>
    <row r="32" spans="1:3" x14ac:dyDescent="0.35">
      <c r="A32" s="28">
        <v>1998</v>
      </c>
      <c r="B32" s="83">
        <v>92.084556777400351</v>
      </c>
      <c r="C32" s="83">
        <v>45.502743854530301</v>
      </c>
    </row>
    <row r="33" spans="1:3" x14ac:dyDescent="0.35">
      <c r="A33" s="28">
        <v>1999</v>
      </c>
      <c r="B33" s="83">
        <v>55.760538768759396</v>
      </c>
      <c r="C33" s="83">
        <v>76.193668386510225</v>
      </c>
    </row>
    <row r="34" spans="1:3" x14ac:dyDescent="0.35">
      <c r="A34" s="28">
        <v>2000</v>
      </c>
      <c r="B34" s="83">
        <v>48.195226685751621</v>
      </c>
      <c r="C34" s="83">
        <v>90.459165768150569</v>
      </c>
    </row>
    <row r="35" spans="1:3" x14ac:dyDescent="0.35">
      <c r="A35" s="28">
        <v>2001</v>
      </c>
      <c r="B35" s="83">
        <v>61.394438494774555</v>
      </c>
      <c r="C35" s="83">
        <v>70.804458947368417</v>
      </c>
    </row>
    <row r="36" spans="1:3" x14ac:dyDescent="0.35">
      <c r="A36" s="28">
        <v>2002</v>
      </c>
      <c r="B36" s="83">
        <v>60.093494844521871</v>
      </c>
      <c r="C36" s="83">
        <v>76.475831733373454</v>
      </c>
    </row>
    <row r="37" spans="1:3" x14ac:dyDescent="0.35">
      <c r="A37" s="28">
        <v>2003</v>
      </c>
      <c r="B37" s="83">
        <v>55.150625600831482</v>
      </c>
      <c r="C37" s="83">
        <v>81.527633658106893</v>
      </c>
    </row>
    <row r="38" spans="1:3" x14ac:dyDescent="0.35">
      <c r="A38" s="28">
        <v>2004</v>
      </c>
      <c r="B38" s="83">
        <v>53.093431805521256</v>
      </c>
      <c r="C38" s="83">
        <v>87.845140941049223</v>
      </c>
    </row>
    <row r="39" spans="1:3" x14ac:dyDescent="0.35">
      <c r="A39" s="28">
        <v>2005</v>
      </c>
      <c r="B39" s="83">
        <v>67.534006844979388</v>
      </c>
      <c r="C39" s="83">
        <v>75.714780404092821</v>
      </c>
    </row>
    <row r="40" spans="1:3" x14ac:dyDescent="0.35">
      <c r="A40" s="28">
        <v>2006</v>
      </c>
      <c r="B40" s="83">
        <v>87.425665868159726</v>
      </c>
      <c r="C40" s="83">
        <v>64.016805072698759</v>
      </c>
    </row>
    <row r="41" spans="1:3" x14ac:dyDescent="0.35">
      <c r="A41" s="28">
        <v>2007</v>
      </c>
      <c r="B41" s="83">
        <v>84.646099076123107</v>
      </c>
      <c r="C41" s="83">
        <v>70.793660130262836</v>
      </c>
    </row>
    <row r="42" spans="1:3" x14ac:dyDescent="0.35">
      <c r="A42" s="28">
        <v>2008</v>
      </c>
      <c r="B42" s="83">
        <v>77.74398452371635</v>
      </c>
      <c r="C42" s="83">
        <v>90.290544146763395</v>
      </c>
    </row>
    <row r="43" spans="1:3" x14ac:dyDescent="0.35">
      <c r="A43" s="28">
        <v>2009</v>
      </c>
      <c r="B43" s="83">
        <v>77.863604705691998</v>
      </c>
      <c r="C43" s="83">
        <v>94.138975811688326</v>
      </c>
    </row>
    <row r="44" spans="1:3" x14ac:dyDescent="0.35">
      <c r="A44" s="28">
        <v>2010</v>
      </c>
      <c r="B44" s="83">
        <v>92.060067950282587</v>
      </c>
      <c r="C44" s="83">
        <v>81.577172027027032</v>
      </c>
    </row>
    <row r="45" spans="1:3" x14ac:dyDescent="0.35">
      <c r="A45" s="28">
        <v>2011</v>
      </c>
      <c r="B45" s="83">
        <v>130.41591707985359</v>
      </c>
      <c r="C45" s="83">
        <v>57.968384299065406</v>
      </c>
    </row>
    <row r="46" spans="1:3" x14ac:dyDescent="0.35">
      <c r="A46" s="28">
        <v>2012</v>
      </c>
      <c r="B46" s="83">
        <v>159.46974511219236</v>
      </c>
      <c r="C46" s="83">
        <v>52.988107518796994</v>
      </c>
    </row>
    <row r="47" spans="1:3" x14ac:dyDescent="0.35">
      <c r="A47" s="28">
        <v>2013</v>
      </c>
      <c r="B47" s="83">
        <v>188.49341922350135</v>
      </c>
      <c r="C47" s="83">
        <v>52.150361750000002</v>
      </c>
    </row>
    <row r="48" spans="1:3" x14ac:dyDescent="0.35">
      <c r="A48" s="28">
        <v>2014</v>
      </c>
      <c r="B48" s="83">
        <v>187.59227629331556</v>
      </c>
      <c r="C48" s="83">
        <v>60.237021604938278</v>
      </c>
    </row>
    <row r="49" spans="1:3" x14ac:dyDescent="0.35">
      <c r="A49" s="28">
        <v>2015</v>
      </c>
      <c r="B49" s="83">
        <v>145.35711040070311</v>
      </c>
      <c r="C49" s="83">
        <v>64.672515669068574</v>
      </c>
    </row>
    <row r="50" spans="1:3" x14ac:dyDescent="0.35">
      <c r="A50" s="28">
        <v>2016</v>
      </c>
      <c r="B50" s="83">
        <v>100.46342886230131</v>
      </c>
      <c r="C50" s="83">
        <v>79.743621983663246</v>
      </c>
    </row>
    <row r="51" spans="1:3" x14ac:dyDescent="0.35">
      <c r="A51" s="28">
        <v>2017</v>
      </c>
      <c r="B51" s="83">
        <v>68.91244610253527</v>
      </c>
      <c r="C51" s="83">
        <v>115.38021799440205</v>
      </c>
    </row>
    <row r="52" spans="1:3" x14ac:dyDescent="0.35">
      <c r="A52" s="28">
        <v>2018</v>
      </c>
      <c r="B52" s="83">
        <v>59.966387589662808</v>
      </c>
      <c r="C52" s="83">
        <v>146.27583372959555</v>
      </c>
    </row>
    <row r="53" spans="1:3" x14ac:dyDescent="0.35">
      <c r="A53" s="28">
        <v>2019</v>
      </c>
      <c r="B53" s="83">
        <v>65.815257632043085</v>
      </c>
      <c r="C53" s="83">
        <v>132.41479231160864</v>
      </c>
    </row>
    <row r="54" spans="1:3" x14ac:dyDescent="0.35">
      <c r="A54" s="28">
        <v>2020</v>
      </c>
      <c r="B54" s="83">
        <v>39.813329999999993</v>
      </c>
      <c r="C54" s="83">
        <v>191.0708080144515</v>
      </c>
    </row>
  </sheetData>
  <hyperlinks>
    <hyperlink ref="A1" location="Overview!A1" display="Back to contents page" xr:uid="{689B5E08-938E-4F74-A619-9151E812BDA6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F568D-70B7-405A-8E2A-5DA2C4FC8016}">
  <dimension ref="A1:AF108"/>
  <sheetViews>
    <sheetView showGridLines="0" zoomScaleNormal="100" workbookViewId="0"/>
  </sheetViews>
  <sheetFormatPr defaultRowHeight="15.5" x14ac:dyDescent="0.35"/>
  <cols>
    <col min="1" max="1" width="17.54296875" style="25" bestFit="1" customWidth="1"/>
    <col min="2" max="2" width="13.453125" style="25" bestFit="1" customWidth="1"/>
    <col min="3" max="3" width="11.81640625" style="25" customWidth="1"/>
    <col min="4" max="4" width="10.81640625" style="25" bestFit="1" customWidth="1"/>
    <col min="5" max="16384" width="8.7265625" style="25"/>
  </cols>
  <sheetData>
    <row r="1" spans="1:32" ht="51" customHeight="1" x14ac:dyDescent="0.35">
      <c r="A1" s="31" t="s">
        <v>827</v>
      </c>
    </row>
    <row r="2" spans="1:32" x14ac:dyDescent="0.35">
      <c r="A2" s="30" t="s">
        <v>831</v>
      </c>
    </row>
    <row r="3" spans="1:32" x14ac:dyDescent="0.35">
      <c r="A3" s="30" t="s">
        <v>832</v>
      </c>
    </row>
    <row r="4" spans="1:32" x14ac:dyDescent="0.35">
      <c r="A4" s="30"/>
    </row>
    <row r="5" spans="1:32" x14ac:dyDescent="0.35">
      <c r="A5" s="30" t="s">
        <v>777</v>
      </c>
      <c r="P5" s="30" t="s">
        <v>765</v>
      </c>
      <c r="Q5" s="30"/>
      <c r="V5" s="30" t="s">
        <v>766</v>
      </c>
      <c r="W5" s="30"/>
      <c r="AB5" s="30" t="s">
        <v>767</v>
      </c>
      <c r="AC5" s="30"/>
    </row>
    <row r="6" spans="1:32" x14ac:dyDescent="0.35">
      <c r="B6" s="30" t="s">
        <v>112</v>
      </c>
      <c r="C6" s="30" t="s">
        <v>113</v>
      </c>
      <c r="D6" s="30" t="s">
        <v>9</v>
      </c>
      <c r="R6" s="30" t="s">
        <v>150</v>
      </c>
      <c r="S6" s="30" t="s">
        <v>151</v>
      </c>
      <c r="T6" s="30" t="s">
        <v>152</v>
      </c>
      <c r="X6" s="30" t="s">
        <v>150</v>
      </c>
      <c r="Y6" s="30" t="s">
        <v>151</v>
      </c>
      <c r="Z6" s="30" t="s">
        <v>152</v>
      </c>
      <c r="AD6" s="30" t="s">
        <v>150</v>
      </c>
      <c r="AE6" s="30" t="s">
        <v>151</v>
      </c>
      <c r="AF6" s="30" t="s">
        <v>152</v>
      </c>
    </row>
    <row r="7" spans="1:32" x14ac:dyDescent="0.35">
      <c r="A7" s="30">
        <v>2019</v>
      </c>
      <c r="B7" s="84">
        <v>2929.5055000000002</v>
      </c>
      <c r="C7" s="84">
        <v>2929.5055000000002</v>
      </c>
      <c r="D7" s="84">
        <v>2932.3655000000003</v>
      </c>
      <c r="P7" s="30"/>
      <c r="Q7" s="30">
        <v>2019</v>
      </c>
      <c r="R7" s="34">
        <v>2.9295055000000003</v>
      </c>
      <c r="S7" s="34">
        <v>6.0081800999999997</v>
      </c>
      <c r="T7" s="34">
        <v>0.81222070000000002</v>
      </c>
      <c r="V7" s="30"/>
      <c r="W7" s="30">
        <v>2019</v>
      </c>
      <c r="X7" s="34">
        <v>2.9295055000000003</v>
      </c>
      <c r="Y7" s="34">
        <v>6.0081800999999997</v>
      </c>
      <c r="Z7" s="34">
        <v>0.81222070000000002</v>
      </c>
      <c r="AB7" s="30"/>
      <c r="AC7" s="30">
        <v>2019</v>
      </c>
      <c r="AD7" s="34">
        <v>2.9295055000000003</v>
      </c>
      <c r="AE7" s="34">
        <v>6.0081800999999997</v>
      </c>
      <c r="AF7" s="34">
        <v>0.81222070000000002</v>
      </c>
    </row>
    <row r="8" spans="1:32" x14ac:dyDescent="0.35">
      <c r="A8" s="30">
        <v>2020</v>
      </c>
      <c r="B8" s="84">
        <v>2232.5632999999998</v>
      </c>
      <c r="C8" s="84">
        <v>2232.5632999999998</v>
      </c>
      <c r="D8" s="84">
        <v>2235.4232999999999</v>
      </c>
      <c r="P8" s="30">
        <v>2020</v>
      </c>
      <c r="Q8" s="30">
        <v>2020</v>
      </c>
      <c r="R8" s="34">
        <v>2.2325632999999998</v>
      </c>
      <c r="S8" s="34">
        <v>5.3239409999999996</v>
      </c>
      <c r="T8" s="34">
        <v>0.67546489999999992</v>
      </c>
      <c r="V8" s="30">
        <v>2020</v>
      </c>
      <c r="W8" s="30">
        <v>2020</v>
      </c>
      <c r="X8" s="34">
        <v>2.2325632999999998</v>
      </c>
      <c r="Y8" s="34">
        <v>5.3239409999999996</v>
      </c>
      <c r="Z8" s="34">
        <v>0.67546489999999992</v>
      </c>
      <c r="AB8" s="30">
        <v>2020</v>
      </c>
      <c r="AC8" s="30">
        <v>2020</v>
      </c>
      <c r="AD8" s="34">
        <v>2.2325632999999998</v>
      </c>
      <c r="AE8" s="34">
        <v>5.3239409999999996</v>
      </c>
      <c r="AF8" s="34">
        <v>0.67546489999999992</v>
      </c>
    </row>
    <row r="9" spans="1:32" x14ac:dyDescent="0.35">
      <c r="A9" s="30">
        <v>2021</v>
      </c>
      <c r="B9" s="84">
        <v>1869.629428</v>
      </c>
      <c r="C9" s="84">
        <v>1828.1748</v>
      </c>
      <c r="D9" s="84">
        <v>1856.4848000000002</v>
      </c>
      <c r="P9" s="30"/>
      <c r="Q9" s="30">
        <v>2021</v>
      </c>
      <c r="R9" s="34">
        <v>1.7569752000000001</v>
      </c>
      <c r="S9" s="34">
        <v>5.2394606000000001</v>
      </c>
      <c r="T9" s="34">
        <v>0.92647570000000012</v>
      </c>
      <c r="V9" s="30"/>
      <c r="W9" s="30">
        <v>2021</v>
      </c>
      <c r="X9" s="34">
        <v>1.7833298279999998</v>
      </c>
      <c r="Y9" s="34">
        <v>5.3180525090000001</v>
      </c>
      <c r="Z9" s="34">
        <v>0.92647570000000012</v>
      </c>
      <c r="AB9" s="30"/>
      <c r="AC9" s="30">
        <v>2021</v>
      </c>
      <c r="AD9" s="34">
        <v>1.7569752000000001</v>
      </c>
      <c r="AE9" s="34">
        <v>5.2394606000000001</v>
      </c>
      <c r="AF9" s="34">
        <v>0.92647570000000012</v>
      </c>
    </row>
    <row r="10" spans="1:32" x14ac:dyDescent="0.35">
      <c r="A10" s="30">
        <v>2022</v>
      </c>
      <c r="B10" s="84">
        <v>1320.9572314999998</v>
      </c>
      <c r="C10" s="84">
        <v>1213.874008</v>
      </c>
      <c r="D10" s="84">
        <v>1301.8354999999999</v>
      </c>
      <c r="P10" s="30"/>
      <c r="Q10" s="30">
        <v>2022</v>
      </c>
      <c r="R10" s="34">
        <v>1.1603821000000001</v>
      </c>
      <c r="S10" s="34">
        <v>5.2093695000000002</v>
      </c>
      <c r="T10" s="34">
        <v>1.1970994000000001</v>
      </c>
      <c r="V10" s="30"/>
      <c r="W10" s="30">
        <v>2022</v>
      </c>
      <c r="X10" s="34">
        <v>1.1777878314999999</v>
      </c>
      <c r="Y10" s="34">
        <v>5.2875100424999992</v>
      </c>
      <c r="Z10" s="34">
        <v>1.1970994000000001</v>
      </c>
      <c r="AB10" s="30"/>
      <c r="AC10" s="30">
        <v>2022</v>
      </c>
      <c r="AD10" s="34">
        <v>1.1371744580000001</v>
      </c>
      <c r="AE10" s="34">
        <v>5.1051821099999994</v>
      </c>
      <c r="AF10" s="34">
        <v>1.1970994000000001</v>
      </c>
    </row>
    <row r="11" spans="1:32" x14ac:dyDescent="0.35">
      <c r="A11" s="30">
        <v>2023</v>
      </c>
      <c r="B11" s="84">
        <v>2069.6989600000002</v>
      </c>
      <c r="C11" s="84">
        <v>1406.66167</v>
      </c>
      <c r="D11" s="84">
        <v>1796.5446000000002</v>
      </c>
      <c r="P11" s="30"/>
      <c r="Q11" s="30">
        <v>2023</v>
      </c>
      <c r="R11" s="34">
        <v>0.84079399999999993</v>
      </c>
      <c r="S11" s="34">
        <v>5.0596033</v>
      </c>
      <c r="T11" s="34">
        <v>1.0613115</v>
      </c>
      <c r="V11" s="30"/>
      <c r="W11" s="30">
        <v>2023</v>
      </c>
      <c r="X11" s="34">
        <v>0.85340590999999999</v>
      </c>
      <c r="Y11" s="34">
        <v>5.1354973494999996</v>
      </c>
      <c r="Z11" s="34">
        <v>1.0613115</v>
      </c>
      <c r="AB11" s="30"/>
      <c r="AC11" s="30">
        <v>2023</v>
      </c>
      <c r="AD11" s="34">
        <v>0.82397812000000004</v>
      </c>
      <c r="AE11" s="34">
        <v>4.9584112339999988</v>
      </c>
      <c r="AF11" s="34">
        <v>1.0613115</v>
      </c>
    </row>
    <row r="12" spans="1:32" x14ac:dyDescent="0.35">
      <c r="A12" s="30">
        <v>2024</v>
      </c>
      <c r="B12" s="84">
        <v>3538.9179174999999</v>
      </c>
      <c r="C12" s="84">
        <v>2292.6171100000001</v>
      </c>
      <c r="D12" s="84">
        <v>3067.4265</v>
      </c>
      <c r="P12" s="30"/>
      <c r="Q12" s="30">
        <v>2024</v>
      </c>
      <c r="R12" s="34">
        <v>0.53263450000000001</v>
      </c>
      <c r="S12" s="34">
        <v>4.5679333000000009</v>
      </c>
      <c r="T12" s="34">
        <v>1.2389156000000001</v>
      </c>
      <c r="V12" s="30"/>
      <c r="W12" s="30">
        <v>2024</v>
      </c>
      <c r="X12" s="34">
        <v>0.54062401749999989</v>
      </c>
      <c r="Y12" s="34">
        <v>4.6364522995000002</v>
      </c>
      <c r="Z12" s="34">
        <v>1.2389156000000001</v>
      </c>
      <c r="AB12" s="30"/>
      <c r="AC12" s="30">
        <v>2024</v>
      </c>
      <c r="AD12" s="34">
        <v>0.52198180999999999</v>
      </c>
      <c r="AE12" s="34">
        <v>4.4765746340000003</v>
      </c>
      <c r="AF12" s="34">
        <v>1.2389156000000001</v>
      </c>
    </row>
    <row r="13" spans="1:32" x14ac:dyDescent="0.35">
      <c r="A13" s="30">
        <v>2025</v>
      </c>
      <c r="B13" s="84">
        <v>3224.0621649999998</v>
      </c>
      <c r="C13" s="84">
        <v>2009.5803799999999</v>
      </c>
      <c r="D13" s="84">
        <v>2694.2057999999997</v>
      </c>
      <c r="P13" s="30">
        <v>2025</v>
      </c>
      <c r="Q13" s="30">
        <v>2025</v>
      </c>
      <c r="R13" s="34">
        <v>0.51900099999999993</v>
      </c>
      <c r="S13" s="34">
        <v>4.2736752999999998</v>
      </c>
      <c r="T13" s="34">
        <v>0.78880289999999997</v>
      </c>
      <c r="V13" s="30">
        <v>2025</v>
      </c>
      <c r="W13" s="30">
        <v>2025</v>
      </c>
      <c r="X13" s="34">
        <v>0.52678601499999989</v>
      </c>
      <c r="Y13" s="34">
        <v>4.3377804294999995</v>
      </c>
      <c r="Z13" s="34">
        <v>0.78880289999999997</v>
      </c>
      <c r="AB13" s="30">
        <v>2025</v>
      </c>
      <c r="AC13" s="30">
        <v>2025</v>
      </c>
      <c r="AD13" s="34">
        <v>0.50862098</v>
      </c>
      <c r="AE13" s="34">
        <v>4.1882017939999994</v>
      </c>
      <c r="AF13" s="34">
        <v>0.78880289999999997</v>
      </c>
    </row>
    <row r="14" spans="1:32" x14ac:dyDescent="0.35">
      <c r="A14" s="30">
        <v>2026</v>
      </c>
      <c r="B14" s="84">
        <v>2672.6292684999999</v>
      </c>
      <c r="C14" s="84">
        <v>1443.8191919999999</v>
      </c>
      <c r="D14" s="84">
        <v>2156.2085000000002</v>
      </c>
      <c r="P14" s="30"/>
      <c r="Q14" s="30">
        <v>2026</v>
      </c>
      <c r="R14" s="34">
        <v>0.2763079</v>
      </c>
      <c r="S14" s="34">
        <v>3.9504367999999999</v>
      </c>
      <c r="T14" s="34">
        <v>1.3311777</v>
      </c>
      <c r="V14" s="30"/>
      <c r="W14" s="30">
        <v>2026</v>
      </c>
      <c r="X14" s="34">
        <v>0.28045251849999997</v>
      </c>
      <c r="Y14" s="34">
        <v>4.0096933520000002</v>
      </c>
      <c r="Z14" s="34">
        <v>1.3311777</v>
      </c>
      <c r="AB14" s="30"/>
      <c r="AC14" s="30">
        <v>2026</v>
      </c>
      <c r="AD14" s="34">
        <v>0.27078174199999999</v>
      </c>
      <c r="AE14" s="34">
        <v>3.8714280639999998</v>
      </c>
      <c r="AF14" s="34">
        <v>1.3311777</v>
      </c>
    </row>
    <row r="15" spans="1:32" x14ac:dyDescent="0.35">
      <c r="A15" s="30">
        <v>2027</v>
      </c>
      <c r="B15" s="84">
        <v>3091.4619149999999</v>
      </c>
      <c r="C15" s="84">
        <v>1964.2960300000002</v>
      </c>
      <c r="D15" s="84">
        <v>2637.4259999999999</v>
      </c>
      <c r="P15" s="30"/>
      <c r="Q15" s="30">
        <v>2027</v>
      </c>
      <c r="R15" s="34">
        <v>0.54781100000000005</v>
      </c>
      <c r="S15" s="34">
        <v>3.8375585000000001</v>
      </c>
      <c r="T15" s="34">
        <v>0.87957209999999997</v>
      </c>
      <c r="V15" s="30"/>
      <c r="W15" s="30">
        <v>2027</v>
      </c>
      <c r="X15" s="34">
        <v>0.55602816499999996</v>
      </c>
      <c r="Y15" s="34">
        <v>3.8951218774999998</v>
      </c>
      <c r="Z15" s="34">
        <v>0.87957209999999997</v>
      </c>
      <c r="AB15" s="30"/>
      <c r="AC15" s="30">
        <v>2027</v>
      </c>
      <c r="AD15" s="34">
        <v>0.53685477999999998</v>
      </c>
      <c r="AE15" s="34">
        <v>3.76080733</v>
      </c>
      <c r="AF15" s="34">
        <v>0.87957209999999997</v>
      </c>
    </row>
    <row r="16" spans="1:32" x14ac:dyDescent="0.35">
      <c r="A16" s="30">
        <v>2028</v>
      </c>
      <c r="B16" s="84">
        <v>1328.5996575000001</v>
      </c>
      <c r="C16" s="84">
        <v>776.76648999999998</v>
      </c>
      <c r="D16" s="84">
        <v>1086.3000999999999</v>
      </c>
      <c r="P16" s="30"/>
      <c r="Q16" s="30">
        <v>2028</v>
      </c>
      <c r="R16" s="34">
        <v>0.12681049999999999</v>
      </c>
      <c r="S16" s="34">
        <v>3.5631819</v>
      </c>
      <c r="T16" s="34">
        <v>0.90422630000000004</v>
      </c>
      <c r="V16" s="30"/>
      <c r="W16" s="30">
        <v>2028</v>
      </c>
      <c r="X16" s="34">
        <v>0.12871265749999999</v>
      </c>
      <c r="Y16" s="34">
        <v>3.6166296284999997</v>
      </c>
      <c r="Z16" s="34">
        <v>0.90422630000000004</v>
      </c>
      <c r="AB16" s="30"/>
      <c r="AC16" s="30">
        <v>2028</v>
      </c>
      <c r="AD16" s="34">
        <v>0.12427429000000001</v>
      </c>
      <c r="AE16" s="34">
        <v>3.491918262</v>
      </c>
      <c r="AF16" s="34">
        <v>0.90422630000000004</v>
      </c>
    </row>
    <row r="17" spans="1:32" x14ac:dyDescent="0.35">
      <c r="A17" s="30">
        <v>2029</v>
      </c>
      <c r="B17" s="84">
        <v>783.24015599999984</v>
      </c>
      <c r="C17" s="84">
        <v>511.78079200000002</v>
      </c>
      <c r="D17" s="84">
        <v>644.90559999999994</v>
      </c>
      <c r="P17" s="30"/>
      <c r="Q17" s="30">
        <v>2029</v>
      </c>
      <c r="R17" s="34">
        <v>0.1130504</v>
      </c>
      <c r="S17" s="34">
        <v>3.4914479999999997</v>
      </c>
      <c r="T17" s="34">
        <v>0.95588420000000007</v>
      </c>
      <c r="V17" s="30"/>
      <c r="W17" s="30">
        <v>2029</v>
      </c>
      <c r="X17" s="34">
        <v>0.11474615599999999</v>
      </c>
      <c r="Y17" s="34">
        <v>3.5438197199999997</v>
      </c>
      <c r="Z17" s="34">
        <v>0.95588420000000007</v>
      </c>
      <c r="AB17" s="30"/>
      <c r="AC17" s="30">
        <v>2029</v>
      </c>
      <c r="AD17" s="34">
        <v>0.11078939199999999</v>
      </c>
      <c r="AE17" s="34">
        <v>3.4216190399999995</v>
      </c>
      <c r="AF17" s="34">
        <v>0.95588420000000007</v>
      </c>
    </row>
    <row r="18" spans="1:32" x14ac:dyDescent="0.35">
      <c r="A18" s="30">
        <v>2030</v>
      </c>
      <c r="B18" s="84">
        <v>525.90788999999995</v>
      </c>
      <c r="C18" s="84">
        <v>349.72091999999998</v>
      </c>
      <c r="D18" s="84">
        <v>422.2466</v>
      </c>
      <c r="P18" s="30">
        <v>2030</v>
      </c>
      <c r="Q18" s="30">
        <v>2030</v>
      </c>
      <c r="R18" s="34">
        <v>9.2938999999999994E-2</v>
      </c>
      <c r="S18" s="34">
        <v>3.3641788000000004</v>
      </c>
      <c r="T18" s="34">
        <v>0.9413705</v>
      </c>
      <c r="V18" s="30">
        <v>2030</v>
      </c>
      <c r="W18" s="30">
        <v>2030</v>
      </c>
      <c r="X18" s="34">
        <v>9.3868389999999996E-2</v>
      </c>
      <c r="Y18" s="34">
        <v>3.3978205880000001</v>
      </c>
      <c r="Z18" s="34">
        <v>0.9413705</v>
      </c>
      <c r="AB18" s="30">
        <v>2030</v>
      </c>
      <c r="AC18" s="30">
        <v>2030</v>
      </c>
      <c r="AD18" s="34">
        <v>9.1080220000000003E-2</v>
      </c>
      <c r="AE18" s="34">
        <v>3.296895224</v>
      </c>
      <c r="AF18" s="34">
        <v>0.9413705</v>
      </c>
    </row>
    <row r="19" spans="1:32" x14ac:dyDescent="0.35">
      <c r="A19" s="30">
        <v>2031</v>
      </c>
      <c r="B19" s="84">
        <v>212.20753200000001</v>
      </c>
      <c r="C19" s="84">
        <v>149.46838600000001</v>
      </c>
      <c r="D19" s="84">
        <v>181.13400000000001</v>
      </c>
      <c r="P19" s="30"/>
      <c r="Q19" s="30">
        <v>2031</v>
      </c>
      <c r="R19" s="34">
        <v>5.9208200000000009E-2</v>
      </c>
      <c r="S19" s="34">
        <v>3.1505746000000001</v>
      </c>
      <c r="T19" s="34">
        <v>0.98513059999999997</v>
      </c>
      <c r="V19" s="30"/>
      <c r="W19" s="30">
        <v>2031</v>
      </c>
      <c r="X19" s="34">
        <v>5.980028200000001E-2</v>
      </c>
      <c r="Y19" s="34">
        <v>3.1820803459999998</v>
      </c>
      <c r="Z19" s="34">
        <v>0.98513059999999997</v>
      </c>
      <c r="AB19" s="30"/>
      <c r="AC19" s="30">
        <v>2031</v>
      </c>
      <c r="AD19" s="34">
        <v>5.8024036000000008E-2</v>
      </c>
      <c r="AE19" s="34">
        <v>3.0875631079999999</v>
      </c>
      <c r="AF19" s="34">
        <v>0.98513059999999997</v>
      </c>
    </row>
    <row r="20" spans="1:32" x14ac:dyDescent="0.35">
      <c r="A20" s="30">
        <v>2032</v>
      </c>
      <c r="B20" s="84">
        <v>182.07673600000001</v>
      </c>
      <c r="C20" s="84">
        <v>121.789478</v>
      </c>
      <c r="D20" s="84">
        <v>152.10079999999999</v>
      </c>
      <c r="P20" s="30"/>
      <c r="Q20" s="30">
        <v>2032</v>
      </c>
      <c r="R20" s="34">
        <v>3.3538600000000002E-2</v>
      </c>
      <c r="S20" s="34">
        <v>2.9739614000000003</v>
      </c>
      <c r="T20" s="34">
        <v>1.127353</v>
      </c>
      <c r="V20" s="30"/>
      <c r="W20" s="30">
        <v>2032</v>
      </c>
      <c r="X20" s="34">
        <v>3.3873986000000002E-2</v>
      </c>
      <c r="Y20" s="34">
        <v>3.0037010140000002</v>
      </c>
      <c r="Z20" s="34">
        <v>1.127353</v>
      </c>
      <c r="AB20" s="30"/>
      <c r="AC20" s="30">
        <v>2032</v>
      </c>
      <c r="AD20" s="34">
        <v>3.2867828000000002E-2</v>
      </c>
      <c r="AE20" s="34">
        <v>2.914482172</v>
      </c>
      <c r="AF20" s="34">
        <v>1.127353</v>
      </c>
    </row>
    <row r="21" spans="1:32" x14ac:dyDescent="0.35">
      <c r="A21" s="30">
        <v>2033</v>
      </c>
      <c r="B21" s="84">
        <v>182.993233</v>
      </c>
      <c r="C21" s="84">
        <v>125.40776700000001</v>
      </c>
      <c r="D21" s="84">
        <v>154.20050000000001</v>
      </c>
      <c r="P21" s="30"/>
      <c r="Q21" s="30">
        <v>2033</v>
      </c>
      <c r="R21" s="34">
        <v>4.0655799999999999E-2</v>
      </c>
      <c r="S21" s="34">
        <v>2.7644836000000002</v>
      </c>
      <c r="T21" s="34">
        <v>0.76243310000000009</v>
      </c>
      <c r="V21" s="30"/>
      <c r="W21" s="30">
        <v>2033</v>
      </c>
      <c r="X21" s="34">
        <v>4.1062357999999993E-2</v>
      </c>
      <c r="Y21" s="34">
        <v>2.792128436</v>
      </c>
      <c r="Z21" s="34">
        <v>0.76243310000000009</v>
      </c>
      <c r="AB21" s="30"/>
      <c r="AC21" s="30">
        <v>2033</v>
      </c>
      <c r="AD21" s="34">
        <v>4.0249242000000005E-2</v>
      </c>
      <c r="AE21" s="34">
        <v>2.7368387640000003</v>
      </c>
      <c r="AF21" s="34">
        <v>0.76243310000000009</v>
      </c>
    </row>
    <row r="22" spans="1:32" x14ac:dyDescent="0.35">
      <c r="A22" s="30">
        <v>2034</v>
      </c>
      <c r="B22" s="84">
        <v>199.734464</v>
      </c>
      <c r="C22" s="84">
        <v>137.823936</v>
      </c>
      <c r="D22" s="84">
        <v>168.7792</v>
      </c>
      <c r="P22" s="30"/>
      <c r="Q22" s="30">
        <v>2034</v>
      </c>
      <c r="R22" s="34">
        <v>4.6831400000000002E-2</v>
      </c>
      <c r="S22" s="34">
        <v>2.4887644</v>
      </c>
      <c r="T22" s="34">
        <v>1.2009231</v>
      </c>
      <c r="V22" s="30"/>
      <c r="W22" s="30">
        <v>2034</v>
      </c>
      <c r="X22" s="34">
        <v>4.7299714E-2</v>
      </c>
      <c r="Y22" s="34">
        <v>2.5136520440000001</v>
      </c>
      <c r="Z22" s="34">
        <v>1.2009231</v>
      </c>
      <c r="AB22" s="30"/>
      <c r="AC22" s="30">
        <v>2034</v>
      </c>
      <c r="AD22" s="34">
        <v>4.6363086000000005E-2</v>
      </c>
      <c r="AE22" s="34">
        <v>2.4638767560000003</v>
      </c>
      <c r="AF22" s="34">
        <v>1.2009231</v>
      </c>
    </row>
    <row r="23" spans="1:32" x14ac:dyDescent="0.35">
      <c r="A23" s="30">
        <v>2035</v>
      </c>
      <c r="B23" s="84">
        <v>208.00352499999997</v>
      </c>
      <c r="C23" s="84">
        <v>131.56027499999999</v>
      </c>
      <c r="D23" s="84">
        <v>165.65690000000001</v>
      </c>
      <c r="P23" s="30">
        <v>2035</v>
      </c>
      <c r="Q23" s="30">
        <v>2035</v>
      </c>
      <c r="R23" s="34">
        <v>1.7989999999999999E-2</v>
      </c>
      <c r="S23" s="34">
        <v>2.3244944999999997</v>
      </c>
      <c r="T23" s="34">
        <v>1.2022439</v>
      </c>
      <c r="V23" s="30">
        <v>2035</v>
      </c>
      <c r="W23" s="30">
        <v>2035</v>
      </c>
      <c r="X23" s="34">
        <v>1.8169899999999999E-2</v>
      </c>
      <c r="Y23" s="34">
        <v>2.3477394449999998</v>
      </c>
      <c r="Z23" s="34">
        <v>1.2022439</v>
      </c>
      <c r="AB23" s="30">
        <v>2035</v>
      </c>
      <c r="AC23" s="30">
        <v>2035</v>
      </c>
      <c r="AD23" s="34">
        <v>1.7810099999999999E-2</v>
      </c>
      <c r="AE23" s="34">
        <v>2.3012495550000001</v>
      </c>
      <c r="AF23" s="34">
        <v>1.2022439</v>
      </c>
    </row>
    <row r="24" spans="1:32" x14ac:dyDescent="0.35">
      <c r="A24" s="30">
        <v>2036</v>
      </c>
      <c r="B24" s="84">
        <v>152.55525</v>
      </c>
      <c r="C24" s="84">
        <v>95.181150000000002</v>
      </c>
      <c r="D24" s="84">
        <v>123.8682</v>
      </c>
      <c r="P24" s="30"/>
      <c r="Q24" s="30">
        <v>2036</v>
      </c>
      <c r="R24" s="34">
        <v>9.4999999999999998E-3</v>
      </c>
      <c r="S24" s="34">
        <v>1.7729742000000002</v>
      </c>
      <c r="T24" s="34">
        <v>1.4434631</v>
      </c>
      <c r="V24" s="30"/>
      <c r="W24" s="30">
        <v>2036</v>
      </c>
      <c r="X24" s="34">
        <v>9.5950000000000011E-3</v>
      </c>
      <c r="Y24" s="34">
        <v>1.7907039420000002</v>
      </c>
      <c r="Z24" s="34">
        <v>1.4434631</v>
      </c>
      <c r="AB24" s="30"/>
      <c r="AC24" s="30">
        <v>2036</v>
      </c>
      <c r="AD24" s="34">
        <v>9.4050000000000002E-3</v>
      </c>
      <c r="AE24" s="34">
        <v>1.7552444580000002</v>
      </c>
      <c r="AF24" s="34">
        <v>1.4434631</v>
      </c>
    </row>
    <row r="25" spans="1:32" x14ac:dyDescent="0.35">
      <c r="A25" s="30">
        <v>2037</v>
      </c>
      <c r="B25" s="84">
        <v>160.45509600000003</v>
      </c>
      <c r="C25" s="84">
        <v>108.724104</v>
      </c>
      <c r="D25" s="84">
        <v>134.58960000000002</v>
      </c>
      <c r="P25" s="30"/>
      <c r="Q25" s="30">
        <v>2037</v>
      </c>
      <c r="R25" s="34">
        <v>3.2424599999999998E-2</v>
      </c>
      <c r="S25" s="34">
        <v>1.6150142000000001</v>
      </c>
      <c r="T25" s="34">
        <v>1.0844283000000001</v>
      </c>
      <c r="V25" s="30"/>
      <c r="W25" s="30">
        <v>2037</v>
      </c>
      <c r="X25" s="34">
        <v>3.2748845999999998E-2</v>
      </c>
      <c r="Y25" s="34">
        <v>1.6311643419999999</v>
      </c>
      <c r="Z25" s="34">
        <v>1.0844283000000001</v>
      </c>
      <c r="AB25" s="30"/>
      <c r="AC25" s="30">
        <v>2037</v>
      </c>
      <c r="AD25" s="34">
        <v>3.2100353999999998E-2</v>
      </c>
      <c r="AE25" s="34">
        <v>1.5988640580000002</v>
      </c>
      <c r="AF25" s="34">
        <v>1.0844283000000001</v>
      </c>
    </row>
    <row r="26" spans="1:32" x14ac:dyDescent="0.35">
      <c r="A26" s="30">
        <v>2038</v>
      </c>
      <c r="B26" s="84">
        <v>174.77677999999997</v>
      </c>
      <c r="C26" s="84">
        <v>109.24002</v>
      </c>
      <c r="D26" s="84">
        <v>142.00839999999999</v>
      </c>
      <c r="P26" s="30"/>
      <c r="Q26" s="30">
        <v>2038</v>
      </c>
      <c r="R26" s="34">
        <v>1.13905E-2</v>
      </c>
      <c r="S26" s="34">
        <v>1.5833676999999999</v>
      </c>
      <c r="T26" s="34">
        <v>1.0249287</v>
      </c>
      <c r="V26" s="30"/>
      <c r="W26" s="30">
        <v>2038</v>
      </c>
      <c r="X26" s="34">
        <v>1.1504405000000001E-2</v>
      </c>
      <c r="Y26" s="34">
        <v>1.5992013770000002</v>
      </c>
      <c r="Z26" s="34">
        <v>1.0249287</v>
      </c>
      <c r="AB26" s="30"/>
      <c r="AC26" s="30">
        <v>2038</v>
      </c>
      <c r="AD26" s="34">
        <v>1.1276594999999999E-2</v>
      </c>
      <c r="AE26" s="34">
        <v>1.5675340229999999</v>
      </c>
      <c r="AF26" s="34">
        <v>1.0249287</v>
      </c>
    </row>
    <row r="27" spans="1:32" x14ac:dyDescent="0.35">
      <c r="A27" s="30">
        <v>2039</v>
      </c>
      <c r="B27" s="84">
        <v>96.84669199999999</v>
      </c>
      <c r="C27" s="84">
        <v>71.192508000000004</v>
      </c>
      <c r="D27" s="84">
        <v>84.019599999999997</v>
      </c>
      <c r="P27" s="30"/>
      <c r="Q27" s="30">
        <v>2039</v>
      </c>
      <c r="R27" s="34">
        <v>3.4074199999999999E-2</v>
      </c>
      <c r="S27" s="34">
        <v>1.4728204</v>
      </c>
      <c r="T27" s="34">
        <v>0.94682549999999988</v>
      </c>
      <c r="V27" s="30"/>
      <c r="W27" s="30">
        <v>2039</v>
      </c>
      <c r="X27" s="34">
        <v>3.4414941999999997E-2</v>
      </c>
      <c r="Y27" s="34">
        <v>1.4875486040000001</v>
      </c>
      <c r="Z27" s="34">
        <v>0.94682549999999988</v>
      </c>
      <c r="AB27" s="30"/>
      <c r="AC27" s="30">
        <v>2039</v>
      </c>
      <c r="AD27" s="34">
        <v>3.3733458000000001E-2</v>
      </c>
      <c r="AE27" s="34">
        <v>1.458092196</v>
      </c>
      <c r="AF27" s="34">
        <v>0.94682549999999988</v>
      </c>
    </row>
    <row r="28" spans="1:32" x14ac:dyDescent="0.35">
      <c r="A28" s="30">
        <v>2040</v>
      </c>
      <c r="B28" s="84">
        <v>66.677595999999994</v>
      </c>
      <c r="C28" s="84">
        <v>12.003354</v>
      </c>
      <c r="D28" s="84">
        <v>12.124599999999999</v>
      </c>
      <c r="P28" s="30">
        <v>2040</v>
      </c>
      <c r="Q28" s="30">
        <v>2040</v>
      </c>
      <c r="R28" s="34">
        <v>1.2124599999999999E-2</v>
      </c>
      <c r="S28" s="34">
        <v>1.3429559</v>
      </c>
      <c r="T28" s="34">
        <v>0.98346620000000007</v>
      </c>
      <c r="V28" s="30">
        <v>2040</v>
      </c>
      <c r="W28" s="30">
        <v>2040</v>
      </c>
      <c r="X28" s="34">
        <v>1.2245845999999998E-2</v>
      </c>
      <c r="Y28" s="34">
        <v>1.356385459</v>
      </c>
      <c r="Z28" s="34">
        <v>0.98346620000000007</v>
      </c>
      <c r="AB28" s="30">
        <v>2040</v>
      </c>
      <c r="AC28" s="30">
        <v>2040</v>
      </c>
      <c r="AD28" s="34">
        <v>1.2003353999999999E-2</v>
      </c>
      <c r="AE28" s="34">
        <v>1.329526341</v>
      </c>
      <c r="AF28" s="34">
        <v>0.98346620000000007</v>
      </c>
    </row>
    <row r="29" spans="1:32" x14ac:dyDescent="0.35">
      <c r="A29" s="30">
        <v>2041</v>
      </c>
      <c r="B29" s="84">
        <v>15.036980999999999</v>
      </c>
      <c r="C29" s="84">
        <v>14.739219</v>
      </c>
      <c r="D29" s="84">
        <v>14.8881</v>
      </c>
      <c r="P29" s="30"/>
      <c r="Q29" s="30">
        <v>2041</v>
      </c>
      <c r="R29" s="34">
        <v>1.48881E-2</v>
      </c>
      <c r="S29" s="34">
        <v>1.2739138000000001</v>
      </c>
      <c r="T29" s="34">
        <v>0.51935779999999998</v>
      </c>
      <c r="V29" s="30"/>
      <c r="W29" s="30">
        <v>2041</v>
      </c>
      <c r="X29" s="34">
        <v>1.5036981E-2</v>
      </c>
      <c r="Y29" s="34">
        <v>1.286652938</v>
      </c>
      <c r="Z29" s="34">
        <v>0.51935779999999998</v>
      </c>
      <c r="AB29" s="30"/>
      <c r="AC29" s="30">
        <v>2041</v>
      </c>
      <c r="AD29" s="34">
        <v>1.4739219E-2</v>
      </c>
      <c r="AE29" s="34">
        <v>1.2611746620000002</v>
      </c>
      <c r="AF29" s="34">
        <v>0.51935779999999998</v>
      </c>
    </row>
    <row r="30" spans="1:32" x14ac:dyDescent="0.35">
      <c r="A30" s="30">
        <v>2042</v>
      </c>
      <c r="B30" s="84">
        <v>12.965976</v>
      </c>
      <c r="C30" s="84">
        <v>12.709224000000001</v>
      </c>
      <c r="D30" s="84">
        <v>12.8376</v>
      </c>
      <c r="P30" s="30"/>
      <c r="Q30" s="30">
        <v>2042</v>
      </c>
      <c r="R30" s="34">
        <v>1.2837599999999999E-2</v>
      </c>
      <c r="S30" s="34">
        <v>1.2456714999999998</v>
      </c>
      <c r="T30" s="34">
        <v>0.4893478</v>
      </c>
      <c r="V30" s="30"/>
      <c r="W30" s="30">
        <v>2042</v>
      </c>
      <c r="X30" s="34">
        <v>1.2965975999999999E-2</v>
      </c>
      <c r="Y30" s="34">
        <v>1.2581282149999999</v>
      </c>
      <c r="Z30" s="34">
        <v>0.4893478</v>
      </c>
      <c r="AB30" s="30"/>
      <c r="AC30" s="30">
        <v>2042</v>
      </c>
      <c r="AD30" s="34">
        <v>1.2709224000000002E-2</v>
      </c>
      <c r="AE30" s="34">
        <v>1.2332147849999999</v>
      </c>
      <c r="AF30" s="34">
        <v>0.4893478</v>
      </c>
    </row>
    <row r="31" spans="1:32" x14ac:dyDescent="0.35">
      <c r="A31" s="30">
        <v>2043</v>
      </c>
      <c r="B31" s="84">
        <v>13.856290999999999</v>
      </c>
      <c r="C31" s="84">
        <v>13.581909</v>
      </c>
      <c r="D31" s="84">
        <v>13.719099999999999</v>
      </c>
      <c r="P31" s="30"/>
      <c r="Q31" s="30">
        <v>2043</v>
      </c>
      <c r="R31" s="34">
        <v>1.37191E-2</v>
      </c>
      <c r="S31" s="34">
        <v>1.1585818999999999</v>
      </c>
      <c r="T31" s="34">
        <v>0.41868810000000001</v>
      </c>
      <c r="V31" s="30"/>
      <c r="W31" s="30">
        <v>2043</v>
      </c>
      <c r="X31" s="34">
        <v>1.3856290999999998E-2</v>
      </c>
      <c r="Y31" s="34">
        <v>1.1701677189999997</v>
      </c>
      <c r="Z31" s="34">
        <v>0.41868810000000001</v>
      </c>
      <c r="AB31" s="30"/>
      <c r="AC31" s="30">
        <v>2043</v>
      </c>
      <c r="AD31" s="34">
        <v>1.3581909E-2</v>
      </c>
      <c r="AE31" s="34">
        <v>1.1469960809999999</v>
      </c>
      <c r="AF31" s="34">
        <v>0.41868810000000001</v>
      </c>
    </row>
    <row r="32" spans="1:32" x14ac:dyDescent="0.35">
      <c r="A32" s="30">
        <v>2044</v>
      </c>
      <c r="B32" s="84">
        <v>25.07123</v>
      </c>
      <c r="C32" s="84">
        <v>24.574770000000001</v>
      </c>
      <c r="D32" s="84">
        <v>24.823</v>
      </c>
      <c r="P32" s="30"/>
      <c r="Q32" s="30">
        <v>2044</v>
      </c>
      <c r="R32" s="34">
        <v>2.4823000000000001E-2</v>
      </c>
      <c r="S32" s="34">
        <v>1.0800278000000001</v>
      </c>
      <c r="T32" s="34">
        <v>0.4519373000000001</v>
      </c>
      <c r="V32" s="30"/>
      <c r="W32" s="30">
        <v>2044</v>
      </c>
      <c r="X32" s="34">
        <v>2.507123E-2</v>
      </c>
      <c r="Y32" s="34">
        <v>1.0908280779999999</v>
      </c>
      <c r="Z32" s="34">
        <v>0.4519373000000001</v>
      </c>
      <c r="AB32" s="30"/>
      <c r="AC32" s="30">
        <v>2044</v>
      </c>
      <c r="AD32" s="34">
        <v>2.4574769999999999E-2</v>
      </c>
      <c r="AE32" s="34">
        <v>1.069227522</v>
      </c>
      <c r="AF32" s="34">
        <v>0.4519373000000001</v>
      </c>
    </row>
    <row r="33" spans="1:32" x14ac:dyDescent="0.35">
      <c r="A33" s="30">
        <v>2045</v>
      </c>
      <c r="B33" s="84">
        <v>9.3728000000000016</v>
      </c>
      <c r="C33" s="84">
        <v>9.1872000000000007</v>
      </c>
      <c r="D33" s="84">
        <v>9.2800000000000011</v>
      </c>
      <c r="P33" s="30">
        <v>2045</v>
      </c>
      <c r="Q33" s="30">
        <v>2045</v>
      </c>
      <c r="R33" s="34">
        <v>9.2800000000000018E-3</v>
      </c>
      <c r="S33" s="34">
        <v>0.99716969999999994</v>
      </c>
      <c r="T33" s="34">
        <v>0.34344649999999999</v>
      </c>
      <c r="V33" s="30">
        <v>2045</v>
      </c>
      <c r="W33" s="30">
        <v>2045</v>
      </c>
      <c r="X33" s="34">
        <v>9.3728000000000023E-3</v>
      </c>
      <c r="Y33" s="34">
        <v>1.007141397</v>
      </c>
      <c r="Z33" s="34">
        <v>0.34344649999999999</v>
      </c>
      <c r="AB33" s="30">
        <v>2045</v>
      </c>
      <c r="AC33" s="30">
        <v>2045</v>
      </c>
      <c r="AD33" s="34">
        <v>9.1872000000000013E-3</v>
      </c>
      <c r="AE33" s="34">
        <v>0.98719800299999982</v>
      </c>
      <c r="AF33" s="34">
        <v>0.34344649999999999</v>
      </c>
    </row>
    <row r="34" spans="1:32" x14ac:dyDescent="0.35">
      <c r="A34" s="30">
        <v>2046</v>
      </c>
      <c r="B34" s="84">
        <v>0</v>
      </c>
      <c r="C34" s="84">
        <v>0</v>
      </c>
      <c r="D34" s="84">
        <v>0</v>
      </c>
      <c r="P34" s="30"/>
      <c r="Q34" s="30">
        <v>2046</v>
      </c>
      <c r="R34" s="34">
        <v>0</v>
      </c>
      <c r="S34" s="34">
        <v>0.67481279999999999</v>
      </c>
      <c r="T34" s="34">
        <v>0.20911650000000001</v>
      </c>
      <c r="V34" s="30"/>
      <c r="W34" s="30">
        <v>2046</v>
      </c>
      <c r="X34" s="34">
        <v>0</v>
      </c>
      <c r="Y34" s="34">
        <v>0.68156092800000001</v>
      </c>
      <c r="Z34" s="34">
        <v>0.20911650000000001</v>
      </c>
      <c r="AB34" s="30"/>
      <c r="AC34" s="30">
        <v>2046</v>
      </c>
      <c r="AD34" s="34">
        <v>0</v>
      </c>
      <c r="AE34" s="34">
        <v>0.66806467200000008</v>
      </c>
      <c r="AF34" s="34">
        <v>0.20911650000000001</v>
      </c>
    </row>
    <row r="35" spans="1:32" x14ac:dyDescent="0.35">
      <c r="A35" s="30">
        <v>2047</v>
      </c>
      <c r="B35" s="84">
        <v>0</v>
      </c>
      <c r="C35" s="84">
        <v>0</v>
      </c>
      <c r="D35" s="84">
        <v>0</v>
      </c>
      <c r="P35" s="30"/>
      <c r="Q35" s="30">
        <v>2047</v>
      </c>
      <c r="R35" s="34">
        <v>0</v>
      </c>
      <c r="S35" s="34">
        <v>0.58635500000000007</v>
      </c>
      <c r="T35" s="34">
        <v>0.28297500000000003</v>
      </c>
      <c r="V35" s="30"/>
      <c r="W35" s="30">
        <v>2047</v>
      </c>
      <c r="X35" s="34">
        <v>0</v>
      </c>
      <c r="Y35" s="34">
        <v>0.59221855000000001</v>
      </c>
      <c r="Z35" s="34">
        <v>0.28297500000000003</v>
      </c>
      <c r="AB35" s="30"/>
      <c r="AC35" s="30">
        <v>2047</v>
      </c>
      <c r="AD35" s="34">
        <v>0</v>
      </c>
      <c r="AE35" s="34">
        <v>0.58049145000000002</v>
      </c>
      <c r="AF35" s="34">
        <v>0.28297500000000003</v>
      </c>
    </row>
    <row r="36" spans="1:32" x14ac:dyDescent="0.35">
      <c r="A36" s="30">
        <v>2048</v>
      </c>
      <c r="B36" s="84">
        <v>0</v>
      </c>
      <c r="C36" s="84">
        <v>0</v>
      </c>
      <c r="D36" s="84">
        <v>0</v>
      </c>
      <c r="P36" s="30"/>
      <c r="Q36" s="30">
        <v>2048</v>
      </c>
      <c r="R36" s="34">
        <v>0</v>
      </c>
      <c r="S36" s="34">
        <v>0.4960561</v>
      </c>
      <c r="T36" s="34">
        <v>0.52393999999999996</v>
      </c>
      <c r="V36" s="30"/>
      <c r="W36" s="30">
        <v>2048</v>
      </c>
      <c r="X36" s="34">
        <v>0</v>
      </c>
      <c r="Y36" s="34">
        <v>0.50101666099999997</v>
      </c>
      <c r="Z36" s="34">
        <v>0.52393999999999996</v>
      </c>
      <c r="AB36" s="30"/>
      <c r="AC36" s="30">
        <v>2048</v>
      </c>
      <c r="AD36" s="34">
        <v>0</v>
      </c>
      <c r="AE36" s="34">
        <v>0.49109553900000003</v>
      </c>
      <c r="AF36" s="34">
        <v>0.52393999999999996</v>
      </c>
    </row>
    <row r="37" spans="1:32" x14ac:dyDescent="0.35">
      <c r="A37" s="30">
        <v>2049</v>
      </c>
      <c r="B37" s="84">
        <v>14.218578000000001</v>
      </c>
      <c r="C37" s="84">
        <v>13.937021999999999</v>
      </c>
      <c r="D37" s="84">
        <v>14.0778</v>
      </c>
      <c r="P37" s="30"/>
      <c r="Q37" s="30">
        <v>2049</v>
      </c>
      <c r="R37" s="34">
        <v>1.40778E-2</v>
      </c>
      <c r="S37" s="34">
        <v>0.49200969999999999</v>
      </c>
      <c r="T37" s="34">
        <v>0.57236419999999999</v>
      </c>
      <c r="V37" s="30"/>
      <c r="W37" s="30">
        <v>2049</v>
      </c>
      <c r="X37" s="34">
        <v>1.4218578000000001E-2</v>
      </c>
      <c r="Y37" s="34">
        <v>0.49692979700000001</v>
      </c>
      <c r="Z37" s="34">
        <v>0.57236419999999999</v>
      </c>
      <c r="AB37" s="30"/>
      <c r="AC37" s="30">
        <v>2049</v>
      </c>
      <c r="AD37" s="34">
        <v>1.3937021999999999E-2</v>
      </c>
      <c r="AE37" s="34">
        <v>0.48708960300000004</v>
      </c>
      <c r="AF37" s="34">
        <v>0.57236419999999999</v>
      </c>
    </row>
    <row r="38" spans="1:32" x14ac:dyDescent="0.35">
      <c r="A38" s="30">
        <v>2050</v>
      </c>
      <c r="B38" s="84">
        <v>0</v>
      </c>
      <c r="C38" s="84">
        <v>0</v>
      </c>
      <c r="D38" s="84">
        <v>0</v>
      </c>
      <c r="P38" s="30">
        <v>2050</v>
      </c>
      <c r="Q38" s="30">
        <v>2050</v>
      </c>
      <c r="R38" s="34">
        <v>0</v>
      </c>
      <c r="S38" s="34">
        <v>0.49073139999999998</v>
      </c>
      <c r="T38" s="34">
        <v>0.48936000000000002</v>
      </c>
      <c r="V38" s="30">
        <v>2050</v>
      </c>
      <c r="W38" s="30">
        <v>2050</v>
      </c>
      <c r="X38" s="34">
        <v>0</v>
      </c>
      <c r="Y38" s="34">
        <v>0.49563871399999998</v>
      </c>
      <c r="Z38" s="34">
        <v>0.48936000000000002</v>
      </c>
      <c r="AB38" s="30">
        <v>2050</v>
      </c>
      <c r="AC38" s="30">
        <v>2050</v>
      </c>
      <c r="AD38" s="34">
        <v>0</v>
      </c>
      <c r="AE38" s="34">
        <v>0.48582408600000004</v>
      </c>
      <c r="AF38" s="34">
        <v>0.48936000000000002</v>
      </c>
    </row>
    <row r="40" spans="1:32" x14ac:dyDescent="0.35">
      <c r="A40" s="30" t="s">
        <v>153</v>
      </c>
    </row>
    <row r="41" spans="1:32" x14ac:dyDescent="0.35">
      <c r="B41" s="30" t="s">
        <v>112</v>
      </c>
      <c r="C41" s="30" t="s">
        <v>113</v>
      </c>
      <c r="D41" s="30" t="s">
        <v>9</v>
      </c>
    </row>
    <row r="42" spans="1:32" x14ac:dyDescent="0.35">
      <c r="A42" s="30">
        <v>2019</v>
      </c>
      <c r="B42" s="84">
        <v>6008.1800999999996</v>
      </c>
      <c r="C42" s="84">
        <v>6008.1800999999996</v>
      </c>
      <c r="D42" s="84">
        <v>6008.1800999999996</v>
      </c>
    </row>
    <row r="43" spans="1:32" x14ac:dyDescent="0.35">
      <c r="A43" s="30">
        <v>2020</v>
      </c>
      <c r="B43" s="84">
        <v>5323.9409999999998</v>
      </c>
      <c r="C43" s="84">
        <v>5323.9409999999998</v>
      </c>
      <c r="D43" s="84">
        <v>5323.9409999999998</v>
      </c>
    </row>
    <row r="44" spans="1:32" x14ac:dyDescent="0.35">
      <c r="A44" s="30">
        <v>2021</v>
      </c>
      <c r="B44" s="84">
        <v>5350.8440090000004</v>
      </c>
      <c r="C44" s="84">
        <v>5261.8922000000002</v>
      </c>
      <c r="D44" s="84">
        <v>5263.7506000000003</v>
      </c>
    </row>
    <row r="45" spans="1:32" x14ac:dyDescent="0.35">
      <c r="A45" s="30">
        <v>2022</v>
      </c>
      <c r="B45" s="84">
        <v>5317.3045424999991</v>
      </c>
      <c r="C45" s="84">
        <v>5125.4189099999994</v>
      </c>
      <c r="D45" s="84">
        <v>5231.4394999999995</v>
      </c>
    </row>
    <row r="46" spans="1:32" x14ac:dyDescent="0.35">
      <c r="A46" s="30">
        <v>2023</v>
      </c>
      <c r="B46" s="84">
        <v>5215.7813494999991</v>
      </c>
      <c r="C46" s="84">
        <v>5058.2068939999999</v>
      </c>
      <c r="D46" s="84">
        <v>5117.6633000000002</v>
      </c>
    </row>
    <row r="47" spans="1:32" x14ac:dyDescent="0.35">
      <c r="A47" s="30">
        <v>2024</v>
      </c>
      <c r="B47" s="84">
        <v>4848.3349994999999</v>
      </c>
      <c r="C47" s="84">
        <v>4865.9607415000009</v>
      </c>
      <c r="D47" s="84">
        <v>4719.6173000000008</v>
      </c>
    </row>
    <row r="48" spans="1:32" x14ac:dyDescent="0.35">
      <c r="A48" s="30">
        <v>2025</v>
      </c>
      <c r="B48" s="84">
        <v>4807.4656294999995</v>
      </c>
      <c r="C48" s="84">
        <v>4549.9817915000003</v>
      </c>
      <c r="D48" s="84">
        <v>4604.0803000000005</v>
      </c>
    </row>
    <row r="49" spans="1:4" x14ac:dyDescent="0.35">
      <c r="A49" s="30">
        <v>2026</v>
      </c>
      <c r="B49" s="84">
        <v>4504.4892669999999</v>
      </c>
      <c r="C49" s="84">
        <v>4221.8661709999997</v>
      </c>
      <c r="D49" s="84">
        <v>4308.1087000000007</v>
      </c>
    </row>
    <row r="50" spans="1:4" x14ac:dyDescent="0.35">
      <c r="A50" s="30">
        <v>2027</v>
      </c>
      <c r="B50" s="84">
        <v>4545.9879524999997</v>
      </c>
      <c r="C50" s="84">
        <v>4116.0956050000004</v>
      </c>
      <c r="D50" s="84">
        <v>4307.2889999999998</v>
      </c>
    </row>
    <row r="51" spans="1:4" x14ac:dyDescent="0.35">
      <c r="A51" s="30">
        <v>2028</v>
      </c>
      <c r="B51" s="84">
        <v>4367.5378934999999</v>
      </c>
      <c r="C51" s="84">
        <v>3826.4804789999998</v>
      </c>
      <c r="D51" s="84">
        <v>4073.0118000000002</v>
      </c>
    </row>
    <row r="52" spans="1:4" x14ac:dyDescent="0.35">
      <c r="A52" s="30">
        <v>2029</v>
      </c>
      <c r="B52" s="84">
        <v>4238.9946849999997</v>
      </c>
      <c r="C52" s="84">
        <v>3732.8815169999998</v>
      </c>
      <c r="D52" s="84">
        <v>3962.0799000000002</v>
      </c>
    </row>
    <row r="53" spans="1:4" x14ac:dyDescent="0.35">
      <c r="A53" s="30">
        <v>2030</v>
      </c>
      <c r="B53" s="84">
        <v>4180.2761980000005</v>
      </c>
      <c r="C53" s="84">
        <v>3735.2668119999998</v>
      </c>
      <c r="D53" s="84">
        <v>3934.4834000000001</v>
      </c>
    </row>
    <row r="54" spans="1:4" x14ac:dyDescent="0.35">
      <c r="A54" s="30">
        <v>2031</v>
      </c>
      <c r="B54" s="84">
        <v>3953.5961360000001</v>
      </c>
      <c r="C54" s="84">
        <v>3468.8848699999999</v>
      </c>
      <c r="D54" s="84">
        <v>3711.5860000000002</v>
      </c>
    </row>
    <row r="55" spans="1:4" x14ac:dyDescent="0.35">
      <c r="A55" s="30">
        <v>2032</v>
      </c>
      <c r="B55" s="84">
        <v>3721.2284590000004</v>
      </c>
      <c r="C55" s="84">
        <v>3285.859723</v>
      </c>
      <c r="D55" s="84">
        <v>3503.2021000000004</v>
      </c>
    </row>
    <row r="56" spans="1:4" x14ac:dyDescent="0.35">
      <c r="A56" s="30">
        <v>2033</v>
      </c>
      <c r="B56" s="84">
        <v>3475.698801</v>
      </c>
      <c r="C56" s="84">
        <v>3088.611171</v>
      </c>
      <c r="D56" s="84">
        <v>3269.5934999999999</v>
      </c>
    </row>
    <row r="57" spans="1:4" x14ac:dyDescent="0.35">
      <c r="A57" s="30">
        <v>2034</v>
      </c>
      <c r="B57" s="84">
        <v>3128.836949</v>
      </c>
      <c r="C57" s="84">
        <v>2768.4334349999999</v>
      </c>
      <c r="D57" s="84">
        <v>2943.4547000000002</v>
      </c>
    </row>
    <row r="58" spans="1:4" x14ac:dyDescent="0.35">
      <c r="A58" s="30">
        <v>2035</v>
      </c>
      <c r="B58" s="84">
        <v>2931.7778049999997</v>
      </c>
      <c r="C58" s="84">
        <v>2606.3340029999999</v>
      </c>
      <c r="D58" s="84">
        <v>2757.4780999999998</v>
      </c>
    </row>
    <row r="59" spans="1:4" x14ac:dyDescent="0.35">
      <c r="A59" s="30">
        <v>2036</v>
      </c>
      <c r="B59" s="84">
        <v>2372.7075020000002</v>
      </c>
      <c r="C59" s="84">
        <v>2034.4914660000002</v>
      </c>
      <c r="D59" s="84">
        <v>2200.2298000000001</v>
      </c>
    </row>
    <row r="60" spans="1:4" x14ac:dyDescent="0.35">
      <c r="A60" s="30">
        <v>2037</v>
      </c>
      <c r="B60" s="84">
        <v>2183.4117369999999</v>
      </c>
      <c r="C60" s="84">
        <v>1865.3441190000001</v>
      </c>
      <c r="D60" s="84">
        <v>2022.6319000000001</v>
      </c>
    </row>
    <row r="61" spans="1:4" x14ac:dyDescent="0.35">
      <c r="A61" s="30">
        <v>2038</v>
      </c>
      <c r="B61" s="84">
        <v>1995.8846920000001</v>
      </c>
      <c r="C61" s="84">
        <v>1840.33734</v>
      </c>
      <c r="D61" s="84">
        <v>1878.3845999999999</v>
      </c>
    </row>
    <row r="62" spans="1:4" x14ac:dyDescent="0.35">
      <c r="A62" s="30">
        <v>2039</v>
      </c>
      <c r="B62" s="84">
        <v>1840.0784440000002</v>
      </c>
      <c r="C62" s="84">
        <v>1701.760008</v>
      </c>
      <c r="D62" s="84">
        <v>1735.2287999999999</v>
      </c>
    </row>
    <row r="63" spans="1:4" x14ac:dyDescent="0.35">
      <c r="A63" s="30">
        <v>2040</v>
      </c>
      <c r="B63" s="84">
        <v>1699.242849</v>
      </c>
      <c r="C63" s="84">
        <v>1566.398643</v>
      </c>
      <c r="D63" s="84">
        <v>1598.2973000000002</v>
      </c>
    </row>
    <row r="64" spans="1:4" x14ac:dyDescent="0.35">
      <c r="A64" s="30">
        <v>2041</v>
      </c>
      <c r="B64" s="84">
        <v>1620.045983</v>
      </c>
      <c r="C64" s="84">
        <v>1490.6955930000001</v>
      </c>
      <c r="D64" s="84">
        <v>1522.3505</v>
      </c>
    </row>
    <row r="65" spans="1:4" x14ac:dyDescent="0.35">
      <c r="A65" s="30">
        <v>2042</v>
      </c>
      <c r="B65" s="84">
        <v>1586.947985</v>
      </c>
      <c r="C65" s="84">
        <v>1464.6826709999998</v>
      </c>
      <c r="D65" s="84">
        <v>1490.7817</v>
      </c>
    </row>
    <row r="66" spans="1:4" x14ac:dyDescent="0.35">
      <c r="A66" s="30">
        <v>2043</v>
      </c>
      <c r="B66" s="84">
        <v>1515.9860289999997</v>
      </c>
      <c r="C66" s="84">
        <v>1390.3311389999999</v>
      </c>
      <c r="D66" s="84">
        <v>1416.3324999999998</v>
      </c>
    </row>
    <row r="67" spans="1:4" x14ac:dyDescent="0.35">
      <c r="A67" s="30">
        <v>2044</v>
      </c>
      <c r="B67" s="84">
        <v>1408.9495879999999</v>
      </c>
      <c r="C67" s="84">
        <v>1293.8621400000002</v>
      </c>
      <c r="D67" s="84">
        <v>1317.3804</v>
      </c>
    </row>
    <row r="68" spans="1:4" x14ac:dyDescent="0.35">
      <c r="A68" s="30">
        <v>2045</v>
      </c>
      <c r="B68" s="84">
        <v>1316.844147</v>
      </c>
      <c r="C68" s="84">
        <v>1197.2896529999998</v>
      </c>
      <c r="D68" s="84">
        <v>1225.5646999999999</v>
      </c>
    </row>
    <row r="69" spans="1:4" x14ac:dyDescent="0.35">
      <c r="A69" s="30">
        <v>2046</v>
      </c>
      <c r="B69" s="84">
        <v>908.89489299999991</v>
      </c>
      <c r="C69" s="84">
        <v>822.61755900000003</v>
      </c>
      <c r="D69" s="84">
        <v>842.56870000000015</v>
      </c>
    </row>
    <row r="70" spans="1:4" x14ac:dyDescent="0.35">
      <c r="A70" s="30">
        <v>2047</v>
      </c>
      <c r="B70" s="84">
        <v>825.60250000000008</v>
      </c>
      <c r="C70" s="84">
        <v>741.26706000000001</v>
      </c>
      <c r="D70" s="84">
        <v>759.23199999999997</v>
      </c>
    </row>
    <row r="71" spans="1:4" x14ac:dyDescent="0.35">
      <c r="A71" s="30">
        <v>2048</v>
      </c>
      <c r="B71" s="84">
        <v>723.93595100000005</v>
      </c>
      <c r="C71" s="84">
        <v>644.66216100000008</v>
      </c>
      <c r="D71" s="84">
        <v>661.18150000000003</v>
      </c>
    </row>
    <row r="72" spans="1:4" x14ac:dyDescent="0.35">
      <c r="A72" s="30">
        <v>2049</v>
      </c>
      <c r="B72" s="84">
        <v>788.76483200000007</v>
      </c>
      <c r="C72" s="84">
        <v>688.13151600000003</v>
      </c>
      <c r="D72" s="84">
        <v>708.18380000000002</v>
      </c>
    </row>
    <row r="73" spans="1:4" x14ac:dyDescent="0.35">
      <c r="A73" s="30">
        <v>2050</v>
      </c>
      <c r="B73" s="84">
        <v>710.42911400000003</v>
      </c>
      <c r="C73" s="84">
        <v>633.79080599999998</v>
      </c>
      <c r="D73" s="84">
        <v>649.83540000000005</v>
      </c>
    </row>
    <row r="75" spans="1:4" x14ac:dyDescent="0.35">
      <c r="A75" s="25" t="s">
        <v>154</v>
      </c>
    </row>
    <row r="76" spans="1:4" x14ac:dyDescent="0.35">
      <c r="B76" s="25" t="s">
        <v>112</v>
      </c>
      <c r="C76" s="25" t="s">
        <v>113</v>
      </c>
      <c r="D76" s="25" t="s">
        <v>9</v>
      </c>
    </row>
    <row r="77" spans="1:4" x14ac:dyDescent="0.35">
      <c r="A77" s="25">
        <v>2019</v>
      </c>
      <c r="B77" s="25">
        <v>812.22069999999997</v>
      </c>
      <c r="C77" s="25">
        <v>812.22069999999997</v>
      </c>
      <c r="D77" s="25">
        <v>812.22069999999997</v>
      </c>
    </row>
    <row r="78" spans="1:4" x14ac:dyDescent="0.35">
      <c r="A78" s="25">
        <v>2020</v>
      </c>
      <c r="B78" s="25">
        <v>675.46489999999994</v>
      </c>
      <c r="C78" s="25">
        <v>675.46489999999994</v>
      </c>
      <c r="D78" s="25">
        <v>675.46489999999994</v>
      </c>
    </row>
    <row r="79" spans="1:4" x14ac:dyDescent="0.35">
      <c r="A79" s="25">
        <v>2021</v>
      </c>
      <c r="B79" s="25">
        <v>926.47570000000007</v>
      </c>
      <c r="C79" s="25">
        <v>926.47570000000007</v>
      </c>
      <c r="D79" s="25">
        <v>926.47570000000007</v>
      </c>
    </row>
    <row r="80" spans="1:4" x14ac:dyDescent="0.35">
      <c r="A80" s="25">
        <v>2022</v>
      </c>
      <c r="B80" s="25">
        <v>1197.0994000000001</v>
      </c>
      <c r="C80" s="25">
        <v>1197.0994000000001</v>
      </c>
      <c r="D80" s="25">
        <v>1197.0994000000001</v>
      </c>
    </row>
    <row r="81" spans="1:4" x14ac:dyDescent="0.35">
      <c r="A81" s="25">
        <v>2023</v>
      </c>
      <c r="B81" s="25">
        <v>1061.3115</v>
      </c>
      <c r="C81" s="25">
        <v>1061.3115</v>
      </c>
      <c r="D81" s="25">
        <v>1061.3115</v>
      </c>
    </row>
    <row r="82" spans="1:4" x14ac:dyDescent="0.35">
      <c r="A82" s="25">
        <v>2024</v>
      </c>
      <c r="B82" s="25">
        <v>1238.9156</v>
      </c>
      <c r="C82" s="25">
        <v>1238.9156</v>
      </c>
      <c r="D82" s="25">
        <v>1238.9156</v>
      </c>
    </row>
    <row r="83" spans="1:4" x14ac:dyDescent="0.35">
      <c r="A83" s="25">
        <v>2025</v>
      </c>
      <c r="B83" s="25">
        <v>788.80290000000002</v>
      </c>
      <c r="C83" s="25">
        <v>788.80290000000002</v>
      </c>
      <c r="D83" s="25">
        <v>788.80290000000002</v>
      </c>
    </row>
    <row r="84" spans="1:4" x14ac:dyDescent="0.35">
      <c r="A84" s="25">
        <v>2026</v>
      </c>
      <c r="B84" s="25">
        <v>1331.1777</v>
      </c>
      <c r="C84" s="25">
        <v>1331.1777</v>
      </c>
      <c r="D84" s="25">
        <v>1331.1777</v>
      </c>
    </row>
    <row r="85" spans="1:4" x14ac:dyDescent="0.35">
      <c r="A85" s="25">
        <v>2027</v>
      </c>
      <c r="B85" s="25">
        <v>952.33089999999993</v>
      </c>
      <c r="C85" s="25">
        <v>893.21609999999998</v>
      </c>
      <c r="D85" s="25">
        <v>941.23209999999995</v>
      </c>
    </row>
    <row r="86" spans="1:4" x14ac:dyDescent="0.35">
      <c r="A86" s="25">
        <v>2028</v>
      </c>
      <c r="B86" s="25">
        <v>1033.9757</v>
      </c>
      <c r="C86" s="25">
        <v>979.82330000000002</v>
      </c>
      <c r="D86" s="25">
        <v>996.55630000000008</v>
      </c>
    </row>
    <row r="87" spans="1:4" x14ac:dyDescent="0.35">
      <c r="A87" s="25">
        <v>2029</v>
      </c>
      <c r="B87" s="25">
        <v>1061.4866000000002</v>
      </c>
      <c r="C87" s="25">
        <v>1024.7462</v>
      </c>
      <c r="D87" s="25">
        <v>1036.5642</v>
      </c>
    </row>
    <row r="88" spans="1:4" x14ac:dyDescent="0.35">
      <c r="A88" s="25">
        <v>2030</v>
      </c>
      <c r="B88" s="25">
        <v>1004.2291</v>
      </c>
      <c r="C88" s="25">
        <v>982.32050000000004</v>
      </c>
      <c r="D88" s="25">
        <v>994.64049999999997</v>
      </c>
    </row>
    <row r="89" spans="1:4" x14ac:dyDescent="0.35">
      <c r="A89" s="25">
        <v>2031</v>
      </c>
      <c r="B89" s="25">
        <v>1003.6538859999999</v>
      </c>
      <c r="C89" s="25">
        <v>999.25852999999995</v>
      </c>
      <c r="D89" s="25">
        <v>1000.8283</v>
      </c>
    </row>
    <row r="90" spans="1:4" x14ac:dyDescent="0.35">
      <c r="A90" s="25">
        <v>2032</v>
      </c>
      <c r="B90" s="25">
        <v>1145.9593320000001</v>
      </c>
      <c r="C90" s="25">
        <v>1138.9277100000002</v>
      </c>
      <c r="D90" s="25">
        <v>1139.7944</v>
      </c>
    </row>
    <row r="91" spans="1:4" x14ac:dyDescent="0.35">
      <c r="A91" s="25">
        <v>2033</v>
      </c>
      <c r="B91" s="25">
        <v>801.18500800000004</v>
      </c>
      <c r="C91" s="25">
        <v>791.98964000000012</v>
      </c>
      <c r="D91" s="25">
        <v>795.27370000000008</v>
      </c>
    </row>
    <row r="92" spans="1:4" x14ac:dyDescent="0.35">
      <c r="A92" s="25">
        <v>2034</v>
      </c>
      <c r="B92" s="25">
        <v>1314.52694</v>
      </c>
      <c r="C92" s="25">
        <v>1285.0135</v>
      </c>
      <c r="D92" s="25">
        <v>1293.9470999999999</v>
      </c>
    </row>
    <row r="93" spans="1:4" x14ac:dyDescent="0.35">
      <c r="A93" s="25">
        <v>2035</v>
      </c>
      <c r="B93" s="25">
        <v>1245.1671079999999</v>
      </c>
      <c r="C93" s="25">
        <v>1234.9819399999999</v>
      </c>
      <c r="D93" s="25">
        <v>1238.6195</v>
      </c>
    </row>
    <row r="94" spans="1:4" x14ac:dyDescent="0.35">
      <c r="A94" s="25">
        <v>2036</v>
      </c>
      <c r="B94" s="25">
        <v>1494.112122</v>
      </c>
      <c r="C94" s="25">
        <v>1482.0937099999999</v>
      </c>
      <c r="D94" s="25">
        <v>1486.386</v>
      </c>
    </row>
    <row r="95" spans="1:4" x14ac:dyDescent="0.35">
      <c r="A95" s="25">
        <v>2037</v>
      </c>
      <c r="B95" s="25">
        <v>1205.082946</v>
      </c>
      <c r="C95" s="25">
        <v>1140.1830300000001</v>
      </c>
      <c r="D95" s="25">
        <v>1186.6780000000001</v>
      </c>
    </row>
    <row r="96" spans="1:4" x14ac:dyDescent="0.35">
      <c r="A96" s="25">
        <v>2038</v>
      </c>
      <c r="B96" s="25">
        <v>1091.2793919999999</v>
      </c>
      <c r="C96" s="25">
        <v>1075.5351599999999</v>
      </c>
      <c r="D96" s="25">
        <v>1081.1580999999999</v>
      </c>
    </row>
    <row r="97" spans="1:4" x14ac:dyDescent="0.35">
      <c r="A97" s="25">
        <v>2039</v>
      </c>
      <c r="B97" s="25">
        <v>997.15474199999994</v>
      </c>
      <c r="C97" s="25">
        <v>985.21220999999991</v>
      </c>
      <c r="D97" s="25">
        <v>989.47739999999988</v>
      </c>
    </row>
    <row r="98" spans="1:4" x14ac:dyDescent="0.35">
      <c r="A98" s="25">
        <v>2040</v>
      </c>
      <c r="B98" s="25">
        <v>1024.5066000000002</v>
      </c>
      <c r="C98" s="25">
        <v>1014.7682000000001</v>
      </c>
      <c r="D98" s="25">
        <v>1018.2462</v>
      </c>
    </row>
    <row r="99" spans="1:4" x14ac:dyDescent="0.35">
      <c r="A99" s="25">
        <v>2041</v>
      </c>
      <c r="B99" s="25">
        <v>537.84839999999997</v>
      </c>
      <c r="C99" s="25">
        <v>533.46079999999995</v>
      </c>
      <c r="D99" s="25">
        <v>535.02779999999996</v>
      </c>
    </row>
    <row r="100" spans="1:4" x14ac:dyDescent="0.35">
      <c r="A100" s="25">
        <v>2042</v>
      </c>
      <c r="B100" s="25">
        <v>614.55939999999998</v>
      </c>
      <c r="C100" s="25">
        <v>571.34730000000002</v>
      </c>
      <c r="D100" s="25">
        <v>584.5877999999999</v>
      </c>
    </row>
    <row r="101" spans="1:4" x14ac:dyDescent="0.35">
      <c r="A101" s="25">
        <v>2043</v>
      </c>
      <c r="B101" s="25">
        <v>478.27809999999999</v>
      </c>
      <c r="C101" s="25">
        <v>434.38410000000005</v>
      </c>
      <c r="D101" s="25">
        <v>469.18810000000002</v>
      </c>
    </row>
    <row r="102" spans="1:4" x14ac:dyDescent="0.35">
      <c r="A102" s="25">
        <v>2044</v>
      </c>
      <c r="B102" s="25">
        <v>534.08230000000003</v>
      </c>
      <c r="C102" s="25">
        <v>496.42480000000012</v>
      </c>
      <c r="D102" s="25">
        <v>512.18730000000005</v>
      </c>
    </row>
    <row r="103" spans="1:4" x14ac:dyDescent="0.35">
      <c r="A103" s="25">
        <v>2045</v>
      </c>
      <c r="B103" s="25">
        <v>353.59450000000004</v>
      </c>
      <c r="C103" s="25">
        <v>351.18650000000002</v>
      </c>
      <c r="D103" s="25">
        <v>352.04650000000004</v>
      </c>
    </row>
    <row r="104" spans="1:4" x14ac:dyDescent="0.35">
      <c r="A104" s="25">
        <v>2046</v>
      </c>
      <c r="B104" s="25">
        <v>209.47050000000002</v>
      </c>
      <c r="C104" s="25">
        <v>209.1165</v>
      </c>
      <c r="D104" s="25">
        <v>209.41650000000001</v>
      </c>
    </row>
    <row r="105" spans="1:4" x14ac:dyDescent="0.35">
      <c r="A105" s="25">
        <v>2047</v>
      </c>
      <c r="B105" s="25">
        <v>282.97500000000002</v>
      </c>
      <c r="C105" s="25">
        <v>282.97500000000002</v>
      </c>
      <c r="D105" s="25">
        <v>282.97500000000002</v>
      </c>
    </row>
    <row r="106" spans="1:4" x14ac:dyDescent="0.35">
      <c r="A106" s="25">
        <v>2048</v>
      </c>
      <c r="B106" s="25">
        <v>523.93999999999994</v>
      </c>
      <c r="C106" s="25">
        <v>523.93999999999994</v>
      </c>
      <c r="D106" s="25">
        <v>523.93999999999994</v>
      </c>
    </row>
    <row r="107" spans="1:4" x14ac:dyDescent="0.35">
      <c r="A107" s="25">
        <v>2049</v>
      </c>
      <c r="B107" s="25">
        <v>572.36419999999998</v>
      </c>
      <c r="C107" s="25">
        <v>572.36419999999998</v>
      </c>
      <c r="D107" s="25">
        <v>572.36419999999998</v>
      </c>
    </row>
    <row r="108" spans="1:4" x14ac:dyDescent="0.35">
      <c r="A108" s="25">
        <v>2050</v>
      </c>
      <c r="B108" s="25">
        <v>489.36</v>
      </c>
      <c r="C108" s="25">
        <v>489.36</v>
      </c>
      <c r="D108" s="25">
        <v>489.36</v>
      </c>
    </row>
  </sheetData>
  <hyperlinks>
    <hyperlink ref="A1" location="Overview!A1" display="Back to contents page" xr:uid="{950B0B10-3262-4A03-92FB-827B8E880833}"/>
  </hyperlinks>
  <pageMargins left="0.7" right="0.7" top="0.75" bottom="0.75" header="0.3" footer="0.3"/>
  <pageSetup paperSize="9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09E00-45CC-4F0D-88FD-94644AEA104B}">
  <dimension ref="A2:G73"/>
  <sheetViews>
    <sheetView showGridLines="0" tabSelected="1" zoomScaleNormal="100" workbookViewId="0"/>
  </sheetViews>
  <sheetFormatPr defaultColWidth="8.81640625" defaultRowHeight="15.5" x14ac:dyDescent="0.35"/>
  <cols>
    <col min="1" max="1" width="6.7265625" style="1" customWidth="1"/>
    <col min="2" max="2" width="14" style="20" customWidth="1"/>
    <col min="3" max="3" width="11.26953125" style="1" customWidth="1"/>
    <col min="4" max="4" width="104.90625" style="1" bestFit="1" customWidth="1"/>
    <col min="5" max="5" width="21.08984375" style="1" bestFit="1" customWidth="1"/>
    <col min="6" max="6" width="141.36328125" style="21" bestFit="1" customWidth="1"/>
    <col min="7" max="16384" width="8.81640625" style="1"/>
  </cols>
  <sheetData>
    <row r="2" spans="1:7" ht="31" x14ac:dyDescent="0.35">
      <c r="B2" s="2" t="s">
        <v>16</v>
      </c>
      <c r="C2" s="3" t="s">
        <v>137</v>
      </c>
      <c r="D2" s="3" t="s">
        <v>127</v>
      </c>
      <c r="E2" s="3" t="s">
        <v>15</v>
      </c>
      <c r="F2" s="4" t="s">
        <v>20</v>
      </c>
    </row>
    <row r="3" spans="1:7" ht="15.75" customHeight="1" x14ac:dyDescent="0.35">
      <c r="B3" s="160" t="s">
        <v>237</v>
      </c>
      <c r="C3" s="5">
        <v>5</v>
      </c>
      <c r="D3" s="5" t="s">
        <v>129</v>
      </c>
      <c r="E3" s="22" t="s">
        <v>785</v>
      </c>
      <c r="F3" s="6" t="s">
        <v>17</v>
      </c>
    </row>
    <row r="4" spans="1:7" ht="17.25" customHeight="1" x14ac:dyDescent="0.35">
      <c r="B4" s="158"/>
      <c r="C4" s="5">
        <v>5</v>
      </c>
      <c r="D4" s="5" t="s">
        <v>130</v>
      </c>
      <c r="E4" s="22" t="s">
        <v>786</v>
      </c>
      <c r="F4" s="6" t="s">
        <v>17</v>
      </c>
    </row>
    <row r="5" spans="1:7" s="7" customFormat="1" x14ac:dyDescent="0.35">
      <c r="B5" s="158"/>
      <c r="C5" s="8">
        <v>6</v>
      </c>
      <c r="D5" s="8" t="s">
        <v>131</v>
      </c>
      <c r="E5" s="23" t="s">
        <v>18</v>
      </c>
      <c r="F5" s="9" t="s">
        <v>737</v>
      </c>
    </row>
    <row r="6" spans="1:7" s="7" customFormat="1" x14ac:dyDescent="0.35">
      <c r="B6" s="158"/>
      <c r="C6" s="8">
        <v>6</v>
      </c>
      <c r="D6" s="8" t="s">
        <v>132</v>
      </c>
      <c r="E6" s="23" t="s">
        <v>19</v>
      </c>
      <c r="F6" s="9" t="s">
        <v>738</v>
      </c>
    </row>
    <row r="7" spans="1:7" x14ac:dyDescent="0.35">
      <c r="B7" s="158"/>
      <c r="C7" s="5">
        <v>7</v>
      </c>
      <c r="D7" s="5" t="s">
        <v>133</v>
      </c>
      <c r="E7" s="22" t="s">
        <v>787</v>
      </c>
      <c r="F7" s="10" t="s">
        <v>29</v>
      </c>
    </row>
    <row r="8" spans="1:7" s="14" customFormat="1" x14ac:dyDescent="0.35">
      <c r="A8" s="11"/>
      <c r="B8" s="158"/>
      <c r="C8" s="12">
        <v>8</v>
      </c>
      <c r="D8" s="12" t="s">
        <v>135</v>
      </c>
      <c r="E8" s="23" t="s">
        <v>788</v>
      </c>
      <c r="F8" s="13" t="s">
        <v>236</v>
      </c>
    </row>
    <row r="9" spans="1:7" x14ac:dyDescent="0.35">
      <c r="B9" s="158"/>
      <c r="C9" s="5">
        <v>8</v>
      </c>
      <c r="D9" s="5" t="s">
        <v>134</v>
      </c>
      <c r="E9" s="22" t="s">
        <v>789</v>
      </c>
      <c r="F9" s="10" t="s">
        <v>34</v>
      </c>
    </row>
    <row r="10" spans="1:7" ht="33" customHeight="1" x14ac:dyDescent="0.35">
      <c r="B10" s="158"/>
      <c r="C10" s="5">
        <v>12</v>
      </c>
      <c r="D10" s="5" t="s">
        <v>136</v>
      </c>
      <c r="E10" s="22" t="s">
        <v>790</v>
      </c>
      <c r="F10" s="10" t="s">
        <v>35</v>
      </c>
    </row>
    <row r="11" spans="1:7" s="15" customFormat="1" x14ac:dyDescent="0.35">
      <c r="A11" s="1"/>
      <c r="B11" s="158"/>
      <c r="C11" s="12">
        <v>13</v>
      </c>
      <c r="D11" s="12" t="s">
        <v>138</v>
      </c>
      <c r="E11" s="23" t="s">
        <v>83</v>
      </c>
      <c r="F11" s="13" t="s">
        <v>772</v>
      </c>
    </row>
    <row r="12" spans="1:7" x14ac:dyDescent="0.35">
      <c r="B12" s="158"/>
      <c r="C12" s="5">
        <v>14</v>
      </c>
      <c r="D12" s="5" t="s">
        <v>139</v>
      </c>
      <c r="E12" s="22" t="s">
        <v>84</v>
      </c>
      <c r="F12" s="10" t="s">
        <v>94</v>
      </c>
    </row>
    <row r="13" spans="1:7" ht="62" x14ac:dyDescent="0.35">
      <c r="B13" s="16" t="s">
        <v>238</v>
      </c>
      <c r="C13" s="12">
        <v>17</v>
      </c>
      <c r="D13" s="17" t="s">
        <v>140</v>
      </c>
      <c r="E13" s="22" t="s">
        <v>791</v>
      </c>
      <c r="F13" s="13" t="s">
        <v>105</v>
      </c>
      <c r="G13" s="18"/>
    </row>
    <row r="14" spans="1:7" ht="58" customHeight="1" x14ac:dyDescent="0.35">
      <c r="B14" s="160" t="s">
        <v>239</v>
      </c>
      <c r="C14" s="5">
        <v>22</v>
      </c>
      <c r="D14" s="5" t="s">
        <v>141</v>
      </c>
      <c r="E14" s="22" t="s">
        <v>792</v>
      </c>
      <c r="F14" s="10" t="s">
        <v>104</v>
      </c>
    </row>
    <row r="15" spans="1:7" ht="31" x14ac:dyDescent="0.35">
      <c r="B15" s="158"/>
      <c r="C15" s="5">
        <v>23</v>
      </c>
      <c r="D15" s="19" t="s">
        <v>142</v>
      </c>
      <c r="E15" s="22" t="s">
        <v>793</v>
      </c>
      <c r="F15" s="10" t="s">
        <v>104</v>
      </c>
    </row>
    <row r="16" spans="1:7" x14ac:dyDescent="0.35">
      <c r="B16" s="158"/>
      <c r="C16" s="5">
        <v>24</v>
      </c>
      <c r="D16" s="5" t="s">
        <v>143</v>
      </c>
      <c r="E16" s="22" t="s">
        <v>793</v>
      </c>
      <c r="F16" s="10" t="s">
        <v>104</v>
      </c>
    </row>
    <row r="17" spans="2:6" x14ac:dyDescent="0.35">
      <c r="B17" s="158"/>
      <c r="C17" s="5">
        <v>24</v>
      </c>
      <c r="D17" s="5" t="s">
        <v>144</v>
      </c>
      <c r="E17" s="22" t="s">
        <v>794</v>
      </c>
      <c r="F17" s="10" t="s">
        <v>104</v>
      </c>
    </row>
    <row r="18" spans="2:6" x14ac:dyDescent="0.35">
      <c r="B18" s="158"/>
      <c r="C18" s="5">
        <v>25</v>
      </c>
      <c r="D18" s="5" t="s">
        <v>145</v>
      </c>
      <c r="E18" s="22" t="s">
        <v>795</v>
      </c>
      <c r="F18" s="10" t="s">
        <v>122</v>
      </c>
    </row>
    <row r="19" spans="2:6" x14ac:dyDescent="0.35">
      <c r="B19" s="158"/>
      <c r="C19" s="5">
        <v>26</v>
      </c>
      <c r="D19" s="5" t="s">
        <v>146</v>
      </c>
      <c r="E19" s="22" t="s">
        <v>121</v>
      </c>
      <c r="F19" s="10" t="s">
        <v>128</v>
      </c>
    </row>
    <row r="20" spans="2:6" x14ac:dyDescent="0.35">
      <c r="B20" s="158"/>
      <c r="C20" s="5">
        <v>26</v>
      </c>
      <c r="D20" s="5" t="s">
        <v>147</v>
      </c>
      <c r="E20" s="22" t="s">
        <v>121</v>
      </c>
      <c r="F20" s="10" t="s">
        <v>104</v>
      </c>
    </row>
    <row r="21" spans="2:6" x14ac:dyDescent="0.35">
      <c r="B21" s="158"/>
      <c r="C21" s="5">
        <v>27</v>
      </c>
      <c r="D21" s="5" t="s">
        <v>148</v>
      </c>
      <c r="E21" s="22" t="s">
        <v>796</v>
      </c>
      <c r="F21" s="10" t="s">
        <v>104</v>
      </c>
    </row>
    <row r="22" spans="2:6" x14ac:dyDescent="0.35">
      <c r="B22" s="158"/>
      <c r="C22" s="5">
        <v>27</v>
      </c>
      <c r="D22" s="5" t="s">
        <v>149</v>
      </c>
      <c r="E22" s="22" t="s">
        <v>796</v>
      </c>
      <c r="F22" s="10" t="s">
        <v>104</v>
      </c>
    </row>
    <row r="23" spans="2:6" x14ac:dyDescent="0.35">
      <c r="B23" s="158"/>
      <c r="C23" s="5">
        <v>28</v>
      </c>
      <c r="D23" s="5" t="s">
        <v>155</v>
      </c>
      <c r="E23" s="22" t="s">
        <v>796</v>
      </c>
      <c r="F23" s="10" t="s">
        <v>104</v>
      </c>
    </row>
    <row r="24" spans="2:6" x14ac:dyDescent="0.35">
      <c r="B24" s="158"/>
      <c r="C24" s="5">
        <v>28</v>
      </c>
      <c r="D24" s="5" t="s">
        <v>156</v>
      </c>
      <c r="E24" s="22" t="s">
        <v>796</v>
      </c>
      <c r="F24" s="10" t="s">
        <v>104</v>
      </c>
    </row>
    <row r="25" spans="2:6" s="18" customFormat="1" x14ac:dyDescent="0.35">
      <c r="B25" s="158"/>
      <c r="C25" s="5">
        <v>29</v>
      </c>
      <c r="D25" s="5" t="s">
        <v>157</v>
      </c>
      <c r="E25" s="22" t="s">
        <v>797</v>
      </c>
      <c r="F25" s="5" t="s">
        <v>729</v>
      </c>
    </row>
    <row r="26" spans="2:6" x14ac:dyDescent="0.35">
      <c r="B26" s="158"/>
      <c r="C26" s="5">
        <v>30</v>
      </c>
      <c r="D26" s="5" t="s">
        <v>159</v>
      </c>
      <c r="E26" s="22" t="s">
        <v>158</v>
      </c>
      <c r="F26" s="5" t="s">
        <v>104</v>
      </c>
    </row>
    <row r="27" spans="2:6" x14ac:dyDescent="0.35">
      <c r="B27" s="159"/>
      <c r="C27" s="5">
        <v>31</v>
      </c>
      <c r="D27" s="5" t="s">
        <v>160</v>
      </c>
      <c r="E27" s="22" t="s">
        <v>786</v>
      </c>
      <c r="F27" s="6" t="s">
        <v>17</v>
      </c>
    </row>
    <row r="28" spans="2:6" s="7" customFormat="1" ht="43.5" customHeight="1" x14ac:dyDescent="0.35">
      <c r="B28" s="161" t="s">
        <v>240</v>
      </c>
      <c r="C28" s="8">
        <v>34</v>
      </c>
      <c r="D28" s="8" t="s">
        <v>131</v>
      </c>
      <c r="E28" s="23" t="s">
        <v>18</v>
      </c>
      <c r="F28" s="9" t="s">
        <v>737</v>
      </c>
    </row>
    <row r="29" spans="2:6" s="7" customFormat="1" x14ac:dyDescent="0.35">
      <c r="B29" s="162"/>
      <c r="C29" s="8">
        <v>34</v>
      </c>
      <c r="D29" s="8" t="s">
        <v>132</v>
      </c>
      <c r="E29" s="23" t="s">
        <v>19</v>
      </c>
      <c r="F29" s="9" t="s">
        <v>738</v>
      </c>
    </row>
    <row r="30" spans="2:6" s="7" customFormat="1" x14ac:dyDescent="0.35">
      <c r="B30" s="162"/>
      <c r="C30" s="8">
        <v>38</v>
      </c>
      <c r="D30" s="8" t="s">
        <v>161</v>
      </c>
      <c r="E30" s="23" t="s">
        <v>798</v>
      </c>
      <c r="F30" s="9" t="s">
        <v>104</v>
      </c>
    </row>
    <row r="31" spans="2:6" s="7" customFormat="1" x14ac:dyDescent="0.35">
      <c r="B31" s="162"/>
      <c r="C31" s="8">
        <v>38</v>
      </c>
      <c r="D31" s="8" t="s">
        <v>162</v>
      </c>
      <c r="E31" s="23" t="s">
        <v>798</v>
      </c>
      <c r="F31" s="9" t="s">
        <v>104</v>
      </c>
    </row>
    <row r="32" spans="2:6" s="7" customFormat="1" x14ac:dyDescent="0.35">
      <c r="B32" s="162"/>
      <c r="C32" s="8">
        <v>39</v>
      </c>
      <c r="D32" s="8" t="s">
        <v>163</v>
      </c>
      <c r="E32" s="23" t="s">
        <v>165</v>
      </c>
      <c r="F32" s="9" t="s">
        <v>104</v>
      </c>
    </row>
    <row r="33" spans="2:7" s="7" customFormat="1" x14ac:dyDescent="0.35">
      <c r="B33" s="162"/>
      <c r="C33" s="8">
        <v>39</v>
      </c>
      <c r="D33" s="8" t="s">
        <v>164</v>
      </c>
      <c r="E33" s="23" t="s">
        <v>165</v>
      </c>
      <c r="F33" s="9" t="s">
        <v>104</v>
      </c>
    </row>
    <row r="34" spans="2:7" s="7" customFormat="1" x14ac:dyDescent="0.35">
      <c r="B34" s="163"/>
      <c r="C34" s="8">
        <v>40</v>
      </c>
      <c r="D34" s="8" t="s">
        <v>167</v>
      </c>
      <c r="E34" s="23" t="s">
        <v>166</v>
      </c>
      <c r="F34" s="9" t="s">
        <v>751</v>
      </c>
    </row>
    <row r="35" spans="2:7" x14ac:dyDescent="0.35">
      <c r="B35" s="160" t="s">
        <v>241</v>
      </c>
      <c r="C35" s="5">
        <v>46</v>
      </c>
      <c r="D35" s="5" t="s">
        <v>168</v>
      </c>
      <c r="E35" s="22" t="s">
        <v>799</v>
      </c>
      <c r="F35" s="10" t="s">
        <v>169</v>
      </c>
    </row>
    <row r="36" spans="2:7" x14ac:dyDescent="0.35">
      <c r="B36" s="158"/>
      <c r="C36" s="5">
        <v>47</v>
      </c>
      <c r="D36" s="5" t="s">
        <v>177</v>
      </c>
      <c r="E36" s="22" t="s">
        <v>800</v>
      </c>
      <c r="F36" s="10" t="s">
        <v>179</v>
      </c>
    </row>
    <row r="37" spans="2:7" x14ac:dyDescent="0.35">
      <c r="B37" s="158"/>
      <c r="C37" s="5">
        <v>48</v>
      </c>
      <c r="D37" s="5" t="s">
        <v>225</v>
      </c>
      <c r="E37" s="22" t="s">
        <v>826</v>
      </c>
      <c r="F37" s="10" t="s">
        <v>227</v>
      </c>
    </row>
    <row r="38" spans="2:7" x14ac:dyDescent="0.35">
      <c r="B38" s="158"/>
      <c r="C38" s="5">
        <v>48</v>
      </c>
      <c r="D38" s="5" t="s">
        <v>226</v>
      </c>
      <c r="E38" s="22" t="s">
        <v>800</v>
      </c>
      <c r="F38" s="10" t="s">
        <v>179</v>
      </c>
    </row>
    <row r="39" spans="2:7" x14ac:dyDescent="0.35">
      <c r="B39" s="158"/>
      <c r="C39" s="5">
        <v>49</v>
      </c>
      <c r="D39" s="5" t="s">
        <v>133</v>
      </c>
      <c r="E39" s="22" t="s">
        <v>787</v>
      </c>
      <c r="F39" s="10" t="s">
        <v>29</v>
      </c>
    </row>
    <row r="40" spans="2:7" x14ac:dyDescent="0.35">
      <c r="B40" s="158"/>
      <c r="C40" s="5">
        <v>50</v>
      </c>
      <c r="D40" s="5" t="s">
        <v>228</v>
      </c>
      <c r="E40" s="22" t="s">
        <v>801</v>
      </c>
      <c r="F40" s="10" t="s">
        <v>232</v>
      </c>
    </row>
    <row r="41" spans="2:7" s="18" customFormat="1" x14ac:dyDescent="0.35">
      <c r="B41" s="158"/>
      <c r="C41" s="17">
        <v>51</v>
      </c>
      <c r="D41" s="17" t="s">
        <v>233</v>
      </c>
      <c r="E41" s="23" t="s">
        <v>178</v>
      </c>
      <c r="F41" s="13" t="s">
        <v>179</v>
      </c>
    </row>
    <row r="42" spans="2:7" x14ac:dyDescent="0.35">
      <c r="B42" s="158"/>
      <c r="C42" s="5">
        <v>54</v>
      </c>
      <c r="D42" s="5" t="s">
        <v>234</v>
      </c>
      <c r="E42" s="22" t="s">
        <v>802</v>
      </c>
      <c r="F42" s="13" t="s">
        <v>104</v>
      </c>
    </row>
    <row r="43" spans="2:7" s="11" customFormat="1" x14ac:dyDescent="0.35">
      <c r="B43" s="159"/>
      <c r="C43" s="17">
        <v>55</v>
      </c>
      <c r="D43" s="17" t="s">
        <v>135</v>
      </c>
      <c r="E43" s="22" t="s">
        <v>788</v>
      </c>
      <c r="F43" s="13" t="s">
        <v>236</v>
      </c>
    </row>
    <row r="44" spans="2:7" ht="46.5" x14ac:dyDescent="0.35">
      <c r="B44" s="16" t="s">
        <v>242</v>
      </c>
      <c r="C44" s="5">
        <v>79</v>
      </c>
      <c r="D44" s="5" t="s">
        <v>136</v>
      </c>
      <c r="E44" s="23" t="s">
        <v>790</v>
      </c>
      <c r="F44" s="10" t="s">
        <v>35</v>
      </c>
    </row>
    <row r="45" spans="2:7" ht="30" customHeight="1" x14ac:dyDescent="0.35">
      <c r="B45" s="160" t="s">
        <v>243</v>
      </c>
      <c r="C45" s="5">
        <v>82</v>
      </c>
      <c r="D45" s="5" t="s">
        <v>244</v>
      </c>
      <c r="E45" s="23" t="s">
        <v>803</v>
      </c>
      <c r="F45" s="10" t="s">
        <v>35</v>
      </c>
    </row>
    <row r="46" spans="2:7" ht="29.15" customHeight="1" x14ac:dyDescent="0.35">
      <c r="B46" s="158"/>
      <c r="C46" s="5">
        <v>82</v>
      </c>
      <c r="D46" s="5" t="s">
        <v>245</v>
      </c>
      <c r="E46" s="23" t="s">
        <v>803</v>
      </c>
      <c r="F46" s="10" t="s">
        <v>35</v>
      </c>
    </row>
    <row r="47" spans="2:7" ht="29.15" customHeight="1" x14ac:dyDescent="0.35">
      <c r="B47" s="158"/>
      <c r="C47" s="5">
        <v>83</v>
      </c>
      <c r="D47" s="5" t="s">
        <v>252</v>
      </c>
      <c r="E47" s="23" t="s">
        <v>803</v>
      </c>
      <c r="F47" s="10" t="s">
        <v>35</v>
      </c>
      <c r="G47" s="18"/>
    </row>
    <row r="48" spans="2:7" ht="29.15" customHeight="1" x14ac:dyDescent="0.35">
      <c r="B48" s="158"/>
      <c r="C48" s="5">
        <v>83</v>
      </c>
      <c r="D48" s="5" t="s">
        <v>253</v>
      </c>
      <c r="E48" s="23" t="s">
        <v>803</v>
      </c>
      <c r="F48" s="10" t="s">
        <v>35</v>
      </c>
    </row>
    <row r="49" spans="2:6" x14ac:dyDescent="0.35">
      <c r="B49" s="159"/>
      <c r="C49" s="5">
        <v>84</v>
      </c>
      <c r="D49" s="5" t="s">
        <v>254</v>
      </c>
      <c r="E49" s="22" t="s">
        <v>789</v>
      </c>
      <c r="F49" s="10" t="s">
        <v>34</v>
      </c>
    </row>
    <row r="50" spans="2:6" ht="43.5" customHeight="1" x14ac:dyDescent="0.35">
      <c r="B50" s="160" t="s">
        <v>268</v>
      </c>
      <c r="C50" s="5">
        <v>86</v>
      </c>
      <c r="D50" s="5" t="s">
        <v>255</v>
      </c>
      <c r="E50" s="23" t="s">
        <v>803</v>
      </c>
      <c r="F50" s="10" t="s">
        <v>35</v>
      </c>
    </row>
    <row r="51" spans="2:6" ht="43.5" customHeight="1" x14ac:dyDescent="0.35">
      <c r="B51" s="159"/>
      <c r="C51" s="5">
        <v>87</v>
      </c>
      <c r="D51" s="5" t="s">
        <v>256</v>
      </c>
      <c r="E51" s="23" t="s">
        <v>803</v>
      </c>
      <c r="F51" s="10" t="s">
        <v>35</v>
      </c>
    </row>
    <row r="52" spans="2:6" x14ac:dyDescent="0.35">
      <c r="B52" s="160" t="s">
        <v>269</v>
      </c>
      <c r="C52" s="5">
        <v>89</v>
      </c>
      <c r="D52" s="5" t="s">
        <v>78</v>
      </c>
      <c r="E52" s="23" t="s">
        <v>803</v>
      </c>
      <c r="F52" s="10" t="s">
        <v>35</v>
      </c>
    </row>
    <row r="53" spans="2:6" x14ac:dyDescent="0.35">
      <c r="B53" s="158"/>
      <c r="C53" s="5">
        <v>90</v>
      </c>
      <c r="D53" s="5" t="s">
        <v>257</v>
      </c>
      <c r="E53" s="23" t="s">
        <v>803</v>
      </c>
      <c r="F53" s="10" t="s">
        <v>35</v>
      </c>
    </row>
    <row r="54" spans="2:6" s="11" customFormat="1" x14ac:dyDescent="0.35">
      <c r="B54" s="158"/>
      <c r="C54" s="17">
        <v>90</v>
      </c>
      <c r="D54" s="17" t="s">
        <v>258</v>
      </c>
      <c r="E54" s="22" t="s">
        <v>804</v>
      </c>
      <c r="F54" s="13" t="s">
        <v>394</v>
      </c>
    </row>
    <row r="55" spans="2:6" x14ac:dyDescent="0.35">
      <c r="B55" s="158"/>
      <c r="C55" s="5">
        <v>91</v>
      </c>
      <c r="D55" s="5" t="s">
        <v>259</v>
      </c>
      <c r="E55" s="23" t="s">
        <v>803</v>
      </c>
      <c r="F55" s="10" t="s">
        <v>35</v>
      </c>
    </row>
    <row r="56" spans="2:6" x14ac:dyDescent="0.35">
      <c r="B56" s="158"/>
      <c r="C56" s="5">
        <v>91</v>
      </c>
      <c r="D56" s="5" t="s">
        <v>260</v>
      </c>
      <c r="E56" s="23" t="s">
        <v>803</v>
      </c>
      <c r="F56" s="10" t="s">
        <v>35</v>
      </c>
    </row>
    <row r="57" spans="2:6" x14ac:dyDescent="0.35">
      <c r="B57" s="159"/>
      <c r="C57" s="5">
        <v>92</v>
      </c>
      <c r="D57" s="5" t="s">
        <v>261</v>
      </c>
      <c r="E57" s="23" t="s">
        <v>803</v>
      </c>
      <c r="F57" s="10" t="s">
        <v>35</v>
      </c>
    </row>
    <row r="58" spans="2:6" x14ac:dyDescent="0.35">
      <c r="B58" s="160" t="s">
        <v>270</v>
      </c>
      <c r="C58" s="5">
        <v>94</v>
      </c>
      <c r="D58" s="5" t="s">
        <v>262</v>
      </c>
      <c r="E58" s="23" t="s">
        <v>803</v>
      </c>
      <c r="F58" s="10" t="s">
        <v>35</v>
      </c>
    </row>
    <row r="59" spans="2:6" s="11" customFormat="1" x14ac:dyDescent="0.35">
      <c r="B59" s="158"/>
      <c r="C59" s="17">
        <v>95</v>
      </c>
      <c r="D59" s="17" t="s">
        <v>263</v>
      </c>
      <c r="E59" s="22" t="s">
        <v>805</v>
      </c>
      <c r="F59" s="13" t="s">
        <v>395</v>
      </c>
    </row>
    <row r="60" spans="2:6" x14ac:dyDescent="0.35">
      <c r="B60" s="158"/>
      <c r="C60" s="5">
        <v>95</v>
      </c>
      <c r="D60" s="5" t="s">
        <v>264</v>
      </c>
      <c r="E60" s="23" t="s">
        <v>803</v>
      </c>
      <c r="F60" s="10" t="s">
        <v>35</v>
      </c>
    </row>
    <row r="61" spans="2:6" x14ac:dyDescent="0.35">
      <c r="B61" s="158"/>
      <c r="C61" s="5">
        <v>96</v>
      </c>
      <c r="D61" s="5" t="s">
        <v>265</v>
      </c>
      <c r="E61" s="23" t="s">
        <v>803</v>
      </c>
      <c r="F61" s="10" t="s">
        <v>35</v>
      </c>
    </row>
    <row r="62" spans="2:6" x14ac:dyDescent="0.35">
      <c r="B62" s="158"/>
      <c r="C62" s="5">
        <v>96</v>
      </c>
      <c r="D62" s="5" t="s">
        <v>266</v>
      </c>
      <c r="E62" s="23" t="s">
        <v>803</v>
      </c>
      <c r="F62" s="10" t="s">
        <v>35</v>
      </c>
    </row>
    <row r="63" spans="2:6" x14ac:dyDescent="0.35">
      <c r="B63" s="159"/>
      <c r="C63" s="5">
        <v>97</v>
      </c>
      <c r="D63" s="5" t="s">
        <v>267</v>
      </c>
      <c r="E63" s="23" t="s">
        <v>803</v>
      </c>
      <c r="F63" s="10" t="s">
        <v>35</v>
      </c>
    </row>
    <row r="64" spans="2:6" x14ac:dyDescent="0.35">
      <c r="B64" s="158" t="s">
        <v>771</v>
      </c>
      <c r="C64" s="5">
        <v>101</v>
      </c>
      <c r="D64" s="5" t="s">
        <v>271</v>
      </c>
      <c r="E64" s="22" t="s">
        <v>806</v>
      </c>
      <c r="F64" s="10" t="s">
        <v>272</v>
      </c>
    </row>
    <row r="65" spans="2:6" x14ac:dyDescent="0.35">
      <c r="B65" s="158"/>
      <c r="C65" s="5">
        <v>101</v>
      </c>
      <c r="D65" s="5" t="s">
        <v>274</v>
      </c>
      <c r="E65" s="22" t="s">
        <v>807</v>
      </c>
      <c r="F65" s="10" t="s">
        <v>273</v>
      </c>
    </row>
    <row r="66" spans="2:6" x14ac:dyDescent="0.35">
      <c r="B66" s="158"/>
      <c r="C66" s="5">
        <v>103</v>
      </c>
      <c r="D66" s="5" t="s">
        <v>275</v>
      </c>
      <c r="E66" s="22" t="s">
        <v>808</v>
      </c>
      <c r="F66" s="10" t="s">
        <v>104</v>
      </c>
    </row>
    <row r="67" spans="2:6" x14ac:dyDescent="0.35">
      <c r="B67" s="158"/>
      <c r="C67" s="5">
        <v>105</v>
      </c>
      <c r="D67" s="5" t="s">
        <v>276</v>
      </c>
      <c r="E67" s="22" t="s">
        <v>83</v>
      </c>
      <c r="F67" s="13" t="s">
        <v>772</v>
      </c>
    </row>
    <row r="68" spans="2:6" x14ac:dyDescent="0.35">
      <c r="B68" s="158" t="s">
        <v>277</v>
      </c>
      <c r="C68" s="5">
        <v>114</v>
      </c>
      <c r="D68" s="5" t="s">
        <v>278</v>
      </c>
      <c r="E68" s="22" t="s">
        <v>809</v>
      </c>
      <c r="F68" s="13" t="s">
        <v>391</v>
      </c>
    </row>
    <row r="69" spans="2:6" x14ac:dyDescent="0.35">
      <c r="B69" s="158"/>
      <c r="C69" s="5">
        <v>114</v>
      </c>
      <c r="D69" s="5" t="s">
        <v>279</v>
      </c>
      <c r="E69" s="22" t="s">
        <v>810</v>
      </c>
      <c r="F69" s="13" t="s">
        <v>391</v>
      </c>
    </row>
    <row r="70" spans="2:6" x14ac:dyDescent="0.35">
      <c r="B70" s="158"/>
      <c r="C70" s="5">
        <v>115</v>
      </c>
      <c r="D70" s="5" t="s">
        <v>278</v>
      </c>
      <c r="E70" s="22" t="s">
        <v>809</v>
      </c>
      <c r="F70" s="13" t="s">
        <v>391</v>
      </c>
    </row>
    <row r="71" spans="2:6" x14ac:dyDescent="0.35">
      <c r="B71" s="158"/>
      <c r="C71" s="5">
        <v>115</v>
      </c>
      <c r="D71" s="5" t="s">
        <v>279</v>
      </c>
      <c r="E71" s="22" t="s">
        <v>810</v>
      </c>
      <c r="F71" s="13" t="s">
        <v>391</v>
      </c>
    </row>
    <row r="72" spans="2:6" x14ac:dyDescent="0.35">
      <c r="B72" s="158"/>
      <c r="C72" s="5">
        <v>116</v>
      </c>
      <c r="D72" s="5" t="s">
        <v>280</v>
      </c>
      <c r="E72" s="22" t="s">
        <v>811</v>
      </c>
      <c r="F72" s="13" t="s">
        <v>391</v>
      </c>
    </row>
    <row r="73" spans="2:6" x14ac:dyDescent="0.35">
      <c r="B73" s="159"/>
      <c r="C73" s="5">
        <v>119</v>
      </c>
      <c r="D73" s="5" t="s">
        <v>139</v>
      </c>
      <c r="E73" s="22" t="s">
        <v>84</v>
      </c>
      <c r="F73" s="10" t="s">
        <v>94</v>
      </c>
    </row>
  </sheetData>
  <mergeCells count="10">
    <mergeCell ref="B64:B67"/>
    <mergeCell ref="B68:B73"/>
    <mergeCell ref="B3:B12"/>
    <mergeCell ref="B14:B27"/>
    <mergeCell ref="B28:B34"/>
    <mergeCell ref="B35:B43"/>
    <mergeCell ref="B45:B49"/>
    <mergeCell ref="B50:B51"/>
    <mergeCell ref="B52:B57"/>
    <mergeCell ref="B58:B63"/>
  </mergeCells>
  <phoneticPr fontId="4" type="noConversion"/>
  <hyperlinks>
    <hyperlink ref="E3" location="'5.1'!A1" display="See tab 5.1" xr:uid="{BBA939CF-AFE3-40D8-B29E-845E227FC28A}"/>
    <hyperlink ref="E4" location="'5.2'!A1" display="See tab 5.2" xr:uid="{6DCD1520-2984-40FF-8D98-ACF98537F4E5}"/>
    <hyperlink ref="E5" location="'6.1'!A1" display="See tab 6.1" xr:uid="{4BFF078C-FA8B-4E13-B356-BD7E44058D8B}"/>
    <hyperlink ref="E6" location="'6.2'!A1" display="See tab 6.2" xr:uid="{76AB56AD-5B92-4657-BBB6-8E1EF4E808A3}"/>
    <hyperlink ref="E7" location="'7'!A1" display="See tab 7" xr:uid="{77016625-44E8-4C92-9FE7-2A8927D28C48}"/>
    <hyperlink ref="E8" location="'8.1'!A1" display="See tab 8.1" xr:uid="{B8178E4D-9B35-46EE-B9F1-A7DC775E50A5}"/>
    <hyperlink ref="E9" location="'8.2'!A1" display="See tab 8.2" xr:uid="{E55121CE-9E91-4C39-A24A-204930C4D4F4}"/>
    <hyperlink ref="E10" location="'12'!A1" display="See tab 12" xr:uid="{094001FC-592C-454A-89B4-EF4BCFC0F4E8}"/>
    <hyperlink ref="E11" location="'13'!A1" display="See tab 13" xr:uid="{E0D73988-2BDF-4BF1-ACA7-06C6C1AAF1CE}"/>
    <hyperlink ref="E12" location="'14'!A1" display="See tab 14" xr:uid="{B93D9CC1-F205-4839-AA93-C650DBFD4809}"/>
    <hyperlink ref="E13" location="'17'!A1" display="See tab 17" xr:uid="{29AA7DE3-2B14-443F-9F43-41AB8D9E7669}"/>
    <hyperlink ref="E14" location="'22'!A1" display="See tab 22" xr:uid="{B47FF218-F791-4C74-AB08-C095C80FF37F}"/>
    <hyperlink ref="E15" location="'23-24.1'!A1" display="See tab 23-24.1" xr:uid="{7ADE8DDD-DC60-4B1A-ACF4-D7747B306E5A}"/>
    <hyperlink ref="E16" location="'23-24.1'!A1" display="See tab 23-24.1" xr:uid="{AC935E34-EE4A-4F9A-A890-9DD72147A6FF}"/>
    <hyperlink ref="E17" location="'24.2'!A1" display="See tab 24.2" xr:uid="{E25DCEC9-9B64-4F73-A8A3-98A29F42AD4C}"/>
    <hyperlink ref="E18" location="'25'!A1" display="See tab 25" xr:uid="{97224AD0-9ADA-4A11-93A7-93BADB462C21}"/>
    <hyperlink ref="E19" location="'26'!A1" display="See tab 26" xr:uid="{B18B8015-187F-4EDB-B240-80DFE21FB3F3}"/>
    <hyperlink ref="E20" location="'26'!A1" display="See tab 26" xr:uid="{ED56E029-CE8C-4725-9D2A-F00C05327083}"/>
    <hyperlink ref="E21" location="'27-28'!A1" display="See tab 27-28" xr:uid="{2BAEF700-80A8-4DB1-80F3-645A86E7C128}"/>
    <hyperlink ref="E22" location="'27-28'!A1" display="See tab 27-28" xr:uid="{1C8333C4-F9D9-47FA-B8B4-C0495C5FAF95}"/>
    <hyperlink ref="E23" location="'27-28'!A1" display="See tab 27-28" xr:uid="{0116D27A-F6F1-415B-8944-B508BBA446CA}"/>
    <hyperlink ref="E24" location="'27-28'!A1" display="See tab 27-28" xr:uid="{153C5107-EB68-49D6-AC89-60D3B37DE9C5}"/>
    <hyperlink ref="E25" location="'29'!A1" display="See tab 29" xr:uid="{1EFE4A70-A76F-49D8-A3D7-552A8CF55A37}"/>
    <hyperlink ref="E26" location="'30'!A1" display="See tab 30" xr:uid="{36571629-E099-4B7E-942D-E4DD809CAC1E}"/>
    <hyperlink ref="E27" location="'5.2'!A1" display="See tab 5.2" xr:uid="{4D0753BA-C638-40AB-9F18-9E51406AA503}"/>
    <hyperlink ref="E28" location="'6.1'!A1" display="See tab 6.1" xr:uid="{47AA0403-93A5-4662-8289-76DEB81A4B82}"/>
    <hyperlink ref="E29" location="'6.2'!A1" display="See tab 6.2" xr:uid="{E45F7B52-D6EF-4984-BDDF-1063B28C839A}"/>
    <hyperlink ref="E30" location="'38'!A1" display="See tab 38" xr:uid="{CA4BEED2-4453-4411-876E-29750C1E83BE}"/>
    <hyperlink ref="E31" location="'38'!A1" display="See tab 38" xr:uid="{37B7C524-E7DC-4120-AB91-D4D63124699D}"/>
    <hyperlink ref="E32" location="'39'!A1" display="See tab 39" xr:uid="{DB1C4452-5A55-4F97-A86C-5B2BDE8DE611}"/>
    <hyperlink ref="E33" location="'39'!A1" display="See tab 39" xr:uid="{31C61704-0ABD-47D2-A292-A8332CAD3FA4}"/>
    <hyperlink ref="E34" location="'40'!A1" display="See tab 40" xr:uid="{E363CD2E-87A5-474C-9AE1-550467C7893D}"/>
    <hyperlink ref="E35" location="'46'!A1" display="See tab 46" xr:uid="{E630CFD7-4111-477D-936B-E2788BED039D}"/>
    <hyperlink ref="E36" location="'47-48.1'!A1" display="See tab 47-48.1" xr:uid="{7F78A9A1-6839-4DD0-B689-DB762C754ED6}"/>
    <hyperlink ref="E38" location="'47-48.1'!A1" display="See tab 47-48.1" xr:uid="{51EB3FE6-01EE-4D82-B983-A7A53D5B0028}"/>
    <hyperlink ref="E39" location="'7'!A1" display="See tab 7" xr:uid="{6BF3CB68-4915-4E10-A56F-BFEAF1695FA2}"/>
    <hyperlink ref="E37" location="'49.2'!A1" display="See tab 49.2" xr:uid="{BD7753F3-3473-4039-9C52-1026BD7EF42E}"/>
    <hyperlink ref="E40" location="'50'!A1" display="See tab 50" xr:uid="{F8F10DC1-D555-4FA4-856B-B9A0D1B4A281}"/>
    <hyperlink ref="E41" location="'51'!A1" display="See tab 51" xr:uid="{EA414FD1-D0EA-4C97-BFCC-211756D04260}"/>
    <hyperlink ref="E42" location="'54'!A1" display="See tab 54" xr:uid="{FF7EF95C-9ABA-4007-B9BB-1EC3E3474C7E}"/>
    <hyperlink ref="E43" location="'8.1'!A1" display="See tab 8.1" xr:uid="{FF1E2A6E-1854-4648-99DA-CF2D289D743D}"/>
    <hyperlink ref="E44" location="'12'!A1" display="See tab 12" xr:uid="{7AEFF19D-A3FE-419E-87B9-AF9AD8B6E401}"/>
    <hyperlink ref="E45" location="'82-97'!A1" display="See tab 82-97" xr:uid="{DD1469B5-4C92-411C-A3DD-1D0C7A2BBEC5}"/>
    <hyperlink ref="E46" location="'82-97'!A1" display="See tab 82-97" xr:uid="{C64ADB2A-8098-4092-8E91-A4994DB1DEB7}"/>
    <hyperlink ref="E47" location="'82-97'!A1" display="See tab 82-97" xr:uid="{7AED18A9-8DEC-4A62-A642-55592E89248C}"/>
    <hyperlink ref="E48" location="'82-97'!A1" display="See tab 82-97" xr:uid="{0C79AF22-5E3F-4562-B2BD-A1FFCDF1EE0C}"/>
    <hyperlink ref="E50" location="'82-97'!A1" display="See tab 82-97" xr:uid="{CDD72A19-331A-469A-AFBC-5EC26046806A}"/>
    <hyperlink ref="E51" location="'82-97'!A1" display="See tab 82-97" xr:uid="{2D37CA97-4BC7-490A-B4AF-0D2114C7FE11}"/>
    <hyperlink ref="E52" location="'82-97'!A1" display="See tab 82-97" xr:uid="{63439E2A-0E22-4B3F-8406-DD96C9EA1060}"/>
    <hyperlink ref="E53" location="'82-97'!A1" display="See tab 82-97" xr:uid="{3EB0E370-494B-4166-BA8C-618674AD43FC}"/>
    <hyperlink ref="E49" location="'8.2'!A1" display="See tab 8.2" xr:uid="{CB611A96-1AB8-4D97-B2BD-39E5540F1B1C}"/>
    <hyperlink ref="E55" location="'82-97'!A1" display="See tab 82-97" xr:uid="{46AE8A38-75DC-407F-B5B9-D27E9389C8F3}"/>
    <hyperlink ref="E56" location="'82-97'!A1" display="See tab 82-97" xr:uid="{0B4C8629-6B7A-455E-B5F0-9E878926F11C}"/>
    <hyperlink ref="E57" location="'82-97'!A1" display="See tab 82-97" xr:uid="{49C609BD-F299-4AE7-8995-D45F448E5836}"/>
    <hyperlink ref="E58" location="'82-97'!A1" display="See tab 82-97" xr:uid="{AB4847DB-99E2-4CB9-8D99-CE085A12522B}"/>
    <hyperlink ref="E60" location="'82-97'!A1" display="See tab 82-97" xr:uid="{B3777C44-91C0-46A1-AC2D-0354B4333ECE}"/>
    <hyperlink ref="E61" location="'82-97'!A1" display="See tab 82-97" xr:uid="{47FAA32D-9198-4741-A816-FE163F0BFD3A}"/>
    <hyperlink ref="E62" location="'82-97'!A1" display="See tab 82-97" xr:uid="{CC14DB6F-F13F-4B36-8C4D-D2B2B332AF90}"/>
    <hyperlink ref="E63" location="'82-97'!A1" display="See tab 82-97" xr:uid="{96F68DC1-2E31-4BE9-9BD3-993A98DFCA7E}"/>
    <hyperlink ref="E54" location="'90.2'!A1" display="See tab 90.2" xr:uid="{810C315C-4789-4E90-9E20-85E907A91A23}"/>
    <hyperlink ref="E64" location="'101.1'!A1" display="See tab 101.1" xr:uid="{14AD0AE4-68AD-4122-AE1D-EA34E952F926}"/>
    <hyperlink ref="E65" location="'101.2'!A1" display="See tab 101.2" xr:uid="{B34BCE1C-61C1-477D-B6EA-25792D078EE1}"/>
    <hyperlink ref="E66" location="'103'!A1" display="See tab 103" xr:uid="{59F85B8E-6ABB-418D-B6E8-4180852596E6}"/>
    <hyperlink ref="E67" location="'13'!A1" display="See tab 13" xr:uid="{9B220122-D984-432B-AE8C-04CDDAC15CBF}"/>
    <hyperlink ref="E68" location="'114-115 Oil'!A1" display="See tab 114-115 Oil" xr:uid="{DA6A1749-73E2-49C0-90A0-03DC5665D196}"/>
    <hyperlink ref="E69" location="'114-115 NG'!A1" display="See tab 114-115 NG" xr:uid="{89897EBF-4185-4ABE-8B21-47E7C28F77B6}"/>
    <hyperlink ref="E70" location="'114-115 Oil'!A1" display="See tab 114-115 Oil" xr:uid="{435E6440-D1BD-4436-91D9-427941FC5DF3}"/>
    <hyperlink ref="E71" location="'114-115 NG'!A1" display="See tab 114-115 NG" xr:uid="{C481A79D-1EC8-4F71-B50A-AA104B07E2E0}"/>
    <hyperlink ref="E72" location="'116'!A1" display="See tab 116" xr:uid="{5CC116A4-B90B-4392-9A28-4A58420E0303}"/>
    <hyperlink ref="E73" location="'14'!A1" display="See tab 14" xr:uid="{7FD29069-74D0-487F-8B92-F35A67165BFC}"/>
    <hyperlink ref="E59" location="'95'!A1" display="See tab 95" xr:uid="{0F452CBB-4839-46E5-B18A-09986F9A225E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9662C-4A94-43C8-9F98-3F45264767EC}">
  <dimension ref="A1:B11"/>
  <sheetViews>
    <sheetView showGridLines="0" workbookViewId="0"/>
  </sheetViews>
  <sheetFormatPr defaultRowHeight="15.5" x14ac:dyDescent="0.35"/>
  <cols>
    <col min="1" max="1" width="25.54296875" style="25" bestFit="1" customWidth="1"/>
    <col min="2" max="16384" width="8.7265625" style="25"/>
  </cols>
  <sheetData>
    <row r="1" spans="1:2" x14ac:dyDescent="0.35">
      <c r="A1" s="31" t="s">
        <v>827</v>
      </c>
    </row>
    <row r="2" spans="1:2" x14ac:dyDescent="0.35">
      <c r="A2" s="85"/>
      <c r="B2" s="86" t="s">
        <v>728</v>
      </c>
    </row>
    <row r="3" spans="1:2" x14ac:dyDescent="0.35">
      <c r="A3" s="86" t="s">
        <v>727</v>
      </c>
      <c r="B3" s="84">
        <v>5.4918508515808107</v>
      </c>
    </row>
    <row r="4" spans="1:2" x14ac:dyDescent="0.35">
      <c r="A4" s="86" t="s">
        <v>721</v>
      </c>
      <c r="B4" s="84">
        <v>14.398166056375564</v>
      </c>
    </row>
    <row r="5" spans="1:2" x14ac:dyDescent="0.35">
      <c r="A5" s="86" t="s">
        <v>722</v>
      </c>
      <c r="B5" s="84">
        <v>10.729731543662989</v>
      </c>
    </row>
    <row r="6" spans="1:2" x14ac:dyDescent="0.35">
      <c r="A6" s="86" t="s">
        <v>723</v>
      </c>
      <c r="B6" s="84">
        <v>6.2925263919440741</v>
      </c>
    </row>
    <row r="7" spans="1:2" x14ac:dyDescent="0.35">
      <c r="A7" s="86" t="s">
        <v>724</v>
      </c>
      <c r="B7" s="84">
        <v>5.4566268759796959</v>
      </c>
    </row>
    <row r="8" spans="1:2" x14ac:dyDescent="0.35">
      <c r="A8" s="86" t="s">
        <v>725</v>
      </c>
      <c r="B8" s="84">
        <v>2.4731449359385467</v>
      </c>
    </row>
    <row r="9" spans="1:2" x14ac:dyDescent="0.35">
      <c r="A9" s="86" t="s">
        <v>726</v>
      </c>
      <c r="B9" s="84">
        <v>10.315304712700378</v>
      </c>
    </row>
    <row r="10" spans="1:2" x14ac:dyDescent="0.35">
      <c r="A10" s="85"/>
    </row>
    <row r="11" spans="1:2" x14ac:dyDescent="0.35">
      <c r="A11" s="85"/>
    </row>
  </sheetData>
  <hyperlinks>
    <hyperlink ref="A1" location="Overview!A1" display="Back to contents page" xr:uid="{1AEDAE20-C2B4-422C-A5B2-7FAA7D95BC7E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3DF09-4743-4E12-AA3D-B276F11FA616}">
  <dimension ref="A1:D35"/>
  <sheetViews>
    <sheetView showGridLines="0" zoomScaleNormal="100" workbookViewId="0"/>
  </sheetViews>
  <sheetFormatPr defaultColWidth="8.81640625" defaultRowHeight="15.5" x14ac:dyDescent="0.35"/>
  <cols>
    <col min="1" max="1" width="12.81640625" style="30" customWidth="1"/>
    <col min="2" max="16384" width="8.81640625" style="25"/>
  </cols>
  <sheetData>
    <row r="1" spans="1:4" ht="46.5" x14ac:dyDescent="0.35">
      <c r="A1" s="31" t="s">
        <v>827</v>
      </c>
    </row>
    <row r="2" spans="1:4" x14ac:dyDescent="0.35">
      <c r="A2" s="30" t="s">
        <v>728</v>
      </c>
    </row>
    <row r="3" spans="1:4" s="30" customFormat="1" x14ac:dyDescent="0.35">
      <c r="B3" s="30" t="s">
        <v>112</v>
      </c>
      <c r="C3" s="30" t="s">
        <v>113</v>
      </c>
      <c r="D3" s="30" t="s">
        <v>9</v>
      </c>
    </row>
    <row r="4" spans="1:4" x14ac:dyDescent="0.35">
      <c r="A4" s="87">
        <v>2019</v>
      </c>
      <c r="B4" s="34">
        <v>5.1425308274525516</v>
      </c>
      <c r="C4" s="34">
        <v>1.4617741439224523</v>
      </c>
      <c r="D4" s="34">
        <v>3.1463710115739909</v>
      </c>
    </row>
    <row r="5" spans="1:4" x14ac:dyDescent="0.35">
      <c r="A5" s="87">
        <v>2020</v>
      </c>
      <c r="B5" s="34">
        <v>5.3666453791492543</v>
      </c>
      <c r="C5" s="34">
        <v>1.7896401533066622</v>
      </c>
      <c r="D5" s="34">
        <v>3.4313657331289029</v>
      </c>
    </row>
    <row r="6" spans="1:4" x14ac:dyDescent="0.35">
      <c r="A6" s="87">
        <v>2021</v>
      </c>
      <c r="B6" s="34">
        <v>4.8440750778140718</v>
      </c>
      <c r="C6" s="34">
        <v>1.6014779422500642</v>
      </c>
      <c r="D6" s="34">
        <v>3.1006413747881556</v>
      </c>
    </row>
    <row r="7" spans="1:4" x14ac:dyDescent="0.35">
      <c r="A7" s="87">
        <v>2022</v>
      </c>
      <c r="B7" s="34">
        <v>5.3601357490878403</v>
      </c>
      <c r="C7" s="34">
        <v>1.8843731382481772</v>
      </c>
      <c r="D7" s="34">
        <v>3.4988422410628637</v>
      </c>
    </row>
    <row r="8" spans="1:4" x14ac:dyDescent="0.35">
      <c r="A8" s="87">
        <v>2023</v>
      </c>
      <c r="B8" s="34">
        <v>5.6998854178831291</v>
      </c>
      <c r="C8" s="34">
        <v>2.2046772907635761</v>
      </c>
      <c r="D8" s="34">
        <v>3.8346362634776621</v>
      </c>
    </row>
    <row r="9" spans="1:4" x14ac:dyDescent="0.35">
      <c r="A9" s="87">
        <v>2024</v>
      </c>
      <c r="B9" s="34">
        <v>4.9325756751651841</v>
      </c>
      <c r="C9" s="34">
        <v>1.8884734554436935</v>
      </c>
      <c r="D9" s="34">
        <v>3.30922972542121</v>
      </c>
    </row>
    <row r="10" spans="1:4" x14ac:dyDescent="0.35">
      <c r="A10" s="87">
        <v>2025</v>
      </c>
      <c r="B10" s="34">
        <v>4.5905623813028651</v>
      </c>
      <c r="C10" s="34">
        <v>1.8399516224484036</v>
      </c>
      <c r="D10" s="34">
        <v>3.1220820604072101</v>
      </c>
    </row>
    <row r="11" spans="1:4" x14ac:dyDescent="0.35">
      <c r="A11" s="87">
        <v>2026</v>
      </c>
      <c r="B11" s="34">
        <v>3.9044072491336848</v>
      </c>
      <c r="C11" s="34">
        <v>1.4535599754188235</v>
      </c>
      <c r="D11" s="34">
        <v>2.5981412539191417</v>
      </c>
    </row>
    <row r="12" spans="1:4" x14ac:dyDescent="0.35">
      <c r="A12" s="87">
        <v>2027</v>
      </c>
      <c r="B12" s="34">
        <v>3.2719898680833102</v>
      </c>
      <c r="C12" s="34">
        <v>1.1554515794063422</v>
      </c>
      <c r="D12" s="34">
        <v>2.134366315539721</v>
      </c>
    </row>
    <row r="13" spans="1:4" x14ac:dyDescent="0.35">
      <c r="A13" s="87">
        <v>2028</v>
      </c>
      <c r="B13" s="34">
        <v>3.2075508258962304</v>
      </c>
      <c r="C13" s="34">
        <v>1.267662959900727</v>
      </c>
      <c r="D13" s="34">
        <v>2.1598494612886343</v>
      </c>
    </row>
    <row r="14" spans="1:4" x14ac:dyDescent="0.35">
      <c r="A14" s="87">
        <v>2029</v>
      </c>
      <c r="B14" s="34">
        <v>2.7468362812989242</v>
      </c>
      <c r="C14" s="34">
        <v>1.016018285620842</v>
      </c>
      <c r="D14" s="34">
        <v>1.8100256657330858</v>
      </c>
    </row>
    <row r="15" spans="1:4" x14ac:dyDescent="0.35">
      <c r="A15" s="87">
        <v>2030</v>
      </c>
      <c r="B15" s="34">
        <v>2.3816569418866855</v>
      </c>
      <c r="C15" s="34">
        <v>0.86373132348955051</v>
      </c>
      <c r="D15" s="34">
        <v>1.5598834583357521</v>
      </c>
    </row>
    <row r="16" spans="1:4" x14ac:dyDescent="0.35">
      <c r="A16" s="87">
        <v>2031</v>
      </c>
      <c r="B16" s="34">
        <v>2.1254000282103451</v>
      </c>
      <c r="C16" s="34">
        <v>0.72842643595038004</v>
      </c>
      <c r="D16" s="34">
        <v>1.373398430032905</v>
      </c>
    </row>
    <row r="17" spans="1:4" x14ac:dyDescent="0.35">
      <c r="A17" s="87">
        <v>2032</v>
      </c>
      <c r="B17" s="34">
        <v>1.7899224172271428</v>
      </c>
      <c r="C17" s="34">
        <v>0.55473149069172101</v>
      </c>
      <c r="D17" s="34">
        <v>1.1235121729445432</v>
      </c>
    </row>
    <row r="18" spans="1:4" x14ac:dyDescent="0.35">
      <c r="A18" s="87">
        <v>2033</v>
      </c>
      <c r="B18" s="34">
        <v>1.7146038201792455</v>
      </c>
      <c r="C18" s="34">
        <v>0.59047618113117994</v>
      </c>
      <c r="D18" s="34">
        <v>1.1058806032044031</v>
      </c>
    </row>
    <row r="19" spans="1:4" x14ac:dyDescent="0.35">
      <c r="A19" s="87">
        <v>2034</v>
      </c>
      <c r="B19" s="34">
        <v>1.2728402514830699</v>
      </c>
      <c r="C19" s="34">
        <v>0.29070747827517962</v>
      </c>
      <c r="D19" s="34">
        <v>0.7432572154601369</v>
      </c>
    </row>
    <row r="20" spans="1:4" x14ac:dyDescent="0.35">
      <c r="A20" s="87">
        <v>2035</v>
      </c>
      <c r="B20" s="34">
        <v>1.1404418054463326</v>
      </c>
      <c r="C20" s="34">
        <v>0.22578554210158017</v>
      </c>
      <c r="D20" s="34">
        <v>0.65057889822128068</v>
      </c>
    </row>
    <row r="21" spans="1:4" x14ac:dyDescent="0.35">
      <c r="A21" s="87">
        <v>2036</v>
      </c>
      <c r="B21" s="34">
        <v>0.88343817829882143</v>
      </c>
      <c r="C21" s="34">
        <v>8.6694745765064626E-2</v>
      </c>
      <c r="D21" s="34">
        <v>0.45353564841348321</v>
      </c>
    </row>
    <row r="22" spans="1:4" x14ac:dyDescent="0.35">
      <c r="A22" s="87">
        <v>2037</v>
      </c>
      <c r="B22" s="34">
        <v>0.92225305117352996</v>
      </c>
      <c r="C22" s="34">
        <v>0.16545510714825104</v>
      </c>
      <c r="D22" s="34">
        <v>0.52073959784056933</v>
      </c>
    </row>
    <row r="23" spans="1:4" x14ac:dyDescent="0.35">
      <c r="A23" s="87">
        <v>2038</v>
      </c>
      <c r="B23" s="34">
        <v>0.87584528734435696</v>
      </c>
      <c r="C23" s="34">
        <v>0.17473089583548229</v>
      </c>
      <c r="D23" s="34">
        <v>0.50203962142445124</v>
      </c>
    </row>
    <row r="24" spans="1:4" x14ac:dyDescent="0.35">
      <c r="A24" s="87">
        <v>2039</v>
      </c>
      <c r="B24" s="34">
        <v>0.78680880681095566</v>
      </c>
      <c r="C24" s="34">
        <v>0.13549518086380141</v>
      </c>
      <c r="D24" s="34">
        <v>0.44047953108480931</v>
      </c>
    </row>
    <row r="25" spans="1:4" x14ac:dyDescent="0.35">
      <c r="A25" s="87">
        <v>2040</v>
      </c>
      <c r="B25" s="34">
        <v>0.69626814683580762</v>
      </c>
      <c r="C25" s="34">
        <v>9.6387998771221048E-2</v>
      </c>
      <c r="D25" s="34">
        <v>0.3753563928784025</v>
      </c>
    </row>
    <row r="26" spans="1:4" x14ac:dyDescent="0.35">
      <c r="A26" s="87">
        <v>2041</v>
      </c>
      <c r="B26" s="34">
        <v>0.81057511759005552</v>
      </c>
      <c r="C26" s="34">
        <v>0.24163032592103617</v>
      </c>
      <c r="D26" s="34">
        <v>0.507001164665556</v>
      </c>
    </row>
    <row r="27" spans="1:4" x14ac:dyDescent="0.35">
      <c r="A27" s="87">
        <v>2042</v>
      </c>
      <c r="B27" s="34">
        <v>0.72548529189996103</v>
      </c>
      <c r="C27" s="34">
        <v>0.19532039707077878</v>
      </c>
      <c r="D27" s="34">
        <v>0.43944801014122137</v>
      </c>
    </row>
    <row r="28" spans="1:4" x14ac:dyDescent="0.35">
      <c r="A28" s="87">
        <v>2043</v>
      </c>
      <c r="B28" s="34">
        <v>0.68189878198788312</v>
      </c>
      <c r="C28" s="34">
        <v>0.18844371204522023</v>
      </c>
      <c r="D28" s="34">
        <v>0.41551650955485503</v>
      </c>
    </row>
    <row r="29" spans="1:4" x14ac:dyDescent="0.35">
      <c r="A29" s="87">
        <v>2044</v>
      </c>
      <c r="B29" s="34">
        <v>0.58257935961542096</v>
      </c>
      <c r="C29" s="34">
        <v>0.13518428828109905</v>
      </c>
      <c r="D29" s="34">
        <v>0.34220703795735219</v>
      </c>
    </row>
    <row r="30" spans="1:4" x14ac:dyDescent="0.35">
      <c r="A30" s="87">
        <v>2045</v>
      </c>
      <c r="B30" s="34">
        <v>0.57371023859148196</v>
      </c>
      <c r="C30" s="34">
        <v>0.16670433072635304</v>
      </c>
      <c r="D30" s="34">
        <v>0.35013615335936032</v>
      </c>
    </row>
    <row r="31" spans="1:4" x14ac:dyDescent="0.35">
      <c r="A31" s="87">
        <v>2046</v>
      </c>
      <c r="B31" s="34">
        <v>0.58779532444899518</v>
      </c>
      <c r="C31" s="34">
        <v>0.21564102696342333</v>
      </c>
      <c r="D31" s="34">
        <v>0.38755075758276947</v>
      </c>
    </row>
    <row r="32" spans="1:4" x14ac:dyDescent="0.35">
      <c r="A32" s="87">
        <v>2047</v>
      </c>
      <c r="B32" s="34">
        <v>0.50163396946444017</v>
      </c>
      <c r="C32" s="34">
        <v>0.15172175999612103</v>
      </c>
      <c r="D32" s="34">
        <v>0.31304293368644981</v>
      </c>
    </row>
    <row r="33" spans="1:4" x14ac:dyDescent="0.35">
      <c r="A33" s="87">
        <v>2048</v>
      </c>
      <c r="B33" s="34">
        <v>0.31932346987804933</v>
      </c>
      <c r="C33" s="34">
        <v>1.8592924504242801E-2</v>
      </c>
      <c r="D33" s="34">
        <v>0.15646088560723836</v>
      </c>
    </row>
    <row r="34" spans="1:4" x14ac:dyDescent="0.35">
      <c r="A34" s="87">
        <v>2049</v>
      </c>
      <c r="B34" s="34">
        <v>0.2582094987844934</v>
      </c>
      <c r="C34" s="34">
        <v>0</v>
      </c>
      <c r="D34" s="34">
        <v>0.10362486894171377</v>
      </c>
    </row>
    <row r="35" spans="1:4" x14ac:dyDescent="0.35">
      <c r="A35" s="87">
        <v>2050</v>
      </c>
      <c r="B35" s="34">
        <v>0.26880253678172528</v>
      </c>
      <c r="C35" s="34">
        <v>0</v>
      </c>
      <c r="D35" s="34">
        <v>0.12199871087772877</v>
      </c>
    </row>
  </sheetData>
  <hyperlinks>
    <hyperlink ref="A1" location="Overview!A1" display="Back to contents page" xr:uid="{64FCCB53-9EA6-4818-ADE9-09A6292D2EBF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2FAF-A588-4858-AA0C-B02427967C53}">
  <dimension ref="A1:AI54"/>
  <sheetViews>
    <sheetView showGridLines="0" zoomScaleNormal="100" workbookViewId="0"/>
  </sheetViews>
  <sheetFormatPr defaultRowHeight="15.5" x14ac:dyDescent="0.35"/>
  <cols>
    <col min="1" max="1" width="12.26953125" style="25" customWidth="1"/>
    <col min="2" max="2" width="35.54296875" style="25" customWidth="1"/>
    <col min="3" max="16384" width="8.7265625" style="25"/>
  </cols>
  <sheetData>
    <row r="1" spans="1:34" ht="46.5" x14ac:dyDescent="0.35">
      <c r="A1" s="31" t="s">
        <v>827</v>
      </c>
    </row>
    <row r="2" spans="1:34" x14ac:dyDescent="0.35">
      <c r="B2" s="88" t="s">
        <v>833</v>
      </c>
      <c r="C2" s="30">
        <v>2019</v>
      </c>
      <c r="D2" s="30">
        <v>2020</v>
      </c>
      <c r="E2" s="30">
        <v>2021</v>
      </c>
      <c r="F2" s="30">
        <v>2022</v>
      </c>
      <c r="G2" s="30">
        <v>2023</v>
      </c>
      <c r="H2" s="30">
        <v>2024</v>
      </c>
      <c r="I2" s="30">
        <v>2025</v>
      </c>
      <c r="J2" s="30">
        <v>2026</v>
      </c>
      <c r="K2" s="30">
        <v>2027</v>
      </c>
      <c r="L2" s="30">
        <v>2028</v>
      </c>
      <c r="M2" s="30">
        <v>2029</v>
      </c>
      <c r="N2" s="30">
        <v>2030</v>
      </c>
      <c r="O2" s="30">
        <v>2031</v>
      </c>
      <c r="P2" s="30">
        <v>2032</v>
      </c>
      <c r="Q2" s="30">
        <v>2033</v>
      </c>
      <c r="R2" s="30">
        <v>2034</v>
      </c>
      <c r="S2" s="30">
        <v>2035</v>
      </c>
      <c r="T2" s="30">
        <v>2036</v>
      </c>
      <c r="U2" s="30">
        <v>2037</v>
      </c>
      <c r="V2" s="30">
        <v>2038</v>
      </c>
      <c r="W2" s="30">
        <v>2039</v>
      </c>
      <c r="X2" s="30">
        <v>2040</v>
      </c>
      <c r="Y2" s="30">
        <v>2041</v>
      </c>
      <c r="Z2" s="30">
        <v>2042</v>
      </c>
      <c r="AA2" s="30">
        <v>2043</v>
      </c>
      <c r="AB2" s="30">
        <v>2044</v>
      </c>
      <c r="AC2" s="30">
        <v>2045</v>
      </c>
      <c r="AD2" s="30">
        <v>2046</v>
      </c>
      <c r="AE2" s="30">
        <v>2047</v>
      </c>
      <c r="AF2" s="30">
        <v>2048</v>
      </c>
      <c r="AG2" s="30">
        <v>2049</v>
      </c>
      <c r="AH2" s="30">
        <v>2050</v>
      </c>
    </row>
    <row r="3" spans="1:34" x14ac:dyDescent="0.35">
      <c r="B3" s="30" t="s">
        <v>739</v>
      </c>
      <c r="C3" s="42">
        <v>78.992202079035764</v>
      </c>
      <c r="D3" s="42">
        <v>69.996207891448492</v>
      </c>
      <c r="E3" s="42">
        <v>68.885506694505722</v>
      </c>
      <c r="F3" s="42">
        <v>67.120087975291923</v>
      </c>
      <c r="G3" s="42">
        <v>65.190426330111023</v>
      </c>
      <c r="H3" s="42">
        <v>58.855507362506266</v>
      </c>
      <c r="I3" s="42">
        <v>55.064142045180724</v>
      </c>
      <c r="J3" s="42">
        <v>50.899377661122081</v>
      </c>
      <c r="K3" s="42">
        <v>49.444997927355573</v>
      </c>
      <c r="L3" s="42">
        <v>45.909794381060479</v>
      </c>
      <c r="M3" s="42">
        <v>44.985539405710618</v>
      </c>
      <c r="N3" s="42">
        <v>43.345740213016562</v>
      </c>
      <c r="O3" s="42">
        <v>40.593558265490699</v>
      </c>
      <c r="P3" s="42">
        <v>38.317986620669224</v>
      </c>
      <c r="Q3" s="42">
        <v>35.982430137809359</v>
      </c>
      <c r="R3" s="42">
        <v>32.393677847272109</v>
      </c>
      <c r="S3" s="42">
        <v>30.25554608172467</v>
      </c>
      <c r="T3" s="42">
        <v>23.076975492869067</v>
      </c>
      <c r="U3" s="42">
        <v>21.02097318395019</v>
      </c>
      <c r="V3" s="42">
        <v>20.609063351909157</v>
      </c>
      <c r="W3" s="42">
        <v>19.170183230076113</v>
      </c>
      <c r="X3" s="42">
        <v>17.479871050748464</v>
      </c>
      <c r="Y3" s="42">
        <v>16.581221284905165</v>
      </c>
      <c r="Z3" s="42">
        <v>16.213620411208151</v>
      </c>
      <c r="AA3" s="42">
        <v>15.080064962469098</v>
      </c>
      <c r="AB3" s="42">
        <v>14.057607308790674</v>
      </c>
      <c r="AC3" s="42">
        <v>12.979128928741092</v>
      </c>
      <c r="AD3" s="42">
        <v>8.7833418263358585</v>
      </c>
      <c r="AE3" s="42">
        <v>7.6319779301476816</v>
      </c>
      <c r="AF3" s="42">
        <v>6.4566503352322941</v>
      </c>
      <c r="AG3" s="42">
        <v>6.4039825222238775</v>
      </c>
      <c r="AH3" s="42">
        <v>6.3873442103000295</v>
      </c>
    </row>
    <row r="4" spans="1:34" x14ac:dyDescent="0.35">
      <c r="B4" s="30" t="s">
        <v>740</v>
      </c>
      <c r="C4" s="42">
        <v>78.992202079035764</v>
      </c>
      <c r="D4" s="42">
        <v>69.996207891448492</v>
      </c>
      <c r="E4" s="42">
        <v>68.885506694505722</v>
      </c>
      <c r="F4" s="42">
        <v>68.48988568907339</v>
      </c>
      <c r="G4" s="42">
        <v>66.520843193990842</v>
      </c>
      <c r="H4" s="42">
        <v>60.056640165822728</v>
      </c>
      <c r="I4" s="42">
        <v>56.187900046102776</v>
      </c>
      <c r="J4" s="42">
        <v>51.938140470532737</v>
      </c>
      <c r="K4" s="42">
        <v>50.454079517709758</v>
      </c>
      <c r="L4" s="42">
        <v>46.846728960265793</v>
      </c>
      <c r="M4" s="42">
        <v>45.903611638480221</v>
      </c>
      <c r="N4" s="42">
        <v>44.230347156139359</v>
      </c>
      <c r="O4" s="42">
        <v>41.421998230092548</v>
      </c>
      <c r="P4" s="42">
        <v>39.099986347621666</v>
      </c>
      <c r="Q4" s="42">
        <v>36.345889028090269</v>
      </c>
      <c r="R4" s="42">
        <v>32.720886714416267</v>
      </c>
      <c r="S4" s="42">
        <v>30.561157658307742</v>
      </c>
      <c r="T4" s="42">
        <v>23.310076255423297</v>
      </c>
      <c r="U4" s="42">
        <v>21.233306246414333</v>
      </c>
      <c r="V4" s="42">
        <v>20.817235708999149</v>
      </c>
      <c r="W4" s="42">
        <v>19.363821444521328</v>
      </c>
      <c r="X4" s="42">
        <v>17.656435404796429</v>
      </c>
      <c r="Y4" s="42">
        <v>16.748708368591078</v>
      </c>
      <c r="Z4" s="42">
        <v>16.377394354755708</v>
      </c>
      <c r="AA4" s="42">
        <v>15.232388850978884</v>
      </c>
      <c r="AB4" s="42">
        <v>14.199603342212797</v>
      </c>
      <c r="AC4" s="42">
        <v>13.110231241152619</v>
      </c>
      <c r="AD4" s="42">
        <v>8.8720624508443002</v>
      </c>
      <c r="AE4" s="42">
        <v>7.7090686163107893</v>
      </c>
      <c r="AF4" s="42">
        <v>6.521869025487165</v>
      </c>
      <c r="AG4" s="42">
        <v>6.4686692143675533</v>
      </c>
      <c r="AH4" s="42">
        <v>6.4518628386868988</v>
      </c>
    </row>
    <row r="5" spans="1:34" x14ac:dyDescent="0.35">
      <c r="B5" s="30" t="s">
        <v>741</v>
      </c>
      <c r="C5" s="42">
        <v>78.992202079035764</v>
      </c>
      <c r="D5" s="42">
        <v>69.996207891448492</v>
      </c>
      <c r="E5" s="42">
        <v>70.349913653940874</v>
      </c>
      <c r="F5" s="42">
        <v>69.908955448411874</v>
      </c>
      <c r="G5" s="42">
        <v>68.574185111356741</v>
      </c>
      <c r="H5" s="42">
        <v>63.743205372183461</v>
      </c>
      <c r="I5" s="42">
        <v>63.205877682242395</v>
      </c>
      <c r="J5" s="42">
        <v>59.222513393317172</v>
      </c>
      <c r="K5" s="42">
        <v>59.768114972575802</v>
      </c>
      <c r="L5" s="42">
        <v>57.421953092118216</v>
      </c>
      <c r="M5" s="42">
        <v>55.731938656345953</v>
      </c>
      <c r="N5" s="42">
        <v>54.959940727908489</v>
      </c>
      <c r="O5" s="42">
        <v>51.979677658765084</v>
      </c>
      <c r="P5" s="42">
        <v>48.924636998745569</v>
      </c>
      <c r="Q5" s="42">
        <v>45.696549951033312</v>
      </c>
      <c r="R5" s="42">
        <v>41.136203714625964</v>
      </c>
      <c r="S5" s="42">
        <v>38.545379960130006</v>
      </c>
      <c r="T5" s="42">
        <v>31.195035327324518</v>
      </c>
      <c r="U5" s="42">
        <v>28.706280151429301</v>
      </c>
      <c r="V5" s="42">
        <v>26.240779119939841</v>
      </c>
      <c r="W5" s="42">
        <v>24.192325441397092</v>
      </c>
      <c r="X5" s="42">
        <v>22.340697561573506</v>
      </c>
      <c r="Y5" s="42">
        <v>21.299461323815201</v>
      </c>
      <c r="Z5" s="42">
        <v>20.864307299982343</v>
      </c>
      <c r="AA5" s="42">
        <v>19.931339067509469</v>
      </c>
      <c r="AB5" s="42">
        <v>18.524083619675483</v>
      </c>
      <c r="AC5" s="42">
        <v>17.313132635025287</v>
      </c>
      <c r="AD5" s="42">
        <v>11.949643296554909</v>
      </c>
      <c r="AE5" s="42">
        <v>10.854561353271873</v>
      </c>
      <c r="AF5" s="42">
        <v>9.5179062514572319</v>
      </c>
      <c r="AG5" s="42">
        <v>10.370240233341324</v>
      </c>
      <c r="AH5" s="42">
        <v>9.34032588935181</v>
      </c>
    </row>
    <row r="27" spans="2:35" x14ac:dyDescent="0.35">
      <c r="B27" s="30" t="s">
        <v>728</v>
      </c>
      <c r="C27" s="30">
        <v>2019</v>
      </c>
      <c r="D27" s="30">
        <v>2020</v>
      </c>
      <c r="E27" s="30">
        <v>2021</v>
      </c>
      <c r="F27" s="30">
        <v>2022</v>
      </c>
      <c r="G27" s="30">
        <v>2023</v>
      </c>
      <c r="H27" s="30">
        <v>2024</v>
      </c>
      <c r="I27" s="30">
        <v>2025</v>
      </c>
      <c r="J27" s="30">
        <v>2026</v>
      </c>
      <c r="K27" s="30">
        <v>2027</v>
      </c>
      <c r="L27" s="30">
        <v>2028</v>
      </c>
      <c r="M27" s="30">
        <v>2029</v>
      </c>
      <c r="N27" s="30">
        <v>2030</v>
      </c>
      <c r="O27" s="30">
        <v>2031</v>
      </c>
      <c r="P27" s="30">
        <v>2032</v>
      </c>
      <c r="Q27" s="30">
        <v>2033</v>
      </c>
      <c r="R27" s="30">
        <v>2034</v>
      </c>
      <c r="S27" s="30">
        <v>2035</v>
      </c>
      <c r="T27" s="30">
        <v>2036</v>
      </c>
      <c r="U27" s="30">
        <v>2037</v>
      </c>
      <c r="V27" s="30">
        <v>2038</v>
      </c>
      <c r="W27" s="30">
        <v>2039</v>
      </c>
      <c r="X27" s="30">
        <v>2040</v>
      </c>
      <c r="Y27" s="30">
        <v>2041</v>
      </c>
      <c r="Z27" s="30">
        <v>2042</v>
      </c>
      <c r="AA27" s="30">
        <v>2043</v>
      </c>
      <c r="AB27" s="30">
        <v>2044</v>
      </c>
      <c r="AC27" s="30">
        <v>2045</v>
      </c>
      <c r="AD27" s="30">
        <v>2046</v>
      </c>
      <c r="AE27" s="30">
        <v>2047</v>
      </c>
      <c r="AF27" s="30">
        <v>2048</v>
      </c>
      <c r="AG27" s="30">
        <v>2049</v>
      </c>
      <c r="AH27" s="30">
        <v>2050</v>
      </c>
      <c r="AI27" s="30"/>
    </row>
    <row r="28" spans="2:35" x14ac:dyDescent="0.35">
      <c r="B28" s="30" t="s">
        <v>742</v>
      </c>
      <c r="C28" s="89">
        <v>17.887896572748183</v>
      </c>
      <c r="D28" s="89">
        <v>10.237158920781434</v>
      </c>
      <c r="E28" s="89">
        <v>16.072123829488767</v>
      </c>
      <c r="F28" s="89">
        <v>11.446332997628845</v>
      </c>
      <c r="G28" s="89">
        <v>11.546944074329227</v>
      </c>
      <c r="H28" s="89">
        <v>10.146476398534993</v>
      </c>
      <c r="I28" s="89">
        <v>9.1365651208881449</v>
      </c>
      <c r="J28" s="89">
        <v>8.0929004480801101</v>
      </c>
      <c r="K28" s="89">
        <v>6.9841372486516597</v>
      </c>
      <c r="L28" s="89">
        <v>6.3479845796857397</v>
      </c>
      <c r="M28" s="89">
        <v>5.5713580312464854</v>
      </c>
      <c r="N28" s="89">
        <v>4.8569577385806957</v>
      </c>
      <c r="O28" s="89">
        <v>4.3516505473408404</v>
      </c>
      <c r="P28" s="89">
        <v>3.9060675983558086</v>
      </c>
      <c r="Q28" s="89">
        <v>3.4301666519875664</v>
      </c>
      <c r="R28" s="89">
        <v>3.0828469556983786</v>
      </c>
      <c r="S28" s="89">
        <v>2.8017541824718197</v>
      </c>
      <c r="T28" s="89">
        <v>2.5703293882165799</v>
      </c>
      <c r="U28" s="89">
        <v>2.3412068664385699</v>
      </c>
      <c r="V28" s="89">
        <v>2.1538693596516363</v>
      </c>
      <c r="W28" s="89">
        <v>1.912693501766032</v>
      </c>
      <c r="X28" s="89">
        <v>1.7560801510111117</v>
      </c>
      <c r="Y28" s="89">
        <v>1.6313352487275408</v>
      </c>
      <c r="Z28" s="89">
        <v>1.5082270877050148</v>
      </c>
      <c r="AA28" s="89">
        <v>1.428475684478191</v>
      </c>
      <c r="AB28" s="89">
        <v>1.2997321108799209</v>
      </c>
      <c r="AC28" s="89">
        <v>1.1017806583963512</v>
      </c>
      <c r="AD28" s="89">
        <v>1.051133521663125</v>
      </c>
      <c r="AE28" s="89">
        <v>1.0122493228556673</v>
      </c>
      <c r="AF28" s="89">
        <v>0.83867618083357398</v>
      </c>
      <c r="AG28" s="89">
        <v>0.776050389622573</v>
      </c>
      <c r="AH28" s="89">
        <v>0.71615288069011263</v>
      </c>
      <c r="AI28" s="90"/>
    </row>
    <row r="29" spans="2:35" x14ac:dyDescent="0.35">
      <c r="B29" s="30" t="s">
        <v>743</v>
      </c>
      <c r="C29" s="89">
        <v>17.887896572748183</v>
      </c>
      <c r="D29" s="89">
        <v>10.237158920781434</v>
      </c>
      <c r="E29" s="89">
        <v>16.072123829488767</v>
      </c>
      <c r="F29" s="89">
        <v>15.880047764403068</v>
      </c>
      <c r="G29" s="89">
        <v>15.979987342439367</v>
      </c>
      <c r="H29" s="89">
        <v>14.070499496066821</v>
      </c>
      <c r="I29" s="89">
        <v>12.702626103212168</v>
      </c>
      <c r="J29" s="89">
        <v>11.286163537294414</v>
      </c>
      <c r="K29" s="89">
        <v>9.8195104059265663</v>
      </c>
      <c r="L29" s="89">
        <v>8.9401168778386175</v>
      </c>
      <c r="M29" s="89">
        <v>7.9130165579316269</v>
      </c>
      <c r="N29" s="89">
        <v>6.9576881996795121</v>
      </c>
      <c r="O29" s="89">
        <v>6.2597862804081563</v>
      </c>
      <c r="P29" s="89">
        <v>5.6461315970661579</v>
      </c>
      <c r="Q29" s="89">
        <v>5.0100994077428656</v>
      </c>
      <c r="R29" s="89">
        <v>4.5056074562873194</v>
      </c>
      <c r="S29" s="89">
        <v>4.1073540187150099</v>
      </c>
      <c r="T29" s="89">
        <v>3.7047582279427633</v>
      </c>
      <c r="U29" s="89">
        <v>3.3756361580446534</v>
      </c>
      <c r="V29" s="89">
        <v>3.1235869281466191</v>
      </c>
      <c r="W29" s="89">
        <v>2.7876479590597492</v>
      </c>
      <c r="X29" s="89">
        <v>2.5583662225565651</v>
      </c>
      <c r="Y29" s="89">
        <v>2.3815361819354623</v>
      </c>
      <c r="Z29" s="89">
        <v>2.2142710765316549</v>
      </c>
      <c r="AA29" s="89">
        <v>2.0930058720725739</v>
      </c>
      <c r="AB29" s="89">
        <v>1.9097081951804677</v>
      </c>
      <c r="AC29" s="89">
        <v>1.6357965233912493</v>
      </c>
      <c r="AD29" s="89">
        <v>1.5107367084106258</v>
      </c>
      <c r="AE29" s="89">
        <v>1.4428381280903613</v>
      </c>
      <c r="AF29" s="89">
        <v>1.1996169919001847</v>
      </c>
      <c r="AG29" s="89">
        <v>1.1161221164780406</v>
      </c>
      <c r="AH29" s="89">
        <v>1.036757126514035</v>
      </c>
      <c r="AI29" s="90"/>
    </row>
    <row r="30" spans="2:35" x14ac:dyDescent="0.35">
      <c r="B30" s="30" t="s">
        <v>744</v>
      </c>
      <c r="C30" s="89">
        <v>17.887896572748183</v>
      </c>
      <c r="D30" s="89">
        <v>10.237158920781434</v>
      </c>
      <c r="E30" s="89">
        <v>16.002832986924133</v>
      </c>
      <c r="F30" s="89">
        <v>20.303349936460663</v>
      </c>
      <c r="G30" s="89">
        <v>21.086474071630757</v>
      </c>
      <c r="H30" s="89">
        <v>19.721232843475438</v>
      </c>
      <c r="I30" s="89">
        <v>19.693097881260602</v>
      </c>
      <c r="J30" s="89">
        <v>18.198373552435157</v>
      </c>
      <c r="K30" s="89">
        <v>17.696779546468765</v>
      </c>
      <c r="L30" s="89">
        <v>16.977843834776717</v>
      </c>
      <c r="M30" s="89">
        <v>14.939203768076714</v>
      </c>
      <c r="N30" s="89">
        <v>13.961897264600118</v>
      </c>
      <c r="O30" s="89">
        <v>12.937781211682054</v>
      </c>
      <c r="P30" s="89">
        <v>11.447010075279062</v>
      </c>
      <c r="Q30" s="89">
        <v>9.9831788173132558</v>
      </c>
      <c r="R30" s="89">
        <v>8.8351000333802343</v>
      </c>
      <c r="S30" s="89">
        <v>7.9007027293036902</v>
      </c>
      <c r="T30" s="89">
        <v>7.2635661657206834</v>
      </c>
      <c r="U30" s="89">
        <v>6.3911393440067519</v>
      </c>
      <c r="V30" s="89">
        <v>5.6344570459685457</v>
      </c>
      <c r="W30" s="89">
        <v>5.0838055250706784</v>
      </c>
      <c r="X30" s="89">
        <v>4.6548115357564841</v>
      </c>
      <c r="Y30" s="89">
        <v>4.2967749463780391</v>
      </c>
      <c r="Z30" s="89">
        <v>3.9031321044310689</v>
      </c>
      <c r="AA30" s="89">
        <v>3.6516850056596719</v>
      </c>
      <c r="AB30" s="89">
        <v>3.3499238892813743</v>
      </c>
      <c r="AC30" s="89">
        <v>2.866406408905382</v>
      </c>
      <c r="AD30" s="89">
        <v>2.5994959266811972</v>
      </c>
      <c r="AE30" s="89">
        <v>2.4304443389339556</v>
      </c>
      <c r="AF30" s="89">
        <v>2.0679979264809472</v>
      </c>
      <c r="AG30" s="89">
        <v>1.879962979327426</v>
      </c>
      <c r="AH30" s="89">
        <v>1.797472173276278</v>
      </c>
      <c r="AI30" s="90"/>
    </row>
    <row r="54" spans="3:3" x14ac:dyDescent="0.35">
      <c r="C54" s="91"/>
    </row>
  </sheetData>
  <hyperlinks>
    <hyperlink ref="A1" location="Overview!A1" display="Back to contents page" xr:uid="{4FC74793-12EB-4FFF-AF75-148A8C2517E1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76079-15B6-44ED-8733-70260F108755}">
  <dimension ref="A1:AG53"/>
  <sheetViews>
    <sheetView showGridLines="0" zoomScaleNormal="100" workbookViewId="0"/>
  </sheetViews>
  <sheetFormatPr defaultColWidth="8.81640625" defaultRowHeight="15.5" x14ac:dyDescent="0.35"/>
  <cols>
    <col min="1" max="1" width="35.453125" style="25" customWidth="1"/>
    <col min="2" max="16384" width="8.81640625" style="25"/>
  </cols>
  <sheetData>
    <row r="1" spans="1:33" x14ac:dyDescent="0.35">
      <c r="A1" s="31" t="s">
        <v>827</v>
      </c>
    </row>
    <row r="2" spans="1:33" x14ac:dyDescent="0.35">
      <c r="A2" s="88" t="s">
        <v>833</v>
      </c>
      <c r="B2" s="30">
        <v>2019</v>
      </c>
      <c r="C2" s="30">
        <v>2020</v>
      </c>
      <c r="D2" s="30">
        <v>2021</v>
      </c>
      <c r="E2" s="30">
        <v>2022</v>
      </c>
      <c r="F2" s="30">
        <v>2023</v>
      </c>
      <c r="G2" s="30">
        <v>2024</v>
      </c>
      <c r="H2" s="30">
        <v>2025</v>
      </c>
      <c r="I2" s="30">
        <v>2026</v>
      </c>
      <c r="J2" s="30">
        <v>2027</v>
      </c>
      <c r="K2" s="30">
        <v>2028</v>
      </c>
      <c r="L2" s="30">
        <v>2029</v>
      </c>
      <c r="M2" s="30">
        <v>2030</v>
      </c>
      <c r="N2" s="30">
        <v>2031</v>
      </c>
      <c r="O2" s="30">
        <v>2032</v>
      </c>
      <c r="P2" s="30">
        <v>2033</v>
      </c>
      <c r="Q2" s="30">
        <v>2034</v>
      </c>
      <c r="R2" s="30">
        <v>2035</v>
      </c>
      <c r="S2" s="30">
        <v>2036</v>
      </c>
      <c r="T2" s="30">
        <v>2037</v>
      </c>
      <c r="U2" s="30">
        <v>2038</v>
      </c>
      <c r="V2" s="30">
        <v>2039</v>
      </c>
      <c r="W2" s="30">
        <v>2040</v>
      </c>
      <c r="X2" s="30">
        <v>2041</v>
      </c>
      <c r="Y2" s="30">
        <v>2042</v>
      </c>
      <c r="Z2" s="30">
        <v>2043</v>
      </c>
      <c r="AA2" s="30">
        <v>2044</v>
      </c>
      <c r="AB2" s="30">
        <v>2045</v>
      </c>
      <c r="AC2" s="30">
        <v>2046</v>
      </c>
      <c r="AD2" s="30">
        <v>2047</v>
      </c>
      <c r="AE2" s="30">
        <v>2048</v>
      </c>
      <c r="AF2" s="30">
        <v>2049</v>
      </c>
      <c r="AG2" s="30">
        <v>2050</v>
      </c>
    </row>
    <row r="3" spans="1:33" x14ac:dyDescent="0.35">
      <c r="A3" s="92" t="s">
        <v>745</v>
      </c>
      <c r="B3" s="42">
        <v>78.992202079035764</v>
      </c>
      <c r="C3" s="42">
        <v>64.447736095019081</v>
      </c>
      <c r="D3" s="42">
        <v>63.42507815714908</v>
      </c>
      <c r="E3" s="42">
        <v>61.799600961448057</v>
      </c>
      <c r="F3" s="42">
        <v>60.022900077106392</v>
      </c>
      <c r="G3" s="42">
        <v>54.190138587502886</v>
      </c>
      <c r="H3" s="42">
        <v>50.699307887220662</v>
      </c>
      <c r="I3" s="42">
        <v>46.864676783518576</v>
      </c>
      <c r="J3" s="42">
        <v>45.525583079912678</v>
      </c>
      <c r="K3" s="42">
        <v>42.270608674054372</v>
      </c>
      <c r="L3" s="42">
        <v>41.419617705683166</v>
      </c>
      <c r="M3" s="42">
        <v>39.909802405639134</v>
      </c>
      <c r="N3" s="42">
        <v>37.375780903864431</v>
      </c>
      <c r="O3" s="42">
        <v>35.280589674959593</v>
      </c>
      <c r="P3" s="42">
        <v>33.130168496775269</v>
      </c>
      <c r="Q3" s="42">
        <v>29.825890058011492</v>
      </c>
      <c r="R3" s="42">
        <v>27.857244099703607</v>
      </c>
      <c r="S3" s="42">
        <v>21.247705714888426</v>
      </c>
      <c r="T3" s="42">
        <v>19.354678960904209</v>
      </c>
      <c r="U3" s="42">
        <v>18.975420470337212</v>
      </c>
      <c r="V3" s="42">
        <v>17.650597752682618</v>
      </c>
      <c r="W3" s="42">
        <v>16.094273538370231</v>
      </c>
      <c r="X3" s="42">
        <v>15.266858101226314</v>
      </c>
      <c r="Y3" s="42">
        <v>14.928396278650663</v>
      </c>
      <c r="Z3" s="42">
        <v>13.884695703860945</v>
      </c>
      <c r="AA3" s="42">
        <v>12.943286404448742</v>
      </c>
      <c r="AB3" s="42">
        <v>11.950297039519006</v>
      </c>
      <c r="AC3" s="42">
        <v>8.0871023317992243</v>
      </c>
      <c r="AD3" s="42">
        <v>7.027004952724865</v>
      </c>
      <c r="AE3" s="42">
        <v>5.9448434336355636</v>
      </c>
      <c r="AF3" s="42">
        <v>5.8963505021508729</v>
      </c>
      <c r="AG3" s="42">
        <v>5.8810310788815761</v>
      </c>
    </row>
    <row r="4" spans="1:33" x14ac:dyDescent="0.35">
      <c r="A4" s="92" t="s">
        <v>746</v>
      </c>
      <c r="B4" s="42">
        <v>78.992202079035764</v>
      </c>
      <c r="C4" s="42">
        <v>69.996207891448492</v>
      </c>
      <c r="D4" s="42">
        <v>68.885506694505722</v>
      </c>
      <c r="E4" s="42">
        <v>67.120087975291909</v>
      </c>
      <c r="F4" s="42">
        <v>65.190426330111023</v>
      </c>
      <c r="G4" s="42">
        <v>58.855507362506266</v>
      </c>
      <c r="H4" s="42">
        <v>55.064142045180716</v>
      </c>
      <c r="I4" s="42">
        <v>50.899377661122081</v>
      </c>
      <c r="J4" s="42">
        <v>49.444997927355573</v>
      </c>
      <c r="K4" s="42">
        <v>45.909794381060479</v>
      </c>
      <c r="L4" s="42">
        <v>44.985539405710618</v>
      </c>
      <c r="M4" s="42">
        <v>43.345740213016569</v>
      </c>
      <c r="N4" s="42">
        <v>40.593558265490699</v>
      </c>
      <c r="O4" s="42">
        <v>38.317986620669224</v>
      </c>
      <c r="P4" s="42">
        <v>35.982430137809359</v>
      </c>
      <c r="Q4" s="42">
        <v>32.393677847272116</v>
      </c>
      <c r="R4" s="42">
        <v>30.25554608172467</v>
      </c>
      <c r="S4" s="42">
        <v>23.076975492869067</v>
      </c>
      <c r="T4" s="42">
        <v>21.02097318395019</v>
      </c>
      <c r="U4" s="42">
        <v>20.609063351909157</v>
      </c>
      <c r="V4" s="42">
        <v>19.170183230076113</v>
      </c>
      <c r="W4" s="42">
        <v>17.479871050748464</v>
      </c>
      <c r="X4" s="42">
        <v>16.581221284905165</v>
      </c>
      <c r="Y4" s="42">
        <v>16.213620411208151</v>
      </c>
      <c r="Z4" s="42">
        <v>15.0800649624691</v>
      </c>
      <c r="AA4" s="42">
        <v>14.057607308790676</v>
      </c>
      <c r="AB4" s="42">
        <v>12.97912892874109</v>
      </c>
      <c r="AC4" s="42">
        <v>8.7833418263358585</v>
      </c>
      <c r="AD4" s="42">
        <v>7.6319779301476816</v>
      </c>
      <c r="AE4" s="42">
        <v>6.4566503352322941</v>
      </c>
      <c r="AF4" s="42">
        <v>6.4039825222238775</v>
      </c>
      <c r="AG4" s="42">
        <v>6.3873442103000295</v>
      </c>
    </row>
    <row r="5" spans="1:33" x14ac:dyDescent="0.35">
      <c r="A5" s="92" t="s">
        <v>747</v>
      </c>
      <c r="B5" s="42">
        <v>78.992202079035764</v>
      </c>
      <c r="C5" s="42">
        <v>75.544679687877917</v>
      </c>
      <c r="D5" s="42">
        <v>74.345935231862384</v>
      </c>
      <c r="E5" s="42">
        <v>72.440574989135811</v>
      </c>
      <c r="F5" s="42">
        <v>70.357952583115662</v>
      </c>
      <c r="G5" s="42">
        <v>63.520876137509667</v>
      </c>
      <c r="H5" s="42">
        <v>59.428976203140799</v>
      </c>
      <c r="I5" s="42">
        <v>54.934078538725593</v>
      </c>
      <c r="J5" s="42">
        <v>53.364412774798481</v>
      </c>
      <c r="K5" s="42">
        <v>49.5489800880666</v>
      </c>
      <c r="L5" s="42">
        <v>48.551461105738078</v>
      </c>
      <c r="M5" s="42">
        <v>46.781678020394004</v>
      </c>
      <c r="N5" s="42">
        <v>43.811335627116982</v>
      </c>
      <c r="O5" s="42">
        <v>41.355383566378876</v>
      </c>
      <c r="P5" s="42">
        <v>38.834691778843471</v>
      </c>
      <c r="Q5" s="42">
        <v>34.961465636532736</v>
      </c>
      <c r="R5" s="42">
        <v>32.653848063745748</v>
      </c>
      <c r="S5" s="42">
        <v>24.906245270849716</v>
      </c>
      <c r="T5" s="42">
        <v>22.687267406996188</v>
      </c>
      <c r="U5" s="42">
        <v>22.242706233481108</v>
      </c>
      <c r="V5" s="42">
        <v>20.689768707469618</v>
      </c>
      <c r="W5" s="42">
        <v>18.865468563126701</v>
      </c>
      <c r="X5" s="42">
        <v>17.895584468584026</v>
      </c>
      <c r="Y5" s="42">
        <v>17.498844543765646</v>
      </c>
      <c r="Z5" s="42">
        <v>16.275434221077258</v>
      </c>
      <c r="AA5" s="42">
        <v>15.171928213132613</v>
      </c>
      <c r="AB5" s="42">
        <v>14.007960817963184</v>
      </c>
      <c r="AC5" s="42">
        <v>9.4795813208724944</v>
      </c>
      <c r="AD5" s="42">
        <v>8.2369509075705007</v>
      </c>
      <c r="AE5" s="42">
        <v>6.9684572368290265</v>
      </c>
      <c r="AF5" s="42">
        <v>6.9116145422968849</v>
      </c>
      <c r="AG5" s="42">
        <v>6.8936573417184857</v>
      </c>
    </row>
    <row r="27" spans="1:33" x14ac:dyDescent="0.35">
      <c r="A27" s="30" t="s">
        <v>728</v>
      </c>
      <c r="B27" s="30">
        <v>2019</v>
      </c>
      <c r="C27" s="30">
        <v>2020</v>
      </c>
      <c r="D27" s="30">
        <v>2021</v>
      </c>
      <c r="E27" s="30">
        <v>2022</v>
      </c>
      <c r="F27" s="30">
        <v>2023</v>
      </c>
      <c r="G27" s="30">
        <v>2024</v>
      </c>
      <c r="H27" s="30">
        <v>2025</v>
      </c>
      <c r="I27" s="30">
        <v>2026</v>
      </c>
      <c r="J27" s="30">
        <v>2027</v>
      </c>
      <c r="K27" s="30">
        <v>2028</v>
      </c>
      <c r="L27" s="30">
        <v>2029</v>
      </c>
      <c r="M27" s="30">
        <v>2030</v>
      </c>
      <c r="N27" s="30">
        <v>2031</v>
      </c>
      <c r="O27" s="30">
        <v>2032</v>
      </c>
      <c r="P27" s="30">
        <v>2033</v>
      </c>
      <c r="Q27" s="30">
        <v>2034</v>
      </c>
      <c r="R27" s="30">
        <v>2035</v>
      </c>
      <c r="S27" s="30">
        <v>2036</v>
      </c>
      <c r="T27" s="30">
        <v>2037</v>
      </c>
      <c r="U27" s="30">
        <v>2038</v>
      </c>
      <c r="V27" s="30">
        <v>2039</v>
      </c>
      <c r="W27" s="30">
        <v>2040</v>
      </c>
      <c r="X27" s="30">
        <v>2041</v>
      </c>
      <c r="Y27" s="30">
        <v>2042</v>
      </c>
      <c r="Z27" s="30">
        <v>2043</v>
      </c>
      <c r="AA27" s="30">
        <v>2044</v>
      </c>
      <c r="AB27" s="30">
        <v>2045</v>
      </c>
      <c r="AC27" s="30">
        <v>2046</v>
      </c>
      <c r="AD27" s="30">
        <v>2047</v>
      </c>
      <c r="AE27" s="30">
        <v>2048</v>
      </c>
      <c r="AF27" s="30">
        <v>2049</v>
      </c>
      <c r="AG27" s="30">
        <v>2050</v>
      </c>
    </row>
    <row r="28" spans="1:33" x14ac:dyDescent="0.35">
      <c r="A28" s="92" t="s">
        <v>748</v>
      </c>
      <c r="B28" s="42">
        <v>17.887896572748183</v>
      </c>
      <c r="C28" s="42">
        <v>9.6819565888655497</v>
      </c>
      <c r="D28" s="42">
        <v>15.200467865365875</v>
      </c>
      <c r="E28" s="42">
        <v>15.018808858378621</v>
      </c>
      <c r="F28" s="42">
        <v>15.113328310850216</v>
      </c>
      <c r="G28" s="42">
        <v>13.30739967590292</v>
      </c>
      <c r="H28" s="42">
        <v>12.013711562709885</v>
      </c>
      <c r="I28" s="42">
        <v>10.674069462876004</v>
      </c>
      <c r="J28" s="42">
        <v>9.2869588339688889</v>
      </c>
      <c r="K28" s="42">
        <v>8.4552583563888355</v>
      </c>
      <c r="L28" s="42">
        <v>7.4838618208166059</v>
      </c>
      <c r="M28" s="42">
        <v>6.5803447645430335</v>
      </c>
      <c r="N28" s="42">
        <v>5.9202928753460826</v>
      </c>
      <c r="O28" s="42">
        <v>5.3399191553865082</v>
      </c>
      <c r="P28" s="42">
        <v>4.7383815516624495</v>
      </c>
      <c r="Q28" s="42">
        <v>4.2612502292689687</v>
      </c>
      <c r="R28" s="42">
        <v>3.8845956785503954</v>
      </c>
      <c r="S28" s="42">
        <v>3.5038342779234966</v>
      </c>
      <c r="T28" s="42">
        <v>3.1925618225626256</v>
      </c>
      <c r="U28" s="42">
        <v>2.9541822368773927</v>
      </c>
      <c r="V28" s="42">
        <v>2.6364625902081738</v>
      </c>
      <c r="W28" s="42">
        <v>2.4196157251138808</v>
      </c>
      <c r="X28" s="42">
        <v>2.2523758893206351</v>
      </c>
      <c r="Y28" s="42">
        <v>2.0941822438098479</v>
      </c>
      <c r="Z28" s="42">
        <v>1.9794937394701004</v>
      </c>
      <c r="AA28" s="42">
        <v>1.8061370333524809</v>
      </c>
      <c r="AB28" s="42">
        <v>1.5470806939941812</v>
      </c>
      <c r="AC28" s="42">
        <v>1.4288033761344396</v>
      </c>
      <c r="AD28" s="42">
        <v>1.3645872091106086</v>
      </c>
      <c r="AE28" s="42">
        <v>1.1345569340791752</v>
      </c>
      <c r="AF28" s="42">
        <v>1.0555903218105218</v>
      </c>
      <c r="AG28" s="42">
        <v>0.98052961468919486</v>
      </c>
    </row>
    <row r="29" spans="1:33" x14ac:dyDescent="0.35">
      <c r="A29" s="92" t="s">
        <v>749</v>
      </c>
      <c r="B29" s="42">
        <v>17.887896572748183</v>
      </c>
      <c r="C29" s="42">
        <v>10.237158920781434</v>
      </c>
      <c r="D29" s="42">
        <v>16.072123829488767</v>
      </c>
      <c r="E29" s="42">
        <v>15.880047764403068</v>
      </c>
      <c r="F29" s="42">
        <v>15.979987342439367</v>
      </c>
      <c r="G29" s="42">
        <v>14.070499496066821</v>
      </c>
      <c r="H29" s="42">
        <v>12.702626103212168</v>
      </c>
      <c r="I29" s="42">
        <v>11.286163537294414</v>
      </c>
      <c r="J29" s="42">
        <v>9.8195104059265663</v>
      </c>
      <c r="K29" s="42">
        <v>8.9401168778386175</v>
      </c>
      <c r="L29" s="42">
        <v>7.9130165579316269</v>
      </c>
      <c r="M29" s="42">
        <v>6.9576881996795121</v>
      </c>
      <c r="N29" s="42">
        <v>6.2597862804081563</v>
      </c>
      <c r="O29" s="42">
        <v>5.6461315970661579</v>
      </c>
      <c r="P29" s="42">
        <v>5.0100994077428656</v>
      </c>
      <c r="Q29" s="42">
        <v>4.5056074562873194</v>
      </c>
      <c r="R29" s="42">
        <v>4.1073540187150099</v>
      </c>
      <c r="S29" s="42">
        <v>3.7047582279427633</v>
      </c>
      <c r="T29" s="42">
        <v>3.3756361580446534</v>
      </c>
      <c r="U29" s="42">
        <v>3.1235869281466191</v>
      </c>
      <c r="V29" s="42">
        <v>2.7876479590597492</v>
      </c>
      <c r="W29" s="42">
        <v>2.5583662225565651</v>
      </c>
      <c r="X29" s="42">
        <v>2.3815361819354623</v>
      </c>
      <c r="Y29" s="42">
        <v>2.2142710765316549</v>
      </c>
      <c r="Z29" s="42">
        <v>2.0930058720725739</v>
      </c>
      <c r="AA29" s="42">
        <v>1.9097081951804677</v>
      </c>
      <c r="AB29" s="42">
        <v>1.6357965233912493</v>
      </c>
      <c r="AC29" s="42">
        <v>1.5107367084106258</v>
      </c>
      <c r="AD29" s="42">
        <v>1.4428381280903613</v>
      </c>
      <c r="AE29" s="42">
        <v>1.1996169919001847</v>
      </c>
      <c r="AF29" s="42">
        <v>1.1161221164780406</v>
      </c>
      <c r="AG29" s="42">
        <v>1.036757126514035</v>
      </c>
    </row>
    <row r="30" spans="1:33" x14ac:dyDescent="0.35">
      <c r="A30" s="92" t="s">
        <v>750</v>
      </c>
      <c r="B30" s="42">
        <v>17.887896572748183</v>
      </c>
      <c r="C30" s="42">
        <v>10.792361252697322</v>
      </c>
      <c r="D30" s="42">
        <v>16.943779793611665</v>
      </c>
      <c r="E30" s="42">
        <v>16.74128667042752</v>
      </c>
      <c r="F30" s="42">
        <v>16.84664637402852</v>
      </c>
      <c r="G30" s="42">
        <v>14.833599316230725</v>
      </c>
      <c r="H30" s="42">
        <v>13.391540643714452</v>
      </c>
      <c r="I30" s="42">
        <v>11.898257611712827</v>
      </c>
      <c r="J30" s="42">
        <v>10.352061977884249</v>
      </c>
      <c r="K30" s="42">
        <v>9.4249753992884049</v>
      </c>
      <c r="L30" s="42">
        <v>8.3421712950466507</v>
      </c>
      <c r="M30" s="42">
        <v>7.3350316348159907</v>
      </c>
      <c r="N30" s="42">
        <v>6.5992796854702309</v>
      </c>
      <c r="O30" s="42">
        <v>5.9523440387458093</v>
      </c>
      <c r="P30" s="42">
        <v>5.2818172638232816</v>
      </c>
      <c r="Q30" s="42">
        <v>4.7499646833056701</v>
      </c>
      <c r="R30" s="42">
        <v>4.3301123588796271</v>
      </c>
      <c r="S30" s="42">
        <v>3.9056821779620314</v>
      </c>
      <c r="T30" s="42">
        <v>3.5587104935266813</v>
      </c>
      <c r="U30" s="42">
        <v>3.2929916194158455</v>
      </c>
      <c r="V30" s="42">
        <v>2.9388333279113246</v>
      </c>
      <c r="W30" s="42">
        <v>2.6971167199992503</v>
      </c>
      <c r="X30" s="42">
        <v>2.5106964745502904</v>
      </c>
      <c r="Y30" s="42">
        <v>2.3343599092534619</v>
      </c>
      <c r="Z30" s="42">
        <v>2.2065180046750474</v>
      </c>
      <c r="AA30" s="42">
        <v>2.0132793570084551</v>
      </c>
      <c r="AB30" s="42">
        <v>1.7245123527883179</v>
      </c>
      <c r="AC30" s="42">
        <v>1.5926700406868122</v>
      </c>
      <c r="AD30" s="42">
        <v>1.5210890470701142</v>
      </c>
      <c r="AE30" s="42">
        <v>1.2646770497211941</v>
      </c>
      <c r="AF30" s="42">
        <v>1.1766539111455601</v>
      </c>
      <c r="AG30" s="42">
        <v>1.092984638338875</v>
      </c>
    </row>
    <row r="53" spans="3:3" x14ac:dyDescent="0.35">
      <c r="C53" s="91"/>
    </row>
  </sheetData>
  <hyperlinks>
    <hyperlink ref="A1" location="Overview!A1" display="Back to contents page" xr:uid="{250B0D49-E1AD-41B3-A574-28FD37F45615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81F66-78F4-4EB2-A82C-D15CDEF372FD}">
  <dimension ref="A1:G4"/>
  <sheetViews>
    <sheetView showGridLines="0" zoomScaleNormal="100" workbookViewId="0"/>
  </sheetViews>
  <sheetFormatPr defaultColWidth="8.81640625" defaultRowHeight="15.5" x14ac:dyDescent="0.35"/>
  <cols>
    <col min="1" max="1" width="29.54296875" style="77" customWidth="1"/>
    <col min="2" max="2" width="12.453125" style="74" customWidth="1"/>
    <col min="3" max="3" width="17.81640625" style="74" customWidth="1"/>
    <col min="4" max="4" width="14.81640625" style="74" customWidth="1"/>
    <col min="5" max="5" width="13.453125" style="74" customWidth="1"/>
    <col min="6" max="6" width="18.90625" style="74" bestFit="1" customWidth="1"/>
    <col min="7" max="7" width="18" style="74" customWidth="1"/>
    <col min="8" max="16384" width="8.81640625" style="74"/>
  </cols>
  <sheetData>
    <row r="1" spans="1:7" ht="30" customHeight="1" x14ac:dyDescent="0.35">
      <c r="A1" s="31" t="s">
        <v>827</v>
      </c>
    </row>
    <row r="2" spans="1:7" s="77" customFormat="1" ht="62" x14ac:dyDescent="0.35">
      <c r="A2" s="77" t="s">
        <v>778</v>
      </c>
      <c r="B2" s="93" t="s">
        <v>756</v>
      </c>
      <c r="C2" s="93" t="s">
        <v>752</v>
      </c>
      <c r="D2" s="93" t="s">
        <v>753</v>
      </c>
      <c r="E2" s="93" t="s">
        <v>754</v>
      </c>
      <c r="F2" s="93" t="s">
        <v>755</v>
      </c>
      <c r="G2" s="93" t="s">
        <v>759</v>
      </c>
    </row>
    <row r="3" spans="1:7" x14ac:dyDescent="0.35">
      <c r="A3" s="77" t="s">
        <v>757</v>
      </c>
      <c r="B3" s="94">
        <v>72296.369696506867</v>
      </c>
      <c r="C3" s="94">
        <v>1145418.3266932273</v>
      </c>
      <c r="D3" s="94">
        <v>122421.82302062541</v>
      </c>
      <c r="E3" s="94">
        <v>67636.970271711019</v>
      </c>
      <c r="F3" s="94">
        <v>68831.324339426836</v>
      </c>
      <c r="G3" s="94">
        <v>235685.19344615386</v>
      </c>
    </row>
    <row r="4" spans="1:7" x14ac:dyDescent="0.35">
      <c r="A4" s="77" t="s">
        <v>758</v>
      </c>
      <c r="B4" s="94">
        <v>28666</v>
      </c>
      <c r="C4" s="94">
        <v>87751</v>
      </c>
      <c r="D4" s="94">
        <v>50504</v>
      </c>
      <c r="E4" s="94">
        <v>28190.769568782784</v>
      </c>
      <c r="F4" s="94" t="s">
        <v>760</v>
      </c>
      <c r="G4" s="94">
        <v>43628</v>
      </c>
    </row>
  </sheetData>
  <hyperlinks>
    <hyperlink ref="A1" location="Overview!A1" display="Back to contents page" xr:uid="{576CA686-8500-4887-9AF1-1C82AF1A80C9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FE4B-CE16-4ED1-AD3A-37D2951A6DED}">
  <dimension ref="A1:C5"/>
  <sheetViews>
    <sheetView showGridLines="0" workbookViewId="0"/>
  </sheetViews>
  <sheetFormatPr defaultColWidth="8.81640625" defaultRowHeight="15.5" x14ac:dyDescent="0.35"/>
  <cols>
    <col min="1" max="1" width="28.81640625" style="25" bestFit="1" customWidth="1"/>
    <col min="2" max="2" width="8.81640625" style="25"/>
    <col min="3" max="3" width="15.54296875" style="25" customWidth="1"/>
    <col min="4" max="16384" width="8.81640625" style="25"/>
  </cols>
  <sheetData>
    <row r="1" spans="1:3" x14ac:dyDescent="0.35">
      <c r="A1" s="31" t="s">
        <v>827</v>
      </c>
    </row>
    <row r="2" spans="1:3" ht="77.5" x14ac:dyDescent="0.35">
      <c r="C2" s="92" t="s">
        <v>170</v>
      </c>
    </row>
    <row r="3" spans="1:3" x14ac:dyDescent="0.35">
      <c r="A3" s="25" t="s">
        <v>171</v>
      </c>
      <c r="B3" s="25" t="s">
        <v>172</v>
      </c>
      <c r="C3" s="72">
        <v>0.88</v>
      </c>
    </row>
    <row r="4" spans="1:3" x14ac:dyDescent="0.35">
      <c r="A4" s="25" t="s">
        <v>173</v>
      </c>
      <c r="B4" s="25" t="s">
        <v>174</v>
      </c>
      <c r="C4" s="72">
        <v>0.1</v>
      </c>
    </row>
    <row r="5" spans="1:3" x14ac:dyDescent="0.35">
      <c r="A5" s="25" t="s">
        <v>175</v>
      </c>
      <c r="B5" s="25" t="s">
        <v>176</v>
      </c>
      <c r="C5" s="72">
        <v>0.02</v>
      </c>
    </row>
  </sheetData>
  <hyperlinks>
    <hyperlink ref="A1" location="Overview!A1" display="Back to contents page" xr:uid="{90074E86-6874-44D1-8EAC-1664A5522827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97984-A4C9-49C0-9DBC-86F4AC6ADB39}">
  <dimension ref="A1:AE44"/>
  <sheetViews>
    <sheetView showGridLines="0" zoomScaleNormal="100" workbookViewId="0"/>
  </sheetViews>
  <sheetFormatPr defaultColWidth="8.81640625" defaultRowHeight="15.5" x14ac:dyDescent="0.35"/>
  <cols>
    <col min="1" max="1" width="51.1796875" style="74" bestFit="1" customWidth="1"/>
    <col min="2" max="25" width="13.81640625" style="95" bestFit="1" customWidth="1"/>
    <col min="26" max="29" width="13.81640625" style="74" hidden="1" customWidth="1"/>
    <col min="30" max="30" width="0.81640625" style="74" customWidth="1"/>
    <col min="31" max="31" width="5" style="74" customWidth="1"/>
    <col min="32" max="32" width="33.81640625" style="74" customWidth="1"/>
    <col min="33" max="33" width="14.453125" style="74" customWidth="1"/>
    <col min="34" max="35" width="10.1796875" style="74" bestFit="1" customWidth="1"/>
    <col min="36" max="16384" width="8.81640625" style="74"/>
  </cols>
  <sheetData>
    <row r="1" spans="1:30" x14ac:dyDescent="0.35">
      <c r="A1" s="31" t="s">
        <v>827</v>
      </c>
    </row>
    <row r="2" spans="1:30" x14ac:dyDescent="0.35">
      <c r="A2" s="77" t="s">
        <v>780</v>
      </c>
    </row>
    <row r="3" spans="1:30" s="77" customFormat="1" x14ac:dyDescent="0.35">
      <c r="B3" s="96" t="s">
        <v>180</v>
      </c>
      <c r="C3" s="96" t="s">
        <v>181</v>
      </c>
      <c r="D3" s="96" t="s">
        <v>182</v>
      </c>
      <c r="E3" s="96" t="s">
        <v>183</v>
      </c>
      <c r="F3" s="96" t="s">
        <v>184</v>
      </c>
      <c r="G3" s="96" t="s">
        <v>185</v>
      </c>
      <c r="H3" s="96" t="s">
        <v>186</v>
      </c>
      <c r="I3" s="96" t="s">
        <v>187</v>
      </c>
      <c r="J3" s="96" t="s">
        <v>188</v>
      </c>
      <c r="K3" s="96" t="s">
        <v>189</v>
      </c>
      <c r="L3" s="96" t="s">
        <v>190</v>
      </c>
      <c r="M3" s="96" t="s">
        <v>191</v>
      </c>
      <c r="N3" s="96" t="s">
        <v>192</v>
      </c>
      <c r="O3" s="96" t="s">
        <v>193</v>
      </c>
      <c r="P3" s="96" t="s">
        <v>194</v>
      </c>
      <c r="Q3" s="96" t="s">
        <v>195</v>
      </c>
      <c r="R3" s="96" t="s">
        <v>196</v>
      </c>
      <c r="S3" s="96" t="s">
        <v>197</v>
      </c>
      <c r="T3" s="96" t="s">
        <v>198</v>
      </c>
      <c r="U3" s="96" t="s">
        <v>199</v>
      </c>
      <c r="V3" s="96" t="s">
        <v>200</v>
      </c>
      <c r="W3" s="96" t="s">
        <v>201</v>
      </c>
      <c r="X3" s="96" t="s">
        <v>202</v>
      </c>
      <c r="Y3" s="96" t="s">
        <v>203</v>
      </c>
    </row>
    <row r="4" spans="1:30" x14ac:dyDescent="0.35">
      <c r="A4" s="77" t="s">
        <v>204</v>
      </c>
      <c r="B4" s="97">
        <v>53069.730304219192</v>
      </c>
      <c r="C4" s="97">
        <v>52401.745777271462</v>
      </c>
      <c r="D4" s="97">
        <v>52522.967162959379</v>
      </c>
      <c r="E4" s="97">
        <v>52538.067410215204</v>
      </c>
      <c r="F4" s="97">
        <v>50111.160917333844</v>
      </c>
      <c r="G4" s="97">
        <v>47856.197472998218</v>
      </c>
      <c r="H4" s="97">
        <v>47659.788771807347</v>
      </c>
      <c r="I4" s="97">
        <v>48570.818491884456</v>
      </c>
      <c r="J4" s="97">
        <v>48461.242534152741</v>
      </c>
      <c r="K4" s="97">
        <v>48292.275860978378</v>
      </c>
      <c r="L4" s="97">
        <v>46958.387788775937</v>
      </c>
      <c r="M4" s="97">
        <v>46322.236390904654</v>
      </c>
      <c r="N4" s="97">
        <v>45070.148653625867</v>
      </c>
      <c r="O4" s="97">
        <v>44833.365916731324</v>
      </c>
      <c r="P4" s="97">
        <v>45168.244138037502</v>
      </c>
      <c r="Q4" s="97">
        <v>45245.502792994354</v>
      </c>
      <c r="R4" s="97">
        <v>44996.278088547733</v>
      </c>
      <c r="S4" s="97">
        <v>44593.549949582935</v>
      </c>
      <c r="T4" s="97">
        <v>46294.24275333689</v>
      </c>
      <c r="U4" s="97">
        <v>45971.022654294269</v>
      </c>
      <c r="V4" s="97">
        <v>45981.25019633567</v>
      </c>
      <c r="W4" s="97">
        <v>46406.156827598825</v>
      </c>
      <c r="X4" s="97">
        <v>45831.396862873735</v>
      </c>
      <c r="Y4" s="97">
        <v>46315.697798611553</v>
      </c>
      <c r="Z4" s="98"/>
      <c r="AA4" s="98"/>
      <c r="AB4" s="98"/>
      <c r="AC4" s="98"/>
      <c r="AD4" s="98"/>
    </row>
    <row r="5" spans="1:30" x14ac:dyDescent="0.35">
      <c r="A5" s="77" t="s">
        <v>205</v>
      </c>
      <c r="B5" s="97">
        <v>113755.17225604597</v>
      </c>
      <c r="C5" s="97">
        <v>111290.35041741563</v>
      </c>
      <c r="D5" s="97">
        <v>110192.59384715502</v>
      </c>
      <c r="E5" s="97">
        <v>113518.66101496058</v>
      </c>
      <c r="F5" s="97">
        <v>113462.92914094611</v>
      </c>
      <c r="G5" s="97">
        <v>111359.29244183924</v>
      </c>
      <c r="H5" s="97">
        <v>101185.61634165178</v>
      </c>
      <c r="I5" s="97">
        <v>104664.24961019479</v>
      </c>
      <c r="J5" s="97">
        <v>104845.64143583074</v>
      </c>
      <c r="K5" s="97">
        <v>105284.51512507639</v>
      </c>
      <c r="L5" s="97">
        <v>103016.49053783264</v>
      </c>
      <c r="M5" s="97">
        <v>101793.81844258439</v>
      </c>
      <c r="N5" s="97">
        <v>99555.823425707</v>
      </c>
      <c r="O5" s="97">
        <v>86849.888179026369</v>
      </c>
      <c r="P5" s="97">
        <v>89326.317462501451</v>
      </c>
      <c r="Q5" s="97">
        <v>83441.793008597946</v>
      </c>
      <c r="R5" s="97">
        <v>85468.027518682953</v>
      </c>
      <c r="S5" s="97">
        <v>86160.084084642367</v>
      </c>
      <c r="T5" s="97">
        <v>84186.406907578421</v>
      </c>
      <c r="U5" s="97">
        <v>82930.656710189622</v>
      </c>
      <c r="V5" s="97">
        <v>80511.725811099415</v>
      </c>
      <c r="W5" s="97">
        <v>80902.142886003567</v>
      </c>
      <c r="X5" s="97">
        <v>80353.284777478184</v>
      </c>
      <c r="Y5" s="97">
        <v>77884.93023005499</v>
      </c>
      <c r="Z5" s="98"/>
      <c r="AA5" s="98"/>
      <c r="AB5" s="98"/>
      <c r="AC5" s="98"/>
      <c r="AD5" s="98"/>
    </row>
    <row r="6" spans="1:30" x14ac:dyDescent="0.35">
      <c r="A6" s="77" t="s">
        <v>206</v>
      </c>
      <c r="B6" s="97">
        <v>18911.543951986245</v>
      </c>
      <c r="C6" s="97">
        <v>26505.562861248611</v>
      </c>
      <c r="D6" s="97">
        <v>27175.718299017484</v>
      </c>
      <c r="E6" s="97">
        <v>26438.489272068575</v>
      </c>
      <c r="F6" s="97">
        <v>26167.90510841626</v>
      </c>
      <c r="G6" s="97">
        <v>27053.667027126605</v>
      </c>
      <c r="H6" s="97">
        <v>27318.332943653379</v>
      </c>
      <c r="I6" s="97">
        <v>26119.422044358977</v>
      </c>
      <c r="J6" s="97">
        <v>25313.652128384023</v>
      </c>
      <c r="K6" s="97">
        <v>24876.363949787483</v>
      </c>
      <c r="L6" s="97">
        <v>22875.661898943788</v>
      </c>
      <c r="M6" s="97">
        <v>22367.559622260585</v>
      </c>
      <c r="N6" s="97">
        <v>21273.640916532273</v>
      </c>
      <c r="O6" s="97">
        <v>21137.257759727796</v>
      </c>
      <c r="P6" s="97">
        <v>20906.702245419143</v>
      </c>
      <c r="Q6" s="97">
        <v>19212.764847413433</v>
      </c>
      <c r="R6" s="97">
        <v>18139.507589283603</v>
      </c>
      <c r="S6" s="97">
        <v>17849.243573501783</v>
      </c>
      <c r="T6" s="97">
        <v>17541.323468782244</v>
      </c>
      <c r="U6" s="97">
        <v>18390.559755079441</v>
      </c>
      <c r="V6" s="97">
        <v>18281.818372225262</v>
      </c>
      <c r="W6" s="97">
        <v>18389.173636965999</v>
      </c>
      <c r="X6" s="97">
        <v>18411.550899406731</v>
      </c>
      <c r="Y6" s="97">
        <v>18661.894723694284</v>
      </c>
      <c r="Z6" s="98"/>
      <c r="AA6" s="98"/>
      <c r="AB6" s="98"/>
      <c r="AC6" s="98"/>
      <c r="AD6" s="98"/>
    </row>
    <row r="7" spans="1:30" x14ac:dyDescent="0.35">
      <c r="A7" s="77" t="s">
        <v>207</v>
      </c>
      <c r="B7" s="97">
        <v>259048.56121129321</v>
      </c>
      <c r="C7" s="97">
        <v>211374.0914288052</v>
      </c>
      <c r="D7" s="97">
        <v>198332.15248168996</v>
      </c>
      <c r="E7" s="97">
        <v>186070.3716198857</v>
      </c>
      <c r="F7" s="97">
        <v>195329.00815023421</v>
      </c>
      <c r="G7" s="97">
        <v>204186.5874834338</v>
      </c>
      <c r="H7" s="97">
        <v>201385.0559351359</v>
      </c>
      <c r="I7" s="97">
        <v>208382.38700746623</v>
      </c>
      <c r="J7" s="97">
        <v>206885.03713781651</v>
      </c>
      <c r="K7" s="97">
        <v>206421.12872073989</v>
      </c>
      <c r="L7" s="97">
        <v>212821.00770622358</v>
      </c>
      <c r="M7" s="97">
        <v>207720.08185057805</v>
      </c>
      <c r="N7" s="97">
        <v>201959.29878372667</v>
      </c>
      <c r="O7" s="97">
        <v>178972.6384737514</v>
      </c>
      <c r="P7" s="97">
        <v>186217.11088201156</v>
      </c>
      <c r="Q7" s="97">
        <v>173186.88720129288</v>
      </c>
      <c r="R7" s="97">
        <v>184923.75311199654</v>
      </c>
      <c r="S7" s="97">
        <v>171985.48037304165</v>
      </c>
      <c r="T7" s="97">
        <v>147291.42226465227</v>
      </c>
      <c r="U7" s="97">
        <v>126617.20748968764</v>
      </c>
      <c r="V7" s="97">
        <v>103261.50966929161</v>
      </c>
      <c r="W7" s="97">
        <v>93119.46453586829</v>
      </c>
      <c r="X7" s="97">
        <v>85846.79248407374</v>
      </c>
      <c r="Y7" s="97">
        <v>77186.171055073079</v>
      </c>
      <c r="Z7" s="98"/>
      <c r="AA7" s="98"/>
      <c r="AB7" s="98"/>
      <c r="AC7" s="98"/>
      <c r="AD7" s="98"/>
    </row>
    <row r="8" spans="1:30" x14ac:dyDescent="0.35">
      <c r="A8" s="77" t="s">
        <v>208</v>
      </c>
      <c r="B8" s="97">
        <v>59892.109810599082</v>
      </c>
      <c r="C8" s="97">
        <v>59893.109810599097</v>
      </c>
      <c r="D8" s="97">
        <v>59894.109810599097</v>
      </c>
      <c r="E8" s="97">
        <v>59895.109810599097</v>
      </c>
      <c r="F8" s="97">
        <v>59896.109810599097</v>
      </c>
      <c r="G8" s="97">
        <v>59897.109810599097</v>
      </c>
      <c r="H8" s="97">
        <v>59898.109810599097</v>
      </c>
      <c r="I8" s="97">
        <v>59899.109810599097</v>
      </c>
      <c r="J8" s="97">
        <v>59900.109810599097</v>
      </c>
      <c r="K8" s="97">
        <v>59901.109810599097</v>
      </c>
      <c r="L8" s="97">
        <v>59902.109810599097</v>
      </c>
      <c r="M8" s="97">
        <v>59903.109810599097</v>
      </c>
      <c r="N8" s="97">
        <v>59904.109810599097</v>
      </c>
      <c r="O8" s="97">
        <v>59905.109810599097</v>
      </c>
      <c r="P8" s="97">
        <v>59906.109810599097</v>
      </c>
      <c r="Q8" s="97">
        <v>59907.109810599097</v>
      </c>
      <c r="R8" s="97">
        <v>59908.109810599097</v>
      </c>
      <c r="S8" s="97">
        <v>59909.109810599097</v>
      </c>
      <c r="T8" s="97">
        <v>59910.109810599097</v>
      </c>
      <c r="U8" s="97">
        <v>59911.109810599097</v>
      </c>
      <c r="V8" s="97">
        <v>59912.109810599097</v>
      </c>
      <c r="W8" s="97">
        <v>59913.109810599097</v>
      </c>
      <c r="X8" s="97">
        <v>59914.109810599097</v>
      </c>
      <c r="Y8" s="97">
        <v>59915.109810599097</v>
      </c>
      <c r="Z8" s="98"/>
      <c r="AA8" s="98"/>
      <c r="AB8" s="98"/>
      <c r="AC8" s="98"/>
      <c r="AD8" s="98"/>
    </row>
    <row r="9" spans="1:30" x14ac:dyDescent="0.35">
      <c r="A9" s="77" t="s">
        <v>209</v>
      </c>
      <c r="B9" s="97">
        <v>18040.664447629981</v>
      </c>
      <c r="C9" s="97">
        <v>14730.316803448297</v>
      </c>
      <c r="D9" s="97">
        <v>12213.905139316505</v>
      </c>
      <c r="E9" s="97">
        <v>12491.712815088542</v>
      </c>
      <c r="F9" s="97">
        <v>12037.280845024829</v>
      </c>
      <c r="G9" s="97">
        <v>11190.852626417432</v>
      </c>
      <c r="H9" s="97">
        <v>10134.743646246785</v>
      </c>
      <c r="I9" s="97">
        <v>9723.3915279055564</v>
      </c>
      <c r="J9" s="97">
        <v>8793.5160368774814</v>
      </c>
      <c r="K9" s="97">
        <v>8299.8196594956153</v>
      </c>
      <c r="L9" s="97">
        <v>7612.9861419947865</v>
      </c>
      <c r="M9" s="97">
        <v>7033.4013800568955</v>
      </c>
      <c r="N9" s="97">
        <v>6404.4013632537535</v>
      </c>
      <c r="O9" s="97">
        <v>6185.7277203239446</v>
      </c>
      <c r="P9" s="97">
        <v>5979.1793076792128</v>
      </c>
      <c r="Q9" s="97">
        <v>5486.1002854973012</v>
      </c>
      <c r="R9" s="97">
        <v>5531.8601154758962</v>
      </c>
      <c r="S9" s="97">
        <v>5644.5105163477965</v>
      </c>
      <c r="T9" s="97">
        <v>5326.1552549726784</v>
      </c>
      <c r="U9" s="97">
        <v>5686.9793469891902</v>
      </c>
      <c r="V9" s="97">
        <v>5330.4336719120274</v>
      </c>
      <c r="W9" s="97">
        <v>5013.6419728053133</v>
      </c>
      <c r="X9" s="97">
        <v>5555.6643603302291</v>
      </c>
      <c r="Y9" s="97">
        <v>5946.1518542549966</v>
      </c>
      <c r="Z9" s="98"/>
      <c r="AA9" s="98"/>
      <c r="AB9" s="98"/>
      <c r="AC9" s="98"/>
      <c r="AD9" s="98"/>
    </row>
    <row r="10" spans="1:30" x14ac:dyDescent="0.35">
      <c r="A10" s="77" t="s">
        <v>210</v>
      </c>
      <c r="B10" s="97">
        <v>13468.199789246048</v>
      </c>
      <c r="C10" s="97">
        <v>13266.692312926249</v>
      </c>
      <c r="D10" s="97">
        <v>12915.831439678896</v>
      </c>
      <c r="E10" s="97">
        <v>12882.753134200128</v>
      </c>
      <c r="F10" s="97">
        <v>12096.956098134347</v>
      </c>
      <c r="G10" s="97">
        <v>12216.143554198019</v>
      </c>
      <c r="H10" s="97">
        <v>10323.337763885304</v>
      </c>
      <c r="I10" s="97">
        <v>10258.190986207821</v>
      </c>
      <c r="J10" s="97">
        <v>11189.922337349974</v>
      </c>
      <c r="K10" s="97">
        <v>11168.765918591569</v>
      </c>
      <c r="L10" s="97">
        <v>10102.656274537498</v>
      </c>
      <c r="M10" s="97">
        <v>9421.3627653775675</v>
      </c>
      <c r="N10" s="97">
        <v>9741.188498659305</v>
      </c>
      <c r="O10" s="97">
        <v>8873.6430369242389</v>
      </c>
      <c r="P10" s="97">
        <v>9515.3864158478136</v>
      </c>
      <c r="Q10" s="97">
        <v>8010.0244002536328</v>
      </c>
      <c r="R10" s="97">
        <v>8941.7787133353031</v>
      </c>
      <c r="S10" s="97">
        <v>9130.7435790204127</v>
      </c>
      <c r="T10" s="97">
        <v>7792.2981811372501</v>
      </c>
      <c r="U10" s="97">
        <v>7975.9097705528475</v>
      </c>
      <c r="V10" s="97">
        <v>8058.0967784634813</v>
      </c>
      <c r="W10" s="97">
        <v>7676.5195352066439</v>
      </c>
      <c r="X10" s="97">
        <v>8131.1740757406524</v>
      </c>
      <c r="Y10" s="97">
        <v>7919.6189716742065</v>
      </c>
      <c r="Z10" s="98"/>
      <c r="AA10" s="98"/>
      <c r="AB10" s="98"/>
      <c r="AC10" s="98"/>
      <c r="AD10" s="98"/>
    </row>
    <row r="11" spans="1:30" x14ac:dyDescent="0.35">
      <c r="A11" s="77" t="s">
        <v>211</v>
      </c>
      <c r="B11" s="97">
        <v>80082.594933375934</v>
      </c>
      <c r="C11" s="97">
        <v>81672.123190712082</v>
      </c>
      <c r="D11" s="97">
        <v>88454.26337548763</v>
      </c>
      <c r="E11" s="97">
        <v>88658.222133163756</v>
      </c>
      <c r="F11" s="97">
        <v>89048.181012483619</v>
      </c>
      <c r="G11" s="97">
        <v>91588.004771753913</v>
      </c>
      <c r="H11" s="97">
        <v>88015.709661024564</v>
      </c>
      <c r="I11" s="97">
        <v>88727.26329359191</v>
      </c>
      <c r="J11" s="97">
        <v>90402.652867906552</v>
      </c>
      <c r="K11" s="97">
        <v>85856.432951665352</v>
      </c>
      <c r="L11" s="97">
        <v>83337.569189494316</v>
      </c>
      <c r="M11" s="97">
        <v>79693.811105492947</v>
      </c>
      <c r="N11" s="97">
        <v>81583.268217442412</v>
      </c>
      <c r="O11" s="97">
        <v>78347.803374477124</v>
      </c>
      <c r="P11" s="97">
        <v>87839.018754938326</v>
      </c>
      <c r="Q11" s="97">
        <v>70406.05622769233</v>
      </c>
      <c r="R11" s="97">
        <v>76864.543090067076</v>
      </c>
      <c r="S11" s="97">
        <v>77740.139881875788</v>
      </c>
      <c r="T11" s="97">
        <v>65064.446060669434</v>
      </c>
      <c r="U11" s="97">
        <v>67625.289581264689</v>
      </c>
      <c r="V11" s="97">
        <v>68925.930076618577</v>
      </c>
      <c r="W11" s="97">
        <v>66627.206541488849</v>
      </c>
      <c r="X11" s="97">
        <v>70189.707020318921</v>
      </c>
      <c r="Y11" s="97">
        <v>69214.706087522703</v>
      </c>
      <c r="Z11" s="98"/>
      <c r="AA11" s="98"/>
      <c r="AB11" s="98"/>
      <c r="AC11" s="98"/>
      <c r="AD11" s="98"/>
    </row>
    <row r="12" spans="1:30" x14ac:dyDescent="0.35">
      <c r="A12" s="77" t="s">
        <v>65</v>
      </c>
      <c r="B12" s="97">
        <v>128136.06157762671</v>
      </c>
      <c r="C12" s="97">
        <v>129720.70556397771</v>
      </c>
      <c r="D12" s="97">
        <v>134062.96425380357</v>
      </c>
      <c r="E12" s="97">
        <v>135101.96659716571</v>
      </c>
      <c r="F12" s="97">
        <v>133321.10682290647</v>
      </c>
      <c r="G12" s="97">
        <v>132826.68209460354</v>
      </c>
      <c r="H12" s="97">
        <v>135339.16791958924</v>
      </c>
      <c r="I12" s="97">
        <v>134425.5894532252</v>
      </c>
      <c r="J12" s="97">
        <v>135353.94037810827</v>
      </c>
      <c r="K12" s="97">
        <v>136001.92459412536</v>
      </c>
      <c r="L12" s="97">
        <v>136010.94105748256</v>
      </c>
      <c r="M12" s="97">
        <v>137515.24358656784</v>
      </c>
      <c r="N12" s="97">
        <v>131418.48950465262</v>
      </c>
      <c r="O12" s="97">
        <v>126390.62216234504</v>
      </c>
      <c r="P12" s="97">
        <v>124539.61426165621</v>
      </c>
      <c r="Q12" s="97">
        <v>122351.98764654739</v>
      </c>
      <c r="R12" s="97">
        <v>121382.67136044201</v>
      </c>
      <c r="S12" s="97">
        <v>119972.73663837111</v>
      </c>
      <c r="T12" s="97">
        <v>121329.07511713497</v>
      </c>
      <c r="U12" s="97">
        <v>123452.75338439429</v>
      </c>
      <c r="V12" s="97">
        <v>125859.82857359377</v>
      </c>
      <c r="W12" s="97">
        <v>126093.51472203407</v>
      </c>
      <c r="X12" s="97">
        <v>124411.54714059914</v>
      </c>
      <c r="Y12" s="97">
        <v>122212.128199871</v>
      </c>
      <c r="Z12" s="98"/>
      <c r="AA12" s="98"/>
      <c r="AB12" s="98"/>
      <c r="AC12" s="98"/>
      <c r="AD12" s="98"/>
    </row>
    <row r="13" spans="1:30" x14ac:dyDescent="0.35">
      <c r="A13" s="77" t="s">
        <v>212</v>
      </c>
      <c r="B13" s="97">
        <v>64715.2661625318</v>
      </c>
      <c r="C13" s="97">
        <v>67414.820066117376</v>
      </c>
      <c r="D13" s="97">
        <v>66231.830630299155</v>
      </c>
      <c r="E13" s="97">
        <v>63469.035858611067</v>
      </c>
      <c r="F13" s="97">
        <v>61075.815053420891</v>
      </c>
      <c r="G13" s="97">
        <v>58948.351901693721</v>
      </c>
      <c r="H13" s="97">
        <v>57866.294006403339</v>
      </c>
      <c r="I13" s="97">
        <v>54277.189316318574</v>
      </c>
      <c r="J13" s="97">
        <v>49954.115558507721</v>
      </c>
      <c r="K13" s="97">
        <v>47320.971118222689</v>
      </c>
      <c r="L13" s="97">
        <v>44373.766921139351</v>
      </c>
      <c r="M13" s="97">
        <v>41363.119106858576</v>
      </c>
      <c r="N13" s="97">
        <v>36787.690108237606</v>
      </c>
      <c r="O13" s="97">
        <v>32911.564915900708</v>
      </c>
      <c r="P13" s="97">
        <v>28322.177611214167</v>
      </c>
      <c r="Q13" s="97">
        <v>26278.106996824936</v>
      </c>
      <c r="R13" s="97">
        <v>24793.753307728366</v>
      </c>
      <c r="S13" s="97">
        <v>21966.420096719339</v>
      </c>
      <c r="T13" s="97">
        <v>19870.018226574924</v>
      </c>
      <c r="U13" s="97">
        <v>19226.564002023984</v>
      </c>
      <c r="V13" s="97">
        <v>18559.082279792266</v>
      </c>
      <c r="W13" s="97">
        <v>18999.749034074957</v>
      </c>
      <c r="X13" s="97">
        <v>19104.712294424397</v>
      </c>
      <c r="Y13" s="97">
        <v>18996.965998754946</v>
      </c>
      <c r="Z13" s="98"/>
      <c r="AA13" s="98"/>
      <c r="AB13" s="98"/>
      <c r="AC13" s="98"/>
      <c r="AD13" s="98"/>
    </row>
    <row r="14" spans="1:30" x14ac:dyDescent="0.35">
      <c r="B14" s="99">
        <v>0</v>
      </c>
      <c r="C14" s="99">
        <v>0</v>
      </c>
      <c r="D14" s="99">
        <v>0</v>
      </c>
      <c r="E14" s="99">
        <v>0</v>
      </c>
      <c r="F14" s="99">
        <v>0</v>
      </c>
      <c r="G14" s="99">
        <v>0</v>
      </c>
      <c r="H14" s="99">
        <v>0</v>
      </c>
      <c r="I14" s="99">
        <v>0</v>
      </c>
      <c r="J14" s="99">
        <v>0</v>
      </c>
      <c r="K14" s="99">
        <v>0</v>
      </c>
      <c r="L14" s="99">
        <v>0</v>
      </c>
      <c r="M14" s="99">
        <v>0</v>
      </c>
      <c r="N14" s="99">
        <v>0</v>
      </c>
      <c r="O14" s="99">
        <v>0</v>
      </c>
      <c r="P14" s="99">
        <v>0</v>
      </c>
      <c r="Q14" s="99">
        <v>0</v>
      </c>
      <c r="R14" s="99">
        <v>0</v>
      </c>
      <c r="S14" s="99">
        <v>0</v>
      </c>
      <c r="T14" s="99">
        <v>0</v>
      </c>
      <c r="U14" s="99">
        <v>0</v>
      </c>
      <c r="V14" s="99">
        <v>0</v>
      </c>
      <c r="W14" s="99">
        <v>0</v>
      </c>
      <c r="X14" s="99">
        <v>0</v>
      </c>
      <c r="Y14" s="99">
        <v>0</v>
      </c>
      <c r="Z14" s="100"/>
      <c r="AA14" s="100"/>
      <c r="AB14" s="100"/>
      <c r="AC14" s="100"/>
      <c r="AD14" s="100"/>
    </row>
    <row r="17" spans="1:5" x14ac:dyDescent="0.35">
      <c r="A17" s="77" t="s">
        <v>834</v>
      </c>
    </row>
    <row r="18" spans="1:5" x14ac:dyDescent="0.35">
      <c r="C18" s="101"/>
      <c r="D18" s="102"/>
      <c r="E18" s="102"/>
    </row>
    <row r="19" spans="1:5" x14ac:dyDescent="0.35">
      <c r="C19" s="101"/>
      <c r="D19" s="102"/>
      <c r="E19" s="102"/>
    </row>
    <row r="20" spans="1:5" x14ac:dyDescent="0.35">
      <c r="C20" s="101"/>
      <c r="D20" s="102"/>
      <c r="E20" s="102"/>
    </row>
    <row r="21" spans="1:5" x14ac:dyDescent="0.35">
      <c r="C21" s="101"/>
      <c r="D21" s="102"/>
      <c r="E21" s="102"/>
    </row>
    <row r="22" spans="1:5" x14ac:dyDescent="0.35">
      <c r="C22" s="101"/>
      <c r="D22" s="102"/>
      <c r="E22" s="102"/>
    </row>
    <row r="23" spans="1:5" x14ac:dyDescent="0.35">
      <c r="B23" s="99"/>
      <c r="C23" s="101"/>
      <c r="D23" s="102"/>
      <c r="E23" s="102"/>
    </row>
    <row r="24" spans="1:5" x14ac:dyDescent="0.35">
      <c r="C24" s="101"/>
      <c r="D24" s="102"/>
      <c r="E24" s="102"/>
    </row>
    <row r="25" spans="1:5" x14ac:dyDescent="0.35">
      <c r="D25" s="102"/>
    </row>
    <row r="26" spans="1:5" x14ac:dyDescent="0.35">
      <c r="D26" s="102"/>
    </row>
    <row r="27" spans="1:5" x14ac:dyDescent="0.35">
      <c r="B27" s="96" t="s">
        <v>779</v>
      </c>
    </row>
    <row r="28" spans="1:5" x14ac:dyDescent="0.35">
      <c r="A28" s="74" t="s">
        <v>213</v>
      </c>
      <c r="B28" s="103">
        <v>58453.257933195331</v>
      </c>
    </row>
    <row r="29" spans="1:5" x14ac:dyDescent="0.35">
      <c r="A29" s="74" t="s">
        <v>214</v>
      </c>
      <c r="B29" s="103">
        <v>18779.035517214637</v>
      </c>
    </row>
    <row r="30" spans="1:5" x14ac:dyDescent="0.35">
      <c r="A30" s="74" t="s">
        <v>215</v>
      </c>
      <c r="B30" s="103">
        <v>12648.214028612325</v>
      </c>
    </row>
    <row r="31" spans="1:5" x14ac:dyDescent="0.35">
      <c r="A31" s="74" t="s">
        <v>216</v>
      </c>
      <c r="B31" s="103">
        <v>3330.4519197246495</v>
      </c>
    </row>
    <row r="32" spans="1:5" x14ac:dyDescent="0.35">
      <c r="A32" s="74" t="s">
        <v>217</v>
      </c>
      <c r="B32" s="103">
        <v>2637.106380020417</v>
      </c>
    </row>
    <row r="33" spans="2:31" x14ac:dyDescent="0.35">
      <c r="B33" s="103"/>
    </row>
    <row r="34" spans="2:31" x14ac:dyDescent="0.35">
      <c r="B34" s="103"/>
    </row>
    <row r="43" spans="2:31" x14ac:dyDescent="0.35">
      <c r="E43" s="99"/>
    </row>
    <row r="44" spans="2:31" x14ac:dyDescent="0.35"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100"/>
      <c r="AA44" s="100"/>
      <c r="AB44" s="100"/>
      <c r="AC44" s="100"/>
      <c r="AD44" s="100"/>
      <c r="AE44" s="100"/>
    </row>
  </sheetData>
  <hyperlinks>
    <hyperlink ref="A1" location="Overview!A1" display="Back to contents page" xr:uid="{5A393589-2A39-40A3-B35F-F01DA0A63800}"/>
  </hyperlinks>
  <pageMargins left="0.7" right="0.7" top="0.75" bottom="0.75" header="0.3" footer="0.3"/>
  <pageSetup paperSize="9" orientation="portrait" horizont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9E2C2-A42D-4992-819A-8A627A75B58B}">
  <dimension ref="A1:F11"/>
  <sheetViews>
    <sheetView showGridLines="0" zoomScaleNormal="100" workbookViewId="0"/>
  </sheetViews>
  <sheetFormatPr defaultColWidth="8.81640625" defaultRowHeight="15.5" x14ac:dyDescent="0.35"/>
  <cols>
    <col min="1" max="1" width="15.36328125" style="25" customWidth="1"/>
    <col min="2" max="2" width="23.1796875" style="30" bestFit="1" customWidth="1"/>
    <col min="3" max="3" width="12.81640625" style="25" bestFit="1" customWidth="1"/>
    <col min="4" max="4" width="26.1796875" style="25" bestFit="1" customWidth="1"/>
    <col min="5" max="5" width="18.453125" style="25" bestFit="1" customWidth="1"/>
    <col min="6" max="6" width="16.453125" style="25" bestFit="1" customWidth="1"/>
    <col min="7" max="16384" width="8.81640625" style="25"/>
  </cols>
  <sheetData>
    <row r="1" spans="1:6" ht="31" x14ac:dyDescent="0.35">
      <c r="A1" s="31" t="s">
        <v>827</v>
      </c>
    </row>
    <row r="2" spans="1:6" x14ac:dyDescent="0.35">
      <c r="B2" s="30" t="s">
        <v>781</v>
      </c>
    </row>
    <row r="3" spans="1:6" s="104" customFormat="1" x14ac:dyDescent="0.35">
      <c r="C3" s="104" t="s">
        <v>218</v>
      </c>
      <c r="D3" s="104" t="s">
        <v>219</v>
      </c>
      <c r="E3" s="104" t="s">
        <v>220</v>
      </c>
      <c r="F3" s="104" t="s">
        <v>221</v>
      </c>
    </row>
    <row r="4" spans="1:6" x14ac:dyDescent="0.35">
      <c r="B4" s="30" t="s">
        <v>222</v>
      </c>
      <c r="C4" s="25">
        <v>57</v>
      </c>
      <c r="D4" s="25">
        <v>47</v>
      </c>
      <c r="E4" s="25">
        <v>28</v>
      </c>
      <c r="F4" s="25">
        <v>41</v>
      </c>
    </row>
    <row r="5" spans="1:6" x14ac:dyDescent="0.35">
      <c r="B5" s="30" t="s">
        <v>223</v>
      </c>
      <c r="C5" s="25">
        <v>37</v>
      </c>
      <c r="D5" s="25">
        <v>13</v>
      </c>
      <c r="E5" s="25">
        <v>27</v>
      </c>
      <c r="F5" s="25">
        <v>16</v>
      </c>
    </row>
    <row r="6" spans="1:6" x14ac:dyDescent="0.35">
      <c r="B6" s="30" t="s">
        <v>224</v>
      </c>
      <c r="C6" s="25">
        <v>423</v>
      </c>
      <c r="D6" s="25">
        <v>445</v>
      </c>
      <c r="E6" s="25">
        <v>427</v>
      </c>
      <c r="F6" s="25">
        <v>430</v>
      </c>
    </row>
    <row r="7" spans="1:6" x14ac:dyDescent="0.35">
      <c r="B7" s="30" t="s">
        <v>14</v>
      </c>
      <c r="C7" s="25">
        <f>SUM(C4:C6)</f>
        <v>517</v>
      </c>
      <c r="D7" s="25">
        <f>SUM(D4:D6)</f>
        <v>505</v>
      </c>
      <c r="E7" s="25">
        <f>SUM(E4:E6)</f>
        <v>482</v>
      </c>
      <c r="F7" s="25">
        <f>SUM(F4:F6)</f>
        <v>487</v>
      </c>
    </row>
    <row r="11" spans="1:6" x14ac:dyDescent="0.35">
      <c r="C11" s="105"/>
      <c r="D11" s="105"/>
      <c r="E11" s="105"/>
      <c r="F11" s="105"/>
    </row>
  </sheetData>
  <hyperlinks>
    <hyperlink ref="A1" location="Overview!A1" display="Back to contents page" xr:uid="{447CF697-91D5-43C5-BE21-2BC66CB59E67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D373C-DC58-4580-AC26-80182DA8483D}">
  <dimension ref="A1:C36"/>
  <sheetViews>
    <sheetView showGridLines="0" zoomScaleNormal="100" workbookViewId="0"/>
  </sheetViews>
  <sheetFormatPr defaultColWidth="8.81640625" defaultRowHeight="15.5" x14ac:dyDescent="0.35"/>
  <cols>
    <col min="1" max="1" width="15.453125" style="52" customWidth="1"/>
    <col min="2" max="2" width="28.453125" style="52" customWidth="1"/>
    <col min="3" max="3" width="32.1796875" style="52" bestFit="1" customWidth="1"/>
    <col min="4" max="4" width="8.81640625" style="52" customWidth="1"/>
    <col min="5" max="16384" width="8.81640625" style="52"/>
  </cols>
  <sheetData>
    <row r="1" spans="1:3" ht="30" customHeight="1" x14ac:dyDescent="0.35">
      <c r="A1" s="31" t="s">
        <v>827</v>
      </c>
    </row>
    <row r="2" spans="1:3" s="53" customFormat="1" ht="31" x14ac:dyDescent="0.35">
      <c r="B2" s="60" t="s">
        <v>230</v>
      </c>
      <c r="C2" s="60"/>
    </row>
    <row r="3" spans="1:3" s="53" customFormat="1" ht="31" x14ac:dyDescent="0.35">
      <c r="B3" s="60" t="s">
        <v>231</v>
      </c>
      <c r="C3" s="60" t="s">
        <v>28</v>
      </c>
    </row>
    <row r="4" spans="1:3" s="106" customFormat="1" x14ac:dyDescent="0.35">
      <c r="B4" s="107" t="s">
        <v>782</v>
      </c>
      <c r="C4" s="107" t="s">
        <v>775</v>
      </c>
    </row>
    <row r="5" spans="1:3" x14ac:dyDescent="0.35">
      <c r="A5" s="108">
        <v>1990</v>
      </c>
      <c r="B5" s="52">
        <v>14.2</v>
      </c>
      <c r="C5" s="109">
        <v>2.6196352945639001</v>
      </c>
    </row>
    <row r="6" spans="1:3" x14ac:dyDescent="0.35">
      <c r="A6" s="108">
        <v>1991</v>
      </c>
      <c r="B6" s="52">
        <v>14.1</v>
      </c>
      <c r="C6" s="109">
        <v>2.69886807803812</v>
      </c>
    </row>
    <row r="7" spans="1:3" x14ac:dyDescent="0.35">
      <c r="A7" s="108">
        <v>1992</v>
      </c>
      <c r="B7" s="52">
        <v>14.3</v>
      </c>
      <c r="C7" s="109">
        <v>2.81035454276264</v>
      </c>
    </row>
    <row r="8" spans="1:3" x14ac:dyDescent="0.35">
      <c r="A8" s="108">
        <v>1993</v>
      </c>
      <c r="B8" s="52">
        <v>14.1</v>
      </c>
      <c r="C8" s="109">
        <v>3.0367159926295</v>
      </c>
    </row>
    <row r="9" spans="1:3" x14ac:dyDescent="0.35">
      <c r="A9" s="108">
        <v>1994</v>
      </c>
      <c r="B9" s="52">
        <v>14</v>
      </c>
      <c r="C9" s="109">
        <v>3.5544933962510599</v>
      </c>
    </row>
    <row r="10" spans="1:3" x14ac:dyDescent="0.35">
      <c r="A10" s="108">
        <v>1995</v>
      </c>
      <c r="B10" s="52">
        <v>13.75</v>
      </c>
      <c r="C10" s="109">
        <v>3.8460335331159401</v>
      </c>
    </row>
    <row r="11" spans="1:3" x14ac:dyDescent="0.35">
      <c r="A11" s="108">
        <v>1996</v>
      </c>
      <c r="B11" s="52">
        <v>13.5</v>
      </c>
      <c r="C11" s="109">
        <v>4.1727180026584003</v>
      </c>
    </row>
    <row r="12" spans="1:3" x14ac:dyDescent="0.35">
      <c r="A12" s="108">
        <v>1997</v>
      </c>
      <c r="B12" s="52">
        <v>13.5</v>
      </c>
      <c r="C12" s="109">
        <v>4.2109681166912498</v>
      </c>
    </row>
    <row r="13" spans="1:3" x14ac:dyDescent="0.35">
      <c r="A13" s="108">
        <v>1998</v>
      </c>
      <c r="B13" s="52">
        <v>13.25</v>
      </c>
      <c r="C13" s="109">
        <v>4.3554933461058303</v>
      </c>
    </row>
    <row r="14" spans="1:3" x14ac:dyDescent="0.35">
      <c r="A14" s="108">
        <v>1999</v>
      </c>
      <c r="B14" s="52">
        <v>13.1</v>
      </c>
      <c r="C14" s="109">
        <v>4.6120659326946498</v>
      </c>
    </row>
    <row r="15" spans="1:3" x14ac:dyDescent="0.35">
      <c r="A15" s="108">
        <v>2000</v>
      </c>
      <c r="B15" s="52">
        <v>13</v>
      </c>
      <c r="C15" s="109">
        <v>4.6196198318926998</v>
      </c>
    </row>
    <row r="16" spans="1:3" x14ac:dyDescent="0.35">
      <c r="A16" s="108">
        <v>2001</v>
      </c>
      <c r="B16" s="52">
        <v>13.25</v>
      </c>
      <c r="C16" s="109">
        <v>4.3531285926750396</v>
      </c>
    </row>
    <row r="17" spans="1:3" x14ac:dyDescent="0.35">
      <c r="A17" s="108">
        <v>2002</v>
      </c>
      <c r="B17" s="52">
        <v>13.5</v>
      </c>
      <c r="C17" s="109">
        <v>4.2562869323809398</v>
      </c>
    </row>
    <row r="18" spans="1:3" x14ac:dyDescent="0.35">
      <c r="A18" s="108">
        <v>2003</v>
      </c>
      <c r="B18" s="52">
        <v>14</v>
      </c>
      <c r="C18" s="109">
        <v>4.04338035876604</v>
      </c>
    </row>
    <row r="19" spans="1:3" x14ac:dyDescent="0.35">
      <c r="A19" s="108">
        <v>2004</v>
      </c>
      <c r="B19" s="52">
        <v>14.25</v>
      </c>
      <c r="C19" s="109">
        <v>3.6902761903963803</v>
      </c>
    </row>
    <row r="20" spans="1:3" x14ac:dyDescent="0.35">
      <c r="A20" s="108">
        <v>2005</v>
      </c>
      <c r="B20" s="52">
        <v>14.3</v>
      </c>
      <c r="C20" s="109">
        <v>3.33343556301182</v>
      </c>
    </row>
    <row r="21" spans="1:3" x14ac:dyDescent="0.35">
      <c r="A21" s="108">
        <v>2006</v>
      </c>
      <c r="B21" s="52">
        <v>14.5</v>
      </c>
      <c r="C21" s="110">
        <v>2.9904975922283601</v>
      </c>
    </row>
    <row r="22" spans="1:3" x14ac:dyDescent="0.35">
      <c r="A22" s="108">
        <v>2007</v>
      </c>
      <c r="B22" s="52">
        <v>15.5</v>
      </c>
      <c r="C22" s="110">
        <v>2.87274538733607</v>
      </c>
    </row>
    <row r="23" spans="1:3" x14ac:dyDescent="0.35">
      <c r="A23" s="108">
        <v>2008</v>
      </c>
      <c r="B23" s="52">
        <v>16</v>
      </c>
      <c r="C23" s="110">
        <v>2.7251432270791902</v>
      </c>
    </row>
    <row r="24" spans="1:3" x14ac:dyDescent="0.35">
      <c r="A24" s="108">
        <v>2009</v>
      </c>
      <c r="B24" s="52">
        <v>18</v>
      </c>
      <c r="C24" s="110">
        <v>2.4427390434785203</v>
      </c>
    </row>
    <row r="25" spans="1:3" x14ac:dyDescent="0.35">
      <c r="A25" s="108">
        <v>2010</v>
      </c>
      <c r="B25" s="52">
        <v>20</v>
      </c>
      <c r="C25" s="110">
        <v>2.3406545237086798</v>
      </c>
    </row>
    <row r="26" spans="1:3" x14ac:dyDescent="0.35">
      <c r="A26" s="108">
        <v>2011</v>
      </c>
      <c r="B26" s="52">
        <v>22</v>
      </c>
      <c r="C26" s="110">
        <v>1.88436833063542</v>
      </c>
    </row>
    <row r="27" spans="1:3" x14ac:dyDescent="0.35">
      <c r="A27" s="108">
        <v>2012</v>
      </c>
      <c r="B27" s="52">
        <v>23</v>
      </c>
      <c r="C27" s="110">
        <v>1.6121619876980602</v>
      </c>
    </row>
    <row r="28" spans="1:3" x14ac:dyDescent="0.35">
      <c r="A28" s="108">
        <v>2013</v>
      </c>
      <c r="B28" s="52">
        <v>24</v>
      </c>
      <c r="C28" s="110">
        <v>1.4799350352642899</v>
      </c>
    </row>
    <row r="29" spans="1:3" x14ac:dyDescent="0.35">
      <c r="A29" s="108">
        <v>2014</v>
      </c>
      <c r="B29" s="52">
        <v>23</v>
      </c>
      <c r="C29" s="110">
        <v>1.46929087012144</v>
      </c>
    </row>
    <row r="30" spans="1:3" x14ac:dyDescent="0.35">
      <c r="A30" s="108">
        <v>2015</v>
      </c>
      <c r="B30" s="52">
        <v>22.3</v>
      </c>
      <c r="C30" s="110">
        <v>1.6826423221415401</v>
      </c>
    </row>
    <row r="31" spans="1:3" x14ac:dyDescent="0.35">
      <c r="A31" s="108">
        <v>2016</v>
      </c>
      <c r="B31" s="52">
        <v>21.4</v>
      </c>
      <c r="C31" s="110">
        <v>1.72144941655756</v>
      </c>
    </row>
    <row r="32" spans="1:3" x14ac:dyDescent="0.35">
      <c r="A32" s="108">
        <v>2017</v>
      </c>
      <c r="B32" s="52">
        <v>21.9</v>
      </c>
      <c r="C32" s="110">
        <v>1.6800702502393998</v>
      </c>
    </row>
    <row r="33" spans="1:3" x14ac:dyDescent="0.35">
      <c r="A33" s="108">
        <v>2018</v>
      </c>
      <c r="B33" s="52">
        <v>20.9</v>
      </c>
      <c r="C33" s="110">
        <v>1.71569406764683</v>
      </c>
    </row>
    <row r="34" spans="1:3" x14ac:dyDescent="0.35">
      <c r="A34" s="108">
        <v>2019</v>
      </c>
      <c r="B34" s="52">
        <v>21.1</v>
      </c>
      <c r="C34" s="110">
        <v>1.7412610108237099</v>
      </c>
    </row>
    <row r="35" spans="1:3" x14ac:dyDescent="0.35">
      <c r="A35" s="108">
        <v>2020</v>
      </c>
      <c r="B35" s="52">
        <v>20</v>
      </c>
      <c r="C35" s="110">
        <v>1.6546729596885401</v>
      </c>
    </row>
    <row r="36" spans="1:3" x14ac:dyDescent="0.35">
      <c r="A36" s="108">
        <v>2021</v>
      </c>
      <c r="C36" s="109">
        <v>1.36470825294284</v>
      </c>
    </row>
  </sheetData>
  <hyperlinks>
    <hyperlink ref="A1" location="Overview!A1" display="Back to contents page" xr:uid="{42E23623-593E-4BB6-9210-21CDE023CBD9}"/>
  </hyperlinks>
  <pageMargins left="0.7" right="0.7" top="0.75" bottom="0.75" header="0.3" footer="0.3"/>
  <pageSetup paperSize="9" orientation="portrait" horizont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8107C-44AD-4A9B-BF25-A01F241E40A3}">
  <dimension ref="A1:C8"/>
  <sheetViews>
    <sheetView showGridLines="0" workbookViewId="0"/>
  </sheetViews>
  <sheetFormatPr defaultColWidth="8.81640625" defaultRowHeight="15.5" x14ac:dyDescent="0.35"/>
  <cols>
    <col min="1" max="1" width="13.90625" style="61" bestFit="1" customWidth="1"/>
    <col min="2" max="2" width="10.1796875" style="95" bestFit="1" customWidth="1"/>
    <col min="3" max="3" width="9" style="95" bestFit="1" customWidth="1"/>
    <col min="4" max="16384" width="8.81640625" style="95"/>
  </cols>
  <sheetData>
    <row r="1" spans="1:3" ht="46.5" x14ac:dyDescent="0.35">
      <c r="A1" s="31" t="s">
        <v>827</v>
      </c>
    </row>
    <row r="2" spans="1:3" s="96" customFormat="1" x14ac:dyDescent="0.35">
      <c r="A2" s="111"/>
      <c r="B2" s="96" t="s">
        <v>14</v>
      </c>
      <c r="C2" s="96" t="s">
        <v>27</v>
      </c>
    </row>
    <row r="3" spans="1:3" s="96" customFormat="1" x14ac:dyDescent="0.35">
      <c r="A3" s="111"/>
      <c r="B3" s="96" t="s">
        <v>781</v>
      </c>
    </row>
    <row r="4" spans="1:3" x14ac:dyDescent="0.35">
      <c r="A4" s="111" t="s">
        <v>22</v>
      </c>
      <c r="B4" s="102">
        <v>457204.68724821124</v>
      </c>
      <c r="C4" s="112">
        <v>0.67624687705938524</v>
      </c>
    </row>
    <row r="5" spans="1:3" x14ac:dyDescent="0.35">
      <c r="A5" s="111" t="s">
        <v>23</v>
      </c>
      <c r="B5" s="102">
        <v>157254.01253486291</v>
      </c>
      <c r="C5" s="112">
        <v>0.23259283609230871</v>
      </c>
    </row>
    <row r="6" spans="1:3" x14ac:dyDescent="0.35">
      <c r="A6" s="111" t="s">
        <v>24</v>
      </c>
      <c r="B6" s="102">
        <v>22527.887130930125</v>
      </c>
      <c r="C6" s="112">
        <v>3.3320772389122996E-2</v>
      </c>
    </row>
    <row r="7" spans="1:3" x14ac:dyDescent="0.35">
      <c r="A7" s="111" t="s">
        <v>25</v>
      </c>
      <c r="B7" s="102">
        <v>39104.797398682567</v>
      </c>
      <c r="C7" s="112">
        <v>5.7839514459182791E-2</v>
      </c>
    </row>
    <row r="8" spans="1:3" x14ac:dyDescent="0.35">
      <c r="B8" s="102">
        <v>676091.38431268698</v>
      </c>
      <c r="C8" s="113">
        <v>1</v>
      </c>
    </row>
  </sheetData>
  <hyperlinks>
    <hyperlink ref="A1" location="Overview!A1" display="Back to contents page" xr:uid="{6A4B6DCE-F1F8-4846-9B05-5BE5BCEEE1AB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21FCC-8C63-4646-8FF0-56557649C9E2}">
  <dimension ref="A1:J34"/>
  <sheetViews>
    <sheetView showGridLines="0" zoomScaleNormal="100" workbookViewId="0"/>
  </sheetViews>
  <sheetFormatPr defaultRowHeight="15.5" x14ac:dyDescent="0.35"/>
  <cols>
    <col min="1" max="1" width="14.1796875" style="25" customWidth="1"/>
    <col min="2" max="3" width="8.7265625" style="25"/>
    <col min="4" max="6" width="11.81640625" style="25" bestFit="1" customWidth="1"/>
    <col min="7" max="7" width="14.1796875" style="25" customWidth="1"/>
    <col min="8" max="16384" width="8.7265625" style="25"/>
  </cols>
  <sheetData>
    <row r="1" spans="1:10" ht="29" customHeight="1" x14ac:dyDescent="0.35">
      <c r="A1" s="31" t="s">
        <v>827</v>
      </c>
    </row>
    <row r="2" spans="1:10" x14ac:dyDescent="0.35">
      <c r="D2" s="26" t="s">
        <v>3</v>
      </c>
      <c r="E2" s="26"/>
      <c r="F2" s="26"/>
      <c r="G2" s="26"/>
      <c r="H2" s="27"/>
      <c r="I2" s="27"/>
      <c r="J2" s="27"/>
    </row>
    <row r="3" spans="1:10" x14ac:dyDescent="0.35">
      <c r="B3" s="26" t="s">
        <v>7</v>
      </c>
      <c r="C3" s="26" t="s">
        <v>10</v>
      </c>
      <c r="D3" s="26" t="s">
        <v>11</v>
      </c>
      <c r="E3" s="26" t="s">
        <v>12</v>
      </c>
      <c r="F3" s="26" t="s">
        <v>13</v>
      </c>
      <c r="G3" s="26" t="s">
        <v>14</v>
      </c>
    </row>
    <row r="4" spans="1:10" x14ac:dyDescent="0.35">
      <c r="B4" s="28">
        <v>2019</v>
      </c>
      <c r="C4" s="29" t="s">
        <v>9</v>
      </c>
      <c r="D4" s="32">
        <v>1.484180740699343</v>
      </c>
      <c r="E4" s="32">
        <v>0</v>
      </c>
      <c r="F4" s="32">
        <v>0</v>
      </c>
      <c r="G4" s="32">
        <v>1.484180740699343</v>
      </c>
    </row>
    <row r="5" spans="1:10" x14ac:dyDescent="0.35">
      <c r="B5" s="30">
        <v>2020</v>
      </c>
      <c r="C5" s="25" t="s">
        <v>9</v>
      </c>
      <c r="D5" s="33">
        <v>1.4070865297069399</v>
      </c>
      <c r="E5" s="33">
        <v>0</v>
      </c>
      <c r="F5" s="33">
        <v>0</v>
      </c>
      <c r="G5" s="33">
        <v>1.4070865297069399</v>
      </c>
    </row>
    <row r="6" spans="1:10" x14ac:dyDescent="0.35">
      <c r="B6" s="30">
        <v>2021</v>
      </c>
      <c r="C6" s="25" t="s">
        <v>9</v>
      </c>
      <c r="D6" s="33">
        <v>1.2488115385968439</v>
      </c>
      <c r="E6" s="33">
        <v>0</v>
      </c>
      <c r="F6" s="33">
        <v>0</v>
      </c>
      <c r="G6" s="33">
        <v>1.2488115385968439</v>
      </c>
    </row>
    <row r="7" spans="1:10" x14ac:dyDescent="0.35">
      <c r="B7" s="30">
        <v>2022</v>
      </c>
      <c r="C7" s="25" t="s">
        <v>9</v>
      </c>
      <c r="D7" s="33">
        <v>1.295518436815936</v>
      </c>
      <c r="E7" s="33">
        <v>0</v>
      </c>
      <c r="F7" s="33">
        <v>0</v>
      </c>
      <c r="G7" s="33">
        <v>1.295518436815936</v>
      </c>
    </row>
    <row r="8" spans="1:10" x14ac:dyDescent="0.35">
      <c r="B8" s="30">
        <v>2023</v>
      </c>
      <c r="C8" s="25" t="s">
        <v>9</v>
      </c>
      <c r="D8" s="33">
        <v>1.295977207501926</v>
      </c>
      <c r="E8" s="33">
        <v>1.515345342706661E-2</v>
      </c>
      <c r="F8" s="33">
        <v>8.9376438356164405E-4</v>
      </c>
      <c r="G8" s="33">
        <v>1.3120244253125541</v>
      </c>
    </row>
    <row r="9" spans="1:10" x14ac:dyDescent="0.35">
      <c r="B9" s="30">
        <v>2024</v>
      </c>
      <c r="C9" s="25" t="s">
        <v>9</v>
      </c>
      <c r="D9" s="33">
        <v>1.145877015378888</v>
      </c>
      <c r="E9" s="33">
        <v>7.2092207986111101E-2</v>
      </c>
      <c r="F9" s="33">
        <v>7.188366902220124E-3</v>
      </c>
      <c r="G9" s="33">
        <v>1.2251575902672192</v>
      </c>
    </row>
    <row r="10" spans="1:10" x14ac:dyDescent="0.35">
      <c r="B10" s="30">
        <v>2025</v>
      </c>
      <c r="C10" s="25" t="s">
        <v>9</v>
      </c>
      <c r="D10" s="33">
        <v>1.040794507889609</v>
      </c>
      <c r="E10" s="33">
        <v>0.15732040213758619</v>
      </c>
      <c r="F10" s="33">
        <v>2.493938586206897E-2</v>
      </c>
      <c r="G10" s="33">
        <v>1.2230542958892643</v>
      </c>
    </row>
    <row r="11" spans="1:10" x14ac:dyDescent="0.35">
      <c r="B11" s="30">
        <v>2026</v>
      </c>
      <c r="C11" s="25" t="s">
        <v>9</v>
      </c>
      <c r="D11" s="33">
        <v>0.93119834563103066</v>
      </c>
      <c r="E11" s="33">
        <v>0.17805690876341379</v>
      </c>
      <c r="F11" s="33">
        <v>2.195485586206896E-2</v>
      </c>
      <c r="G11" s="33">
        <v>1.1312101102565135</v>
      </c>
    </row>
    <row r="12" spans="1:10" x14ac:dyDescent="0.35">
      <c r="B12" s="30">
        <v>2027</v>
      </c>
      <c r="C12" s="25" t="s">
        <v>9</v>
      </c>
      <c r="D12" s="33">
        <v>0.82706814922223604</v>
      </c>
      <c r="E12" s="33">
        <v>0.25084104289803449</v>
      </c>
      <c r="F12" s="33">
        <v>2.796200517241379E-2</v>
      </c>
      <c r="G12" s="33">
        <v>1.1058711972926845</v>
      </c>
    </row>
    <row r="13" spans="1:10" x14ac:dyDescent="0.35">
      <c r="B13" s="30">
        <v>2028</v>
      </c>
      <c r="C13" s="25" t="s">
        <v>9</v>
      </c>
      <c r="D13" s="33">
        <v>0.75592036709076305</v>
      </c>
      <c r="E13" s="33">
        <v>0.28552072734141382</v>
      </c>
      <c r="F13" s="33">
        <v>1.9560687241379309E-2</v>
      </c>
      <c r="G13" s="33">
        <v>1.0610017816735562</v>
      </c>
    </row>
    <row r="14" spans="1:10" x14ac:dyDescent="0.35">
      <c r="B14" s="30">
        <v>2029</v>
      </c>
      <c r="C14" s="25" t="s">
        <v>9</v>
      </c>
      <c r="D14" s="33">
        <v>0.6833060933426085</v>
      </c>
      <c r="E14" s="33">
        <v>0.23177764560113789</v>
      </c>
      <c r="F14" s="33">
        <v>1.3076338965517241E-2</v>
      </c>
      <c r="G14" s="33">
        <v>0.92816007790926358</v>
      </c>
    </row>
    <row r="15" spans="1:10" x14ac:dyDescent="0.35">
      <c r="B15" s="30">
        <v>2030</v>
      </c>
      <c r="C15" s="25" t="s">
        <v>9</v>
      </c>
      <c r="D15" s="33">
        <v>0.61321390389011565</v>
      </c>
      <c r="E15" s="33">
        <v>0.2487481251500345</v>
      </c>
      <c r="F15" s="33">
        <v>1.223601137931035E-2</v>
      </c>
      <c r="G15" s="33">
        <v>0.87419804041946048</v>
      </c>
    </row>
    <row r="16" spans="1:10" x14ac:dyDescent="0.35">
      <c r="B16" s="30">
        <v>2031</v>
      </c>
      <c r="C16" s="25" t="s">
        <v>9</v>
      </c>
      <c r="D16" s="33">
        <v>0.55692453764247551</v>
      </c>
      <c r="E16" s="33">
        <v>0.2415218704390345</v>
      </c>
      <c r="F16" s="33">
        <v>1.2280899655172411E-2</v>
      </c>
      <c r="G16" s="33">
        <v>0.81072730773668245</v>
      </c>
    </row>
    <row r="17" spans="2:7" x14ac:dyDescent="0.35">
      <c r="B17" s="30">
        <v>2032</v>
      </c>
      <c r="C17" s="25" t="s">
        <v>9</v>
      </c>
      <c r="D17" s="33">
        <v>0.50790246166106845</v>
      </c>
      <c r="E17" s="33">
        <v>0.2154275858004138</v>
      </c>
      <c r="F17" s="33">
        <v>6.1034865517241377E-3</v>
      </c>
      <c r="G17" s="33">
        <v>0.72943353401320632</v>
      </c>
    </row>
    <row r="18" spans="2:7" x14ac:dyDescent="0.35">
      <c r="B18" s="30">
        <v>2033</v>
      </c>
      <c r="C18" s="25" t="s">
        <v>9</v>
      </c>
      <c r="D18" s="33">
        <v>0.45597897714230529</v>
      </c>
      <c r="E18" s="33">
        <v>0.18161690842231029</v>
      </c>
      <c r="F18" s="33">
        <v>4.9798575862068971E-3</v>
      </c>
      <c r="G18" s="33">
        <v>0.64257574315082244</v>
      </c>
    </row>
    <row r="19" spans="2:7" x14ac:dyDescent="0.35">
      <c r="B19" s="30">
        <v>2034</v>
      </c>
      <c r="C19" s="25" t="s">
        <v>9</v>
      </c>
      <c r="D19" s="33">
        <v>0.41017589119876069</v>
      </c>
      <c r="E19" s="33">
        <v>0.1554351499792069</v>
      </c>
      <c r="F19" s="33">
        <v>3.9160175862068963E-3</v>
      </c>
      <c r="G19" s="33">
        <v>0.56952705876417442</v>
      </c>
    </row>
    <row r="20" spans="2:7" x14ac:dyDescent="0.35">
      <c r="B20" s="30">
        <v>2035</v>
      </c>
      <c r="C20" s="25" t="s">
        <v>9</v>
      </c>
      <c r="D20" s="33">
        <v>0.37626849446884458</v>
      </c>
      <c r="E20" s="33">
        <v>0.13595098703313799</v>
      </c>
      <c r="F20" s="33">
        <v>2.1026524137931039E-3</v>
      </c>
      <c r="G20" s="33">
        <v>0.51432213391577575</v>
      </c>
    </row>
    <row r="21" spans="2:7" x14ac:dyDescent="0.35">
      <c r="B21" s="30">
        <v>2036</v>
      </c>
      <c r="C21" s="25" t="s">
        <v>9</v>
      </c>
      <c r="D21" s="33">
        <v>0.32574442202894149</v>
      </c>
      <c r="E21" s="33">
        <v>0.113761415192069</v>
      </c>
      <c r="F21" s="33">
        <v>1.0404817586206899E-2</v>
      </c>
      <c r="G21" s="33">
        <v>0.44991065480721737</v>
      </c>
    </row>
    <row r="22" spans="2:7" x14ac:dyDescent="0.35">
      <c r="B22" s="30">
        <v>2037</v>
      </c>
      <c r="C22" s="25" t="s">
        <v>9</v>
      </c>
      <c r="D22" s="33">
        <v>0.29678694971812208</v>
      </c>
      <c r="E22" s="33">
        <v>9.8748290596068961E-2</v>
      </c>
      <c r="F22" s="33">
        <v>6.0745906896551728E-3</v>
      </c>
      <c r="G22" s="33">
        <v>0.40160983100384623</v>
      </c>
    </row>
    <row r="23" spans="2:7" x14ac:dyDescent="0.35">
      <c r="B23" s="30">
        <v>2038</v>
      </c>
      <c r="C23" s="25" t="s">
        <v>9</v>
      </c>
      <c r="D23" s="33">
        <v>0.27837558016343072</v>
      </c>
      <c r="E23" s="33">
        <v>8.0168710384034475E-2</v>
      </c>
      <c r="F23" s="33">
        <v>1.4972186206896551E-3</v>
      </c>
      <c r="G23" s="33">
        <v>0.36004150916815481</v>
      </c>
    </row>
    <row r="24" spans="2:7" x14ac:dyDescent="0.35">
      <c r="B24" s="30">
        <v>2039</v>
      </c>
      <c r="C24" s="25" t="s">
        <v>9</v>
      </c>
      <c r="D24" s="33">
        <v>0.25095465975873549</v>
      </c>
      <c r="E24" s="33">
        <v>7.2827420744344826E-2</v>
      </c>
      <c r="F24" s="33">
        <v>1.345687586206897E-3</v>
      </c>
      <c r="G24" s="33">
        <v>0.32512776808928723</v>
      </c>
    </row>
    <row r="25" spans="2:7" x14ac:dyDescent="0.35">
      <c r="B25" s="30">
        <v>2040</v>
      </c>
      <c r="C25" s="25" t="s">
        <v>9</v>
      </c>
      <c r="D25" s="33">
        <v>0.22994603891619961</v>
      </c>
      <c r="E25" s="33">
        <v>6.6266572397448278E-2</v>
      </c>
      <c r="F25" s="33">
        <v>1.1932234482758619E-3</v>
      </c>
      <c r="G25" s="33">
        <v>0.29740583476192378</v>
      </c>
    </row>
    <row r="26" spans="2:7" x14ac:dyDescent="0.35">
      <c r="B26" s="30">
        <v>2041</v>
      </c>
      <c r="C26" s="25" t="s">
        <v>9</v>
      </c>
      <c r="D26" s="33">
        <v>0.21505490066607341</v>
      </c>
      <c r="E26" s="33">
        <v>5.9574841441682749E-2</v>
      </c>
      <c r="F26" s="33">
        <v>1.0459568965517239E-3</v>
      </c>
      <c r="G26" s="33">
        <v>0.27567569900430788</v>
      </c>
    </row>
    <row r="27" spans="2:7" x14ac:dyDescent="0.35">
      <c r="B27" s="30">
        <v>2042</v>
      </c>
      <c r="C27" s="25" t="s">
        <v>9</v>
      </c>
      <c r="D27" s="33">
        <v>0.2025315267859375</v>
      </c>
      <c r="E27" s="33">
        <v>4.9984130460048293E-2</v>
      </c>
      <c r="F27" s="33">
        <v>9.5606551724137926E-4</v>
      </c>
      <c r="G27" s="33">
        <v>0.25347172276322716</v>
      </c>
    </row>
    <row r="28" spans="2:7" x14ac:dyDescent="0.35">
      <c r="B28" s="30">
        <v>2043</v>
      </c>
      <c r="C28" s="25" t="s">
        <v>9</v>
      </c>
      <c r="D28" s="33">
        <v>0.19064446333882959</v>
      </c>
      <c r="E28" s="33">
        <v>4.6358000747748283E-2</v>
      </c>
      <c r="F28" s="33">
        <v>8.2845655172413804E-4</v>
      </c>
      <c r="G28" s="33">
        <v>0.23783092063830202</v>
      </c>
    </row>
    <row r="29" spans="2:7" x14ac:dyDescent="0.35">
      <c r="B29" s="30">
        <v>2044</v>
      </c>
      <c r="C29" s="25" t="s">
        <v>9</v>
      </c>
      <c r="D29" s="33">
        <v>0.17491418603476411</v>
      </c>
      <c r="E29" s="33">
        <v>4.2518919520072418E-2</v>
      </c>
      <c r="F29" s="33">
        <v>7.1585413793103458E-4</v>
      </c>
      <c r="G29" s="33">
        <v>0.21814895969276757</v>
      </c>
    </row>
    <row r="30" spans="2:7" x14ac:dyDescent="0.35">
      <c r="B30" s="30">
        <v>2045</v>
      </c>
      <c r="C30" s="25" t="s">
        <v>9</v>
      </c>
      <c r="D30" s="33">
        <v>0.15286298659307121</v>
      </c>
      <c r="E30" s="33">
        <v>3.5353140000000012E-2</v>
      </c>
      <c r="F30" s="33">
        <v>6.6299999999999996E-4</v>
      </c>
      <c r="G30" s="33">
        <v>0.18887912659307121</v>
      </c>
    </row>
    <row r="31" spans="2:7" x14ac:dyDescent="0.35">
      <c r="B31" s="30">
        <v>2046</v>
      </c>
      <c r="C31" s="25" t="s">
        <v>9</v>
      </c>
      <c r="D31" s="33">
        <v>0.1308023911049378</v>
      </c>
      <c r="E31" s="33">
        <v>2.995215E-2</v>
      </c>
      <c r="F31" s="33">
        <v>3.2200000000000002E-4</v>
      </c>
      <c r="G31" s="33">
        <v>0.1610765411049378</v>
      </c>
    </row>
    <row r="32" spans="2:7" x14ac:dyDescent="0.35">
      <c r="B32" s="30">
        <v>2047</v>
      </c>
      <c r="C32" s="25" t="s">
        <v>9</v>
      </c>
      <c r="D32" s="33">
        <v>0.1224734899457658</v>
      </c>
      <c r="E32" s="33">
        <v>2.7266829999999999E-2</v>
      </c>
      <c r="F32" s="33">
        <v>0</v>
      </c>
      <c r="G32" s="33">
        <v>0.14974031994576581</v>
      </c>
    </row>
    <row r="33" spans="2:7" x14ac:dyDescent="0.35">
      <c r="B33" s="30">
        <v>2048</v>
      </c>
      <c r="C33" s="25" t="s">
        <v>9</v>
      </c>
      <c r="D33" s="33">
        <v>0.1021880868476913</v>
      </c>
      <c r="E33" s="33">
        <v>2.4507730000000009E-2</v>
      </c>
      <c r="F33" s="33">
        <v>0</v>
      </c>
      <c r="G33" s="33">
        <v>0.12669581684769132</v>
      </c>
    </row>
    <row r="34" spans="2:7" x14ac:dyDescent="0.35">
      <c r="B34" s="30">
        <v>2049</v>
      </c>
      <c r="C34" s="25" t="s">
        <v>9</v>
      </c>
      <c r="D34" s="33">
        <v>9.6360375166106793E-2</v>
      </c>
      <c r="E34" s="33">
        <v>2.2580900000000001E-2</v>
      </c>
      <c r="F34" s="33">
        <v>0</v>
      </c>
      <c r="G34" s="33">
        <v>0.11894127516610679</v>
      </c>
    </row>
  </sheetData>
  <hyperlinks>
    <hyperlink ref="A1" location="Overview!A1" display="Back to contents page" xr:uid="{BD326AF8-447D-47FC-AD18-87D04AD01810}"/>
  </hyperlink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753D8-C985-42F5-8BD7-7A01096F7AB6}">
  <dimension ref="A1:D36"/>
  <sheetViews>
    <sheetView showGridLines="0" zoomScale="70" zoomScaleNormal="70" workbookViewId="0"/>
  </sheetViews>
  <sheetFormatPr defaultColWidth="8.81640625" defaultRowHeight="15.5" x14ac:dyDescent="0.35"/>
  <cols>
    <col min="1" max="1" width="15" style="85" customWidth="1"/>
    <col min="2" max="2" width="12.1796875" style="85" customWidth="1"/>
    <col min="3" max="3" width="21.54296875" style="85" customWidth="1"/>
    <col min="4" max="4" width="29" style="85" bestFit="1" customWidth="1"/>
    <col min="5" max="5" width="8.81640625" style="85"/>
    <col min="6" max="6" width="22.1796875" style="85" bestFit="1" customWidth="1"/>
    <col min="7" max="16384" width="8.81640625" style="85"/>
  </cols>
  <sheetData>
    <row r="1" spans="1:4" ht="31" x14ac:dyDescent="0.35">
      <c r="A1" s="31" t="s">
        <v>827</v>
      </c>
    </row>
    <row r="2" spans="1:4" s="115" customFormat="1" ht="46.5" x14ac:dyDescent="0.35">
      <c r="A2" s="114" t="s">
        <v>7</v>
      </c>
      <c r="B2" s="114" t="s">
        <v>229</v>
      </c>
      <c r="C2" s="114" t="s">
        <v>235</v>
      </c>
      <c r="D2" s="114" t="s">
        <v>762</v>
      </c>
    </row>
    <row r="3" spans="1:4" s="115" customFormat="1" x14ac:dyDescent="0.35">
      <c r="A3" s="114"/>
      <c r="B3" s="114" t="s">
        <v>783</v>
      </c>
      <c r="C3" s="114" t="s">
        <v>783</v>
      </c>
      <c r="D3" s="114" t="s">
        <v>775</v>
      </c>
    </row>
    <row r="4" spans="1:4" x14ac:dyDescent="0.35">
      <c r="A4" s="86">
        <v>2018</v>
      </c>
      <c r="B4" s="116">
        <v>18.88</v>
      </c>
      <c r="C4" s="116"/>
      <c r="D4" s="116">
        <v>1.448089698262192</v>
      </c>
    </row>
    <row r="5" spans="1:4" x14ac:dyDescent="0.35">
      <c r="A5" s="86">
        <v>2019</v>
      </c>
      <c r="B5" s="116">
        <v>19.04</v>
      </c>
      <c r="C5" s="116"/>
      <c r="D5" s="116">
        <v>1.488803733033168</v>
      </c>
    </row>
    <row r="6" spans="1:4" x14ac:dyDescent="0.35">
      <c r="A6" s="86">
        <v>2020</v>
      </c>
      <c r="B6" s="116">
        <v>17.059999999999999</v>
      </c>
      <c r="C6" s="116">
        <v>17.059999999999999</v>
      </c>
      <c r="D6" s="116">
        <v>1.4361774498650901</v>
      </c>
    </row>
    <row r="7" spans="1:4" x14ac:dyDescent="0.35">
      <c r="A7" s="86">
        <v>2021</v>
      </c>
      <c r="B7" s="116"/>
      <c r="C7" s="116">
        <v>17</v>
      </c>
      <c r="D7" s="116">
        <v>1.2097177057010393</v>
      </c>
    </row>
    <row r="8" spans="1:4" x14ac:dyDescent="0.35">
      <c r="A8" s="86">
        <v>2022</v>
      </c>
      <c r="B8" s="116"/>
      <c r="C8" s="116">
        <v>17</v>
      </c>
      <c r="D8" s="116">
        <v>1.2535367434320832</v>
      </c>
    </row>
    <row r="9" spans="1:4" x14ac:dyDescent="0.35">
      <c r="A9" s="86">
        <v>2023</v>
      </c>
      <c r="B9" s="116"/>
      <c r="C9" s="116">
        <v>17</v>
      </c>
      <c r="D9" s="116">
        <v>1.3972720254444833</v>
      </c>
    </row>
    <row r="10" spans="1:4" x14ac:dyDescent="0.35">
      <c r="A10" s="86">
        <v>2024</v>
      </c>
      <c r="B10" s="116"/>
      <c r="C10" s="116">
        <v>17</v>
      </c>
      <c r="D10" s="116">
        <v>1.2429135267099656</v>
      </c>
    </row>
    <row r="11" spans="1:4" x14ac:dyDescent="0.35">
      <c r="A11" s="86">
        <v>2025</v>
      </c>
      <c r="B11" s="116"/>
      <c r="C11" s="116">
        <v>16.992000000000001</v>
      </c>
      <c r="D11" s="116">
        <v>1.203382997730793</v>
      </c>
    </row>
    <row r="12" spans="1:4" x14ac:dyDescent="0.35">
      <c r="A12" s="86">
        <v>2026</v>
      </c>
      <c r="B12" s="116"/>
      <c r="C12" s="116">
        <v>15.576000000000001</v>
      </c>
      <c r="D12" s="116">
        <v>1.1041193494310688</v>
      </c>
    </row>
    <row r="13" spans="1:4" x14ac:dyDescent="0.35">
      <c r="A13" s="86">
        <v>2027</v>
      </c>
      <c r="B13" s="116"/>
      <c r="C13" s="116">
        <v>14.16</v>
      </c>
      <c r="D13" s="116">
        <v>0.92699101815113782</v>
      </c>
    </row>
    <row r="14" spans="1:4" x14ac:dyDescent="0.35">
      <c r="A14" s="86">
        <v>2028</v>
      </c>
      <c r="B14" s="116"/>
      <c r="C14" s="116">
        <v>12.555199999999999</v>
      </c>
      <c r="D14" s="116">
        <v>0.87286196773624136</v>
      </c>
    </row>
    <row r="15" spans="1:4" x14ac:dyDescent="0.35">
      <c r="A15" s="86">
        <v>2029</v>
      </c>
      <c r="B15" s="116"/>
      <c r="C15" s="116">
        <v>10.9976</v>
      </c>
      <c r="D15" s="116">
        <v>0.79033536595627585</v>
      </c>
    </row>
    <row r="16" spans="1:4" x14ac:dyDescent="0.35">
      <c r="A16" s="86">
        <v>2030</v>
      </c>
      <c r="B16" s="116"/>
      <c r="C16" s="116">
        <v>9.44</v>
      </c>
      <c r="D16" s="116">
        <v>0.6844791152831724</v>
      </c>
    </row>
    <row r="17" spans="1:4" x14ac:dyDescent="0.35">
      <c r="A17" s="86">
        <v>2031</v>
      </c>
      <c r="B17" s="116"/>
      <c r="C17" s="116">
        <v>8.6847999999999992</v>
      </c>
      <c r="D17" s="116">
        <v>0.59441687152575851</v>
      </c>
    </row>
    <row r="18" spans="1:4" x14ac:dyDescent="0.35">
      <c r="A18" s="86">
        <v>2032</v>
      </c>
      <c r="B18" s="116"/>
      <c r="C18" s="116">
        <v>7.9295999999999989</v>
      </c>
      <c r="D18" s="116">
        <v>0.52099641256541385</v>
      </c>
    </row>
    <row r="19" spans="1:4" x14ac:dyDescent="0.35">
      <c r="A19" s="86">
        <v>2033</v>
      </c>
      <c r="B19" s="116"/>
      <c r="C19" s="116">
        <v>7.1743999999999986</v>
      </c>
      <c r="D19" s="116">
        <v>0.44724911634348274</v>
      </c>
    </row>
    <row r="20" spans="1:4" x14ac:dyDescent="0.35">
      <c r="A20" s="86">
        <v>2034</v>
      </c>
      <c r="B20" s="116"/>
      <c r="C20" s="116">
        <v>6.4191999999999982</v>
      </c>
      <c r="D20" s="116">
        <v>0.38826822864034494</v>
      </c>
    </row>
    <row r="21" spans="1:4" x14ac:dyDescent="0.35">
      <c r="A21" s="86">
        <v>2035</v>
      </c>
      <c r="B21" s="116"/>
      <c r="C21" s="116">
        <v>5.6639999999999997</v>
      </c>
      <c r="D21" s="116">
        <v>0.34012906525124131</v>
      </c>
    </row>
    <row r="22" spans="1:4" x14ac:dyDescent="0.35">
      <c r="A22" s="86">
        <v>2036</v>
      </c>
      <c r="B22" s="116"/>
      <c r="C22" s="116">
        <v>4.9087999999999994</v>
      </c>
      <c r="D22" s="116">
        <v>0.26175858969437937</v>
      </c>
    </row>
    <row r="23" spans="1:4" x14ac:dyDescent="0.35">
      <c r="A23" s="86">
        <v>2037</v>
      </c>
      <c r="B23" s="116"/>
      <c r="C23" s="116">
        <v>4.1535999999999991</v>
      </c>
      <c r="D23" s="116">
        <v>0.22995700384779311</v>
      </c>
    </row>
    <row r="24" spans="1:4" x14ac:dyDescent="0.35">
      <c r="A24" s="86">
        <v>2038</v>
      </c>
      <c r="B24" s="116"/>
      <c r="C24" s="116">
        <v>3.3983999999999996</v>
      </c>
      <c r="D24" s="116">
        <v>0.21349643739744825</v>
      </c>
    </row>
    <row r="25" spans="1:4" x14ac:dyDescent="0.35">
      <c r="A25" s="86">
        <v>2039</v>
      </c>
      <c r="B25" s="116"/>
      <c r="C25" s="116">
        <v>2.6431999999999993</v>
      </c>
      <c r="D25" s="116">
        <v>0.18210953178651038</v>
      </c>
    </row>
    <row r="26" spans="1:4" x14ac:dyDescent="0.35">
      <c r="A26" s="86">
        <v>2040</v>
      </c>
      <c r="B26" s="116"/>
      <c r="C26" s="116">
        <v>1.8879999999999995</v>
      </c>
      <c r="D26" s="116">
        <v>0.15583802994280688</v>
      </c>
    </row>
    <row r="27" spans="1:4" x14ac:dyDescent="0.35">
      <c r="A27" s="86">
        <v>2041</v>
      </c>
      <c r="B27" s="116"/>
      <c r="C27" s="116">
        <v>1.6991999999999996</v>
      </c>
      <c r="D27" s="116">
        <v>0.14426182436843793</v>
      </c>
    </row>
    <row r="28" spans="1:4" x14ac:dyDescent="0.35">
      <c r="A28" s="86">
        <v>2042</v>
      </c>
      <c r="B28" s="116"/>
      <c r="C28" s="116">
        <v>1.5103999999999997</v>
      </c>
      <c r="D28" s="116">
        <v>0.13510137986490001</v>
      </c>
    </row>
    <row r="29" spans="1:4" x14ac:dyDescent="0.35">
      <c r="A29" s="86">
        <v>2043</v>
      </c>
      <c r="B29" s="116"/>
      <c r="C29" s="116">
        <v>1.3215999999999994</v>
      </c>
      <c r="D29" s="116">
        <v>0.12273528</v>
      </c>
    </row>
    <row r="30" spans="1:4" x14ac:dyDescent="0.35">
      <c r="A30" s="86">
        <v>2044</v>
      </c>
      <c r="B30" s="116"/>
      <c r="C30" s="116">
        <v>1.1327999999999996</v>
      </c>
      <c r="D30" s="116">
        <v>0.10525151499999999</v>
      </c>
    </row>
    <row r="31" spans="1:4" x14ac:dyDescent="0.35">
      <c r="A31" s="86">
        <v>2045</v>
      </c>
      <c r="B31" s="116"/>
      <c r="C31" s="116">
        <v>0.94399999999999973</v>
      </c>
      <c r="D31" s="116">
        <v>9.2882529999999991E-2</v>
      </c>
    </row>
    <row r="32" spans="1:4" x14ac:dyDescent="0.35">
      <c r="A32" s="86">
        <v>2046</v>
      </c>
      <c r="B32" s="116"/>
      <c r="C32" s="116">
        <v>0.75519999999999987</v>
      </c>
      <c r="D32" s="116">
        <v>7.8827635000000007E-2</v>
      </c>
    </row>
    <row r="33" spans="1:4" x14ac:dyDescent="0.35">
      <c r="A33" s="86">
        <v>2047</v>
      </c>
      <c r="B33" s="116"/>
      <c r="C33" s="116">
        <v>0.56639999999999979</v>
      </c>
      <c r="D33" s="116">
        <v>7.2642079999999998E-2</v>
      </c>
    </row>
    <row r="34" spans="1:4" x14ac:dyDescent="0.35">
      <c r="A34" s="86">
        <v>2048</v>
      </c>
      <c r="B34" s="116"/>
      <c r="C34" s="116">
        <v>0.37759999999999994</v>
      </c>
      <c r="D34" s="116">
        <v>4.8490000000000005E-2</v>
      </c>
    </row>
    <row r="35" spans="1:4" x14ac:dyDescent="0.35">
      <c r="A35" s="86">
        <v>2049</v>
      </c>
      <c r="B35" s="116"/>
      <c r="C35" s="116">
        <v>0.18879999999999997</v>
      </c>
      <c r="D35" s="116">
        <v>4.5627109999999999E-2</v>
      </c>
    </row>
    <row r="36" spans="1:4" x14ac:dyDescent="0.35">
      <c r="A36" s="86">
        <v>2050</v>
      </c>
      <c r="B36" s="116"/>
      <c r="C36" s="116">
        <v>0</v>
      </c>
      <c r="D36" s="116">
        <v>4.3124654999999998E-2</v>
      </c>
    </row>
  </sheetData>
  <hyperlinks>
    <hyperlink ref="A1" location="Overview!A1" display="Back to contents page" xr:uid="{86D2B1F8-D807-4A9D-B6E0-6CE43F90D7AB}"/>
  </hyperlinks>
  <pageMargins left="0.7" right="0.7" top="0.75" bottom="0.75" header="0.3" footer="0.3"/>
  <pageSetup paperSize="9" orientation="portrait" horizont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EE43-00BD-4780-A2C1-4D05F3162020}">
  <dimension ref="A1:X86"/>
  <sheetViews>
    <sheetView showGridLines="0" zoomScaleNormal="100" workbookViewId="0"/>
  </sheetViews>
  <sheetFormatPr defaultColWidth="8.81640625" defaultRowHeight="15.5" x14ac:dyDescent="0.35"/>
  <cols>
    <col min="1" max="1" width="42" style="117" bestFit="1" customWidth="1"/>
    <col min="2" max="5" width="15.08984375" style="117" customWidth="1"/>
    <col min="6" max="23" width="13" style="117" customWidth="1"/>
    <col min="24" max="24" width="15.453125" style="118" customWidth="1"/>
    <col min="25" max="16384" width="8.81640625" style="117"/>
  </cols>
  <sheetData>
    <row r="1" spans="1:23" x14ac:dyDescent="0.35">
      <c r="A1" s="31" t="s">
        <v>827</v>
      </c>
    </row>
    <row r="2" spans="1:23" x14ac:dyDescent="0.35">
      <c r="A2" s="119" t="s">
        <v>836</v>
      </c>
    </row>
    <row r="3" spans="1:23" x14ac:dyDescent="0.35">
      <c r="A3" s="119" t="s">
        <v>835</v>
      </c>
    </row>
    <row r="4" spans="1:23" x14ac:dyDescent="0.35">
      <c r="A4" s="120" t="s">
        <v>837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</row>
    <row r="6" spans="1:23" x14ac:dyDescent="0.35">
      <c r="A6" s="122" t="s">
        <v>33</v>
      </c>
      <c r="B6" s="130">
        <v>1998</v>
      </c>
      <c r="C6" s="130">
        <v>1999</v>
      </c>
      <c r="D6" s="130">
        <v>2000</v>
      </c>
      <c r="E6" s="130">
        <v>2001</v>
      </c>
      <c r="F6" s="130">
        <v>2002</v>
      </c>
      <c r="G6" s="130">
        <v>2003</v>
      </c>
      <c r="H6" s="130">
        <v>2004</v>
      </c>
      <c r="I6" s="130">
        <v>2005</v>
      </c>
      <c r="J6" s="130">
        <v>2006</v>
      </c>
      <c r="K6" s="130">
        <v>2007</v>
      </c>
      <c r="L6" s="130">
        <v>2008</v>
      </c>
      <c r="M6" s="130">
        <v>2009</v>
      </c>
      <c r="N6" s="130">
        <v>2010</v>
      </c>
      <c r="O6" s="130">
        <v>2011</v>
      </c>
      <c r="P6" s="130">
        <v>2012</v>
      </c>
      <c r="Q6" s="130">
        <v>2013</v>
      </c>
      <c r="R6" s="130">
        <v>2014</v>
      </c>
      <c r="S6" s="130">
        <v>2015</v>
      </c>
      <c r="T6" s="130">
        <v>2016</v>
      </c>
      <c r="U6" s="130">
        <v>2017</v>
      </c>
      <c r="V6" s="130">
        <v>2018</v>
      </c>
      <c r="W6" s="130">
        <v>2019</v>
      </c>
    </row>
    <row r="8" spans="1:23" x14ac:dyDescent="0.35">
      <c r="A8" s="119" t="s">
        <v>246</v>
      </c>
    </row>
    <row r="9" spans="1:23" x14ac:dyDescent="0.35">
      <c r="A9" s="117" t="s">
        <v>36</v>
      </c>
      <c r="B9" s="117">
        <v>120948.5584980117</v>
      </c>
      <c r="C9" s="117">
        <v>125024.09647312161</v>
      </c>
      <c r="D9" s="117">
        <v>114958.89834607914</v>
      </c>
      <c r="E9" s="117">
        <v>106642.58195441656</v>
      </c>
      <c r="F9" s="117">
        <v>106622.34495803539</v>
      </c>
      <c r="G9" s="117">
        <v>97853.660502129467</v>
      </c>
      <c r="H9" s="117">
        <v>88019.329238857157</v>
      </c>
      <c r="I9" s="117">
        <v>78942.363815791963</v>
      </c>
      <c r="J9" s="117">
        <v>71643.134712705229</v>
      </c>
      <c r="K9" s="117">
        <v>72914.381564300173</v>
      </c>
      <c r="L9" s="117">
        <v>68456.444454233206</v>
      </c>
      <c r="M9" s="117">
        <v>65191.324717961979</v>
      </c>
      <c r="N9" s="117">
        <v>60107.298263905323</v>
      </c>
      <c r="O9" s="117">
        <v>49038.36582270635</v>
      </c>
      <c r="P9" s="117">
        <v>41778.022666831443</v>
      </c>
      <c r="Q9" s="117">
        <v>38116.05764904774</v>
      </c>
      <c r="R9" s="117">
        <v>37512.003591191497</v>
      </c>
      <c r="S9" s="117">
        <v>43145.664695731721</v>
      </c>
      <c r="T9" s="117">
        <v>45032.566006398403</v>
      </c>
      <c r="U9" s="117">
        <v>44605.793986582772</v>
      </c>
      <c r="V9" s="117">
        <v>48311.689115356916</v>
      </c>
      <c r="W9" s="117">
        <v>49412.466369296279</v>
      </c>
    </row>
    <row r="10" spans="1:23" x14ac:dyDescent="0.35">
      <c r="A10" s="123" t="s">
        <v>21</v>
      </c>
      <c r="B10" s="123">
        <v>113517.18332373021</v>
      </c>
      <c r="C10" s="123">
        <v>117181.30221786481</v>
      </c>
      <c r="D10" s="123">
        <v>107441.74921742349</v>
      </c>
      <c r="E10" s="123">
        <v>99268.085882202126</v>
      </c>
      <c r="F10" s="123">
        <v>98951.033985042202</v>
      </c>
      <c r="G10" s="123">
        <v>90486.050571500411</v>
      </c>
      <c r="H10" s="123">
        <v>80985.957977385508</v>
      </c>
      <c r="I10" s="123">
        <v>72115.839590567659</v>
      </c>
      <c r="J10" s="123">
        <v>65270.269252302664</v>
      </c>
      <c r="K10" s="123">
        <v>67230.055296741863</v>
      </c>
      <c r="L10" s="123">
        <v>62711.118526255537</v>
      </c>
      <c r="M10" s="123">
        <v>60309.604921031831</v>
      </c>
      <c r="N10" s="123">
        <v>55666.055707902466</v>
      </c>
      <c r="O10" s="123">
        <v>46114.418375224712</v>
      </c>
      <c r="P10" s="123">
        <v>39699.539998718297</v>
      </c>
      <c r="Q10" s="123">
        <v>36258.543410194536</v>
      </c>
      <c r="R10" s="123">
        <v>35414.936933763565</v>
      </c>
      <c r="S10" s="123">
        <v>40967.297234348691</v>
      </c>
      <c r="T10" s="123">
        <v>42146.239346525748</v>
      </c>
      <c r="U10" s="123">
        <v>41366.943514816579</v>
      </c>
      <c r="V10" s="123">
        <v>45187.660251762383</v>
      </c>
      <c r="W10" s="123">
        <v>46503.498098775424</v>
      </c>
    </row>
    <row r="11" spans="1:23" x14ac:dyDescent="0.35">
      <c r="A11" s="123" t="s">
        <v>37</v>
      </c>
      <c r="B11" s="123">
        <v>7431.3751742815002</v>
      </c>
      <c r="C11" s="123">
        <v>7842.7942552567993</v>
      </c>
      <c r="D11" s="123">
        <v>7517.1491286556375</v>
      </c>
      <c r="E11" s="123">
        <v>7374.4960722144288</v>
      </c>
      <c r="F11" s="123">
        <v>7671.3109729931957</v>
      </c>
      <c r="G11" s="123">
        <v>7367.6099306290535</v>
      </c>
      <c r="H11" s="123">
        <v>7033.3712614716505</v>
      </c>
      <c r="I11" s="123">
        <v>6826.5242252243097</v>
      </c>
      <c r="J11" s="123">
        <v>6372.8654604025651</v>
      </c>
      <c r="K11" s="123">
        <v>5684.3262675583101</v>
      </c>
      <c r="L11" s="123">
        <v>5745.3259279776712</v>
      </c>
      <c r="M11" s="123">
        <v>4881.7197969301506</v>
      </c>
      <c r="N11" s="123">
        <v>4441.2425560028596</v>
      </c>
      <c r="O11" s="123">
        <v>2923.9474474816352</v>
      </c>
      <c r="P11" s="123">
        <v>2078.482668113144</v>
      </c>
      <c r="Q11" s="123">
        <v>1806.3751776674424</v>
      </c>
      <c r="R11" s="123">
        <v>2043.5904586892214</v>
      </c>
      <c r="S11" s="123">
        <v>2123.4792871899394</v>
      </c>
      <c r="T11" s="123">
        <v>2825.1956756726559</v>
      </c>
      <c r="U11" s="123">
        <v>3178.939635066195</v>
      </c>
      <c r="V11" s="123">
        <v>3071.95529463497</v>
      </c>
      <c r="W11" s="123">
        <v>2856.23023662379</v>
      </c>
    </row>
    <row r="12" spans="1:23" x14ac:dyDescent="0.35">
      <c r="A12" s="123" t="s">
        <v>38</v>
      </c>
      <c r="B12" s="123">
        <v>0</v>
      </c>
      <c r="C12" s="123">
        <v>0</v>
      </c>
      <c r="D12" s="123">
        <v>0</v>
      </c>
      <c r="E12" s="123">
        <v>0</v>
      </c>
      <c r="F12" s="123">
        <v>0</v>
      </c>
      <c r="G12" s="123">
        <v>0</v>
      </c>
      <c r="H12" s="123">
        <v>0</v>
      </c>
      <c r="I12" s="123">
        <v>0</v>
      </c>
      <c r="J12" s="123">
        <v>0</v>
      </c>
      <c r="K12" s="123">
        <v>0</v>
      </c>
      <c r="L12" s="123">
        <v>0</v>
      </c>
      <c r="M12" s="123">
        <v>0</v>
      </c>
      <c r="N12" s="123">
        <v>0</v>
      </c>
      <c r="O12" s="123">
        <v>0</v>
      </c>
      <c r="P12" s="123">
        <v>0</v>
      </c>
      <c r="Q12" s="123">
        <v>51.1390611857667</v>
      </c>
      <c r="R12" s="123">
        <v>53.476198738706813</v>
      </c>
      <c r="S12" s="123">
        <v>54.888174193091224</v>
      </c>
      <c r="T12" s="123">
        <v>61.130984199999993</v>
      </c>
      <c r="U12" s="123">
        <v>59.910836699999997</v>
      </c>
      <c r="V12" s="123">
        <v>52.073568959558827</v>
      </c>
      <c r="W12" s="123">
        <v>52.73803389705882</v>
      </c>
    </row>
    <row r="14" spans="1:23" x14ac:dyDescent="0.35">
      <c r="A14" s="119" t="s">
        <v>62</v>
      </c>
      <c r="B14" s="117">
        <v>14233.949094747384</v>
      </c>
      <c r="C14" s="117">
        <v>13531.949480890848</v>
      </c>
      <c r="D14" s="117">
        <v>13363.546026976033</v>
      </c>
      <c r="E14" s="117">
        <v>12829.525399913344</v>
      </c>
      <c r="F14" s="117">
        <v>12931.142407124597</v>
      </c>
      <c r="G14" s="117">
        <v>12850.692630183526</v>
      </c>
      <c r="H14" s="117">
        <v>13962.596494125766</v>
      </c>
      <c r="I14" s="117">
        <v>12989.03225323219</v>
      </c>
      <c r="J14" s="117">
        <v>12726.05188350376</v>
      </c>
      <c r="K14" s="117">
        <v>12025.016988089152</v>
      </c>
      <c r="L14" s="117">
        <v>11540.580521536729</v>
      </c>
      <c r="M14" s="117">
        <v>10738.818434192628</v>
      </c>
      <c r="N14" s="117">
        <v>10263.415430298212</v>
      </c>
      <c r="O14" s="117">
        <v>9878.7726862299114</v>
      </c>
      <c r="P14" s="117">
        <v>10919.329637740051</v>
      </c>
      <c r="Q14" s="117">
        <v>8693.0156880201321</v>
      </c>
      <c r="R14" s="117">
        <v>8945.6799971765868</v>
      </c>
      <c r="S14" s="117">
        <v>9082.2828947091057</v>
      </c>
      <c r="T14" s="117">
        <v>9626.0388169650651</v>
      </c>
      <c r="U14" s="117">
        <v>10133.206432096442</v>
      </c>
      <c r="V14" s="117">
        <v>9909.2214042398282</v>
      </c>
      <c r="W14" s="117">
        <v>10135.883710107075</v>
      </c>
    </row>
    <row r="15" spans="1:23" x14ac:dyDescent="0.35">
      <c r="A15" s="117" t="s">
        <v>36</v>
      </c>
      <c r="B15" s="117">
        <v>11561.688094747384</v>
      </c>
      <c r="C15" s="117">
        <v>10966.593480890848</v>
      </c>
      <c r="D15" s="117">
        <v>10717.695427904866</v>
      </c>
      <c r="E15" s="117">
        <v>10083.920555969151</v>
      </c>
      <c r="F15" s="117">
        <v>10434.133428857634</v>
      </c>
      <c r="G15" s="117">
        <v>10884.368679587742</v>
      </c>
      <c r="H15" s="117">
        <v>11199.253261707629</v>
      </c>
      <c r="I15" s="117">
        <v>10581.19543482231</v>
      </c>
      <c r="J15" s="117">
        <v>10561.03673093454</v>
      </c>
      <c r="K15" s="117">
        <v>10154.350769148241</v>
      </c>
      <c r="L15" s="117">
        <v>9662.8790972073966</v>
      </c>
      <c r="M15" s="117">
        <v>9105.5832355021957</v>
      </c>
      <c r="N15" s="117">
        <v>8788.5042711031583</v>
      </c>
      <c r="O15" s="117">
        <v>8682.5528215276063</v>
      </c>
      <c r="P15" s="117">
        <v>9904.5038544017898</v>
      </c>
      <c r="Q15" s="117">
        <v>7727.7781832797409</v>
      </c>
      <c r="R15" s="117">
        <v>8077.220044286978</v>
      </c>
      <c r="S15" s="117">
        <v>8148.9925243578373</v>
      </c>
      <c r="T15" s="117">
        <v>8580.3736868432752</v>
      </c>
      <c r="U15" s="117">
        <v>8615.8468954531982</v>
      </c>
      <c r="V15" s="117">
        <v>8693.3916449816279</v>
      </c>
      <c r="W15" s="117">
        <v>8880.6042447650434</v>
      </c>
    </row>
    <row r="16" spans="1:23" x14ac:dyDescent="0.35">
      <c r="A16" s="117" t="s">
        <v>42</v>
      </c>
      <c r="B16" s="117">
        <v>2672.261</v>
      </c>
      <c r="C16" s="117">
        <v>2565.3560000000002</v>
      </c>
      <c r="D16" s="117">
        <v>2645.8505990711678</v>
      </c>
      <c r="E16" s="117">
        <v>2745.6048439441925</v>
      </c>
      <c r="F16" s="117">
        <v>2497.008978266962</v>
      </c>
      <c r="G16" s="117">
        <v>1966.3239505957849</v>
      </c>
      <c r="H16" s="117">
        <v>2763.3432324181376</v>
      </c>
      <c r="I16" s="117">
        <v>2407.8368184098804</v>
      </c>
      <c r="J16" s="117">
        <v>2165.0151525692204</v>
      </c>
      <c r="K16" s="117">
        <v>1870.6662189409101</v>
      </c>
      <c r="L16" s="117">
        <v>1877.7014243293329</v>
      </c>
      <c r="M16" s="117">
        <v>1633.2351986904328</v>
      </c>
      <c r="N16" s="117">
        <v>1474.9111591950525</v>
      </c>
      <c r="O16" s="117">
        <v>1196.2198647023058</v>
      </c>
      <c r="P16" s="117">
        <v>1014.8257833382615</v>
      </c>
      <c r="Q16" s="117">
        <v>965.23750474039173</v>
      </c>
      <c r="R16" s="117">
        <v>868.45995288960808</v>
      </c>
      <c r="S16" s="117">
        <v>933.29037035126851</v>
      </c>
      <c r="T16" s="117">
        <v>1045.6651301217894</v>
      </c>
      <c r="U16" s="117">
        <v>1517.3595366432428</v>
      </c>
      <c r="V16" s="117">
        <v>1215.8297592582007</v>
      </c>
      <c r="W16" s="117">
        <v>1255.2794653420308</v>
      </c>
    </row>
    <row r="18" spans="1:24" x14ac:dyDescent="0.35">
      <c r="A18" s="119" t="s">
        <v>78</v>
      </c>
    </row>
    <row r="19" spans="1:24" x14ac:dyDescent="0.35">
      <c r="A19" s="117" t="s">
        <v>36</v>
      </c>
      <c r="B19" s="117">
        <v>44247.336182062223</v>
      </c>
      <c r="C19" s="117">
        <v>48501.217227321664</v>
      </c>
      <c r="D19" s="117">
        <v>50206.300441140469</v>
      </c>
      <c r="E19" s="117">
        <v>52313.318786241078</v>
      </c>
      <c r="F19" s="117">
        <v>58866.315168817353</v>
      </c>
      <c r="G19" s="117">
        <v>57800.952665705947</v>
      </c>
      <c r="H19" s="117">
        <v>54647.930255432635</v>
      </c>
      <c r="I19" s="117">
        <v>50341.158626937402</v>
      </c>
      <c r="J19" s="117">
        <v>48432.278496407947</v>
      </c>
      <c r="K19" s="117">
        <v>42962.605256881725</v>
      </c>
      <c r="L19" s="117">
        <v>40691.59735372357</v>
      </c>
      <c r="M19" s="117">
        <v>34830.278560929728</v>
      </c>
      <c r="N19" s="117">
        <v>32419.712189035166</v>
      </c>
      <c r="O19" s="117">
        <v>23418.273329940421</v>
      </c>
      <c r="P19" s="117">
        <v>17065.143176619174</v>
      </c>
      <c r="Q19" s="117">
        <v>17071.33865381909</v>
      </c>
      <c r="R19" s="117">
        <v>18126.839262717025</v>
      </c>
      <c r="S19" s="117">
        <v>21826.330951891094</v>
      </c>
      <c r="T19" s="117">
        <v>25562.088036396784</v>
      </c>
      <c r="U19" s="117">
        <v>24718.353039288995</v>
      </c>
      <c r="V19" s="117">
        <v>24129.464666847987</v>
      </c>
      <c r="W19" s="117">
        <v>23139.217918329592</v>
      </c>
    </row>
    <row r="22" spans="1:24" x14ac:dyDescent="0.35">
      <c r="A22" s="120" t="s">
        <v>838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</row>
    <row r="23" spans="1:24" s="119" customFormat="1" x14ac:dyDescent="0.35">
      <c r="A23" s="119" t="s">
        <v>246</v>
      </c>
      <c r="B23" s="119">
        <v>3711.550000059935</v>
      </c>
      <c r="C23" s="119">
        <v>3698.4758629588619</v>
      </c>
      <c r="D23" s="119">
        <v>4596.423746112343</v>
      </c>
      <c r="E23" s="119">
        <v>7423.5263508155267</v>
      </c>
      <c r="F23" s="119">
        <v>3179.1772077454293</v>
      </c>
      <c r="G23" s="119">
        <v>1760.5815504479642</v>
      </c>
      <c r="H23" s="119">
        <v>6081.4410968251195</v>
      </c>
      <c r="I23" s="119">
        <v>3883.1428123280439</v>
      </c>
      <c r="J23" s="119">
        <v>4745.8031488410143</v>
      </c>
      <c r="K23" s="119">
        <v>3211.0060063293577</v>
      </c>
      <c r="L23" s="119">
        <v>5506.475108761003</v>
      </c>
      <c r="M23" s="119">
        <v>4215.2245781622223</v>
      </c>
      <c r="N23" s="119">
        <v>3380.6958160550203</v>
      </c>
      <c r="O23" s="119">
        <v>4209.5087977209923</v>
      </c>
      <c r="P23" s="119">
        <v>4656.2118011367675</v>
      </c>
      <c r="Q23" s="119">
        <v>5321.8728069951649</v>
      </c>
      <c r="R23" s="119">
        <v>5747.9190431911902</v>
      </c>
      <c r="S23" s="119">
        <v>4980.4962767189445</v>
      </c>
      <c r="T23" s="119">
        <v>3748.5425036960878</v>
      </c>
      <c r="U23" s="119">
        <v>5716.6492086291728</v>
      </c>
      <c r="V23" s="119">
        <v>6271.212053568267</v>
      </c>
      <c r="W23" s="119">
        <v>6513.8168792693968</v>
      </c>
      <c r="X23" s="124"/>
    </row>
    <row r="24" spans="1:24" x14ac:dyDescent="0.35">
      <c r="A24" s="117" t="s">
        <v>39</v>
      </c>
      <c r="B24" s="117">
        <v>3711.550000059935</v>
      </c>
      <c r="C24" s="117">
        <v>3698.4758629588619</v>
      </c>
      <c r="D24" s="117">
        <v>4596.423746112343</v>
      </c>
      <c r="E24" s="117">
        <v>7423.5263508155267</v>
      </c>
      <c r="F24" s="117">
        <v>3179.1772077454293</v>
      </c>
      <c r="G24" s="117">
        <v>1760.5815504479642</v>
      </c>
      <c r="H24" s="117">
        <v>6081.4410968251195</v>
      </c>
      <c r="I24" s="117">
        <v>3883.1428123280439</v>
      </c>
      <c r="J24" s="117">
        <v>4745.8031488410143</v>
      </c>
      <c r="K24" s="117">
        <v>3211.0060063293577</v>
      </c>
      <c r="L24" s="117">
        <v>5506.475108761003</v>
      </c>
      <c r="M24" s="117">
        <v>4215.2245781622223</v>
      </c>
      <c r="N24" s="117">
        <v>3380.6958160550203</v>
      </c>
      <c r="O24" s="117">
        <v>4209.5087977209923</v>
      </c>
      <c r="P24" s="117">
        <v>4656.2118011367675</v>
      </c>
      <c r="Q24" s="117">
        <v>5321.8728069951649</v>
      </c>
      <c r="R24" s="117">
        <v>5747.9190431911902</v>
      </c>
      <c r="S24" s="117">
        <v>4980.4962767189445</v>
      </c>
      <c r="T24" s="117">
        <v>3748.5425036960878</v>
      </c>
      <c r="U24" s="117">
        <v>5716.6492086291728</v>
      </c>
      <c r="V24" s="117">
        <v>6271.212053568267</v>
      </c>
      <c r="W24" s="117">
        <v>6513.8168792693968</v>
      </c>
    </row>
    <row r="25" spans="1:24" s="123" customFormat="1" x14ac:dyDescent="0.35">
      <c r="A25" s="123" t="s">
        <v>247</v>
      </c>
      <c r="B25" s="123">
        <v>3711.550000059935</v>
      </c>
      <c r="C25" s="123">
        <v>3698.4758629588619</v>
      </c>
      <c r="D25" s="123">
        <v>4596.423746112343</v>
      </c>
      <c r="E25" s="123">
        <v>7423.5263508155267</v>
      </c>
      <c r="F25" s="123">
        <v>3179.1772077454293</v>
      </c>
      <c r="G25" s="123">
        <v>1760.5815504479642</v>
      </c>
      <c r="H25" s="123">
        <v>6081.4410968251195</v>
      </c>
      <c r="I25" s="123">
        <v>3883.1428123280439</v>
      </c>
      <c r="J25" s="123">
        <v>4745.8031488410143</v>
      </c>
      <c r="K25" s="123">
        <v>3159.4928781316025</v>
      </c>
      <c r="L25" s="123">
        <v>5449.8317601711669</v>
      </c>
      <c r="M25" s="123">
        <v>4200.8788189207426</v>
      </c>
      <c r="N25" s="123">
        <v>3354.8000903959719</v>
      </c>
      <c r="O25" s="123">
        <v>4025.5169226930166</v>
      </c>
      <c r="P25" s="123">
        <v>4192.687046500484</v>
      </c>
      <c r="Q25" s="123">
        <v>4964.9411646525123</v>
      </c>
      <c r="R25" s="123">
        <v>5506.681566149201</v>
      </c>
      <c r="S25" s="123">
        <v>4737.8570808130034</v>
      </c>
      <c r="T25" s="123">
        <v>3576.8725177181896</v>
      </c>
      <c r="U25" s="123">
        <v>4628.5184042071551</v>
      </c>
      <c r="V25" s="123">
        <v>5367.4404326046479</v>
      </c>
      <c r="W25" s="123">
        <v>5367.0909952880838</v>
      </c>
      <c r="X25" s="125"/>
    </row>
    <row r="26" spans="1:24" s="123" customFormat="1" x14ac:dyDescent="0.35">
      <c r="A26" s="123" t="s">
        <v>37</v>
      </c>
      <c r="B26" s="123">
        <v>0</v>
      </c>
      <c r="C26" s="123">
        <v>0</v>
      </c>
      <c r="D26" s="123">
        <v>0</v>
      </c>
      <c r="E26" s="123">
        <v>0</v>
      </c>
      <c r="F26" s="123">
        <v>0</v>
      </c>
      <c r="G26" s="123">
        <v>0</v>
      </c>
      <c r="H26" s="123">
        <v>0</v>
      </c>
      <c r="I26" s="123">
        <v>0</v>
      </c>
      <c r="J26" s="123">
        <v>0</v>
      </c>
      <c r="K26" s="123">
        <v>51.513128197755272</v>
      </c>
      <c r="L26" s="123">
        <v>56.643348589836435</v>
      </c>
      <c r="M26" s="123">
        <v>14.345759241480208</v>
      </c>
      <c r="N26" s="123">
        <v>25.895725659048381</v>
      </c>
      <c r="O26" s="123">
        <v>183.99187502797619</v>
      </c>
      <c r="P26" s="123">
        <v>463.52475463628321</v>
      </c>
      <c r="Q26" s="123">
        <v>356.93164234265282</v>
      </c>
      <c r="R26" s="123">
        <v>241.23747704198922</v>
      </c>
      <c r="S26" s="123">
        <v>242.63919590594128</v>
      </c>
      <c r="T26" s="123">
        <v>171.66998597789805</v>
      </c>
      <c r="U26" s="123">
        <v>1088.1308044220182</v>
      </c>
      <c r="V26" s="123">
        <v>903.77162096361883</v>
      </c>
      <c r="W26" s="123">
        <v>1146.725883981313</v>
      </c>
      <c r="X26" s="125"/>
    </row>
    <row r="27" spans="1:24" s="123" customFormat="1" x14ac:dyDescent="0.35">
      <c r="A27" s="123" t="s">
        <v>40</v>
      </c>
      <c r="B27" s="123">
        <v>0</v>
      </c>
      <c r="C27" s="123">
        <v>0</v>
      </c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  <c r="O27" s="123">
        <v>0</v>
      </c>
      <c r="P27" s="123">
        <v>0</v>
      </c>
      <c r="Q27" s="123">
        <v>0</v>
      </c>
      <c r="R27" s="123">
        <v>0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125"/>
    </row>
    <row r="29" spans="1:24" x14ac:dyDescent="0.35">
      <c r="A29" s="117" t="s">
        <v>41</v>
      </c>
      <c r="B29" s="117">
        <v>0</v>
      </c>
      <c r="C29" s="117">
        <v>0</v>
      </c>
      <c r="D29" s="117">
        <v>0</v>
      </c>
      <c r="E29" s="117">
        <v>0</v>
      </c>
      <c r="F29" s="117">
        <v>0</v>
      </c>
      <c r="G29" s="117">
        <v>0</v>
      </c>
      <c r="H29" s="117">
        <v>0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117">
        <v>0</v>
      </c>
      <c r="T29" s="117">
        <v>0</v>
      </c>
      <c r="U29" s="117">
        <v>0</v>
      </c>
      <c r="V29" s="117">
        <v>0</v>
      </c>
      <c r="W29" s="117">
        <v>0</v>
      </c>
    </row>
    <row r="31" spans="1:24" s="119" customFormat="1" x14ac:dyDescent="0.35">
      <c r="A31" s="119" t="s">
        <v>62</v>
      </c>
      <c r="B31" s="119">
        <v>1383.1726172458471</v>
      </c>
      <c r="C31" s="119">
        <v>1479.5035013846596</v>
      </c>
      <c r="D31" s="119">
        <v>1464.1751485657755</v>
      </c>
      <c r="E31" s="119">
        <v>2178.4706798352031</v>
      </c>
      <c r="F31" s="119">
        <v>1674.4582314271788</v>
      </c>
      <c r="G31" s="119">
        <v>1460.6781933878492</v>
      </c>
      <c r="H31" s="119">
        <v>1618.9161612910862</v>
      </c>
      <c r="I31" s="119">
        <v>1839.554924193691</v>
      </c>
      <c r="J31" s="119">
        <v>1902.6255915496781</v>
      </c>
      <c r="K31" s="119">
        <v>2209.0630133641021</v>
      </c>
      <c r="L31" s="119">
        <v>1934.1029238675465</v>
      </c>
      <c r="M31" s="119">
        <v>1849.0364073812673</v>
      </c>
      <c r="N31" s="119">
        <v>2231.0447682719514</v>
      </c>
      <c r="O31" s="119">
        <v>2109.114291641074</v>
      </c>
      <c r="P31" s="119">
        <v>2907.1123970861477</v>
      </c>
      <c r="Q31" s="119">
        <v>2358.0985483510767</v>
      </c>
      <c r="R31" s="119">
        <v>2235.3989577800294</v>
      </c>
      <c r="S31" s="119">
        <v>2836.5496747049756</v>
      </c>
      <c r="T31" s="119">
        <v>2962.2120372132317</v>
      </c>
      <c r="U31" s="119">
        <v>2814.3813988644392</v>
      </c>
      <c r="V31" s="119">
        <v>2910.1116565482566</v>
      </c>
      <c r="W31" s="119">
        <v>2303.7232982715227</v>
      </c>
      <c r="X31" s="124"/>
    </row>
    <row r="32" spans="1:24" x14ac:dyDescent="0.35">
      <c r="A32" s="117" t="s">
        <v>43</v>
      </c>
      <c r="B32" s="117">
        <v>589.33836392585511</v>
      </c>
      <c r="C32" s="117">
        <v>717.23898298167524</v>
      </c>
      <c r="D32" s="117">
        <v>733.55727854440249</v>
      </c>
      <c r="E32" s="117">
        <v>1460.0199097130494</v>
      </c>
      <c r="F32" s="117">
        <v>972.62309071529194</v>
      </c>
      <c r="G32" s="117">
        <v>747.80580277072829</v>
      </c>
      <c r="H32" s="117">
        <v>887.35256266374427</v>
      </c>
      <c r="I32" s="117">
        <v>1057.3962030994885</v>
      </c>
      <c r="J32" s="117">
        <v>1119.9331015474154</v>
      </c>
      <c r="K32" s="117">
        <v>1456.5299558025613</v>
      </c>
      <c r="L32" s="117">
        <v>1219.6226792420543</v>
      </c>
      <c r="M32" s="117">
        <v>1168.968314417908</v>
      </c>
      <c r="N32" s="117">
        <v>1565.0738517759683</v>
      </c>
      <c r="O32" s="117">
        <v>1470.6935690472701</v>
      </c>
      <c r="P32" s="117">
        <v>2273.0246380558619</v>
      </c>
      <c r="Q32" s="117">
        <v>1752.8229968360542</v>
      </c>
      <c r="R32" s="117">
        <v>1610.5710984178831</v>
      </c>
      <c r="S32" s="117">
        <v>2177.4299761928692</v>
      </c>
      <c r="T32" s="117">
        <v>2279.8158749968725</v>
      </c>
      <c r="U32" s="117">
        <v>2125.3971188490987</v>
      </c>
      <c r="V32" s="117">
        <v>2236.258313681401</v>
      </c>
      <c r="W32" s="117">
        <v>1646.2567437518899</v>
      </c>
    </row>
    <row r="33" spans="1:24" x14ac:dyDescent="0.35">
      <c r="A33" s="117" t="s">
        <v>44</v>
      </c>
      <c r="B33" s="117">
        <v>793.83425331999194</v>
      </c>
      <c r="C33" s="117">
        <v>762.26451840298432</v>
      </c>
      <c r="D33" s="117">
        <v>730.61787002137316</v>
      </c>
      <c r="E33" s="117">
        <v>718.4507701221537</v>
      </c>
      <c r="F33" s="117">
        <v>701.83514071188699</v>
      </c>
      <c r="G33" s="117">
        <v>712.87239061712103</v>
      </c>
      <c r="H33" s="117">
        <v>731.56359862734189</v>
      </c>
      <c r="I33" s="117">
        <v>782.15872109420252</v>
      </c>
      <c r="J33" s="117">
        <v>782.69249000226273</v>
      </c>
      <c r="K33" s="117">
        <v>752.53305756154077</v>
      </c>
      <c r="L33" s="117">
        <v>714.48024462549222</v>
      </c>
      <c r="M33" s="117">
        <v>680.06809296335928</v>
      </c>
      <c r="N33" s="117">
        <v>665.97091649598292</v>
      </c>
      <c r="O33" s="117">
        <v>638.42072259380382</v>
      </c>
      <c r="P33" s="117">
        <v>634.08775903028572</v>
      </c>
      <c r="Q33" s="117">
        <v>605.27555151502247</v>
      </c>
      <c r="R33" s="117">
        <v>624.82785936214623</v>
      </c>
      <c r="S33" s="117">
        <v>659.1196985121062</v>
      </c>
      <c r="T33" s="117">
        <v>682.39616221635924</v>
      </c>
      <c r="U33" s="117">
        <v>688.98428001534057</v>
      </c>
      <c r="V33" s="117">
        <v>673.85334286685577</v>
      </c>
      <c r="W33" s="117">
        <v>657.46655451963284</v>
      </c>
    </row>
    <row r="36" spans="1:24" s="119" customFormat="1" x14ac:dyDescent="0.35">
      <c r="A36" s="119" t="s">
        <v>78</v>
      </c>
      <c r="B36" s="119">
        <v>90.145384225000001</v>
      </c>
      <c r="C36" s="119">
        <v>99.067961690000004</v>
      </c>
      <c r="D36" s="119">
        <v>1078.18036048</v>
      </c>
      <c r="E36" s="119">
        <v>1200.7403700049999</v>
      </c>
      <c r="F36" s="119">
        <v>3361.2149573050001</v>
      </c>
      <c r="G36" s="119">
        <v>6272.5296532750008</v>
      </c>
      <c r="H36" s="119">
        <v>8295.7852606132001</v>
      </c>
      <c r="I36" s="119">
        <v>11173.225246157872</v>
      </c>
      <c r="J36" s="119">
        <v>9883.4501298466366</v>
      </c>
      <c r="K36" s="119">
        <v>7489.332318813189</v>
      </c>
      <c r="L36" s="119">
        <v>9531.3169870797501</v>
      </c>
      <c r="M36" s="119">
        <v>7575.2126544067023</v>
      </c>
      <c r="N36" s="119">
        <v>7866.2108713295002</v>
      </c>
      <c r="O36" s="119">
        <v>6760.537276577601</v>
      </c>
      <c r="P36" s="119">
        <v>9330.8618797191521</v>
      </c>
      <c r="Q36" s="119">
        <v>11286.49687100835</v>
      </c>
      <c r="R36" s="119">
        <v>9135.2600692855995</v>
      </c>
      <c r="S36" s="119">
        <v>11871.985672473798</v>
      </c>
      <c r="T36" s="119">
        <v>14068.499786078199</v>
      </c>
      <c r="U36" s="119">
        <v>15850.507574300002</v>
      </c>
      <c r="V36" s="119">
        <v>13411.325507250001</v>
      </c>
      <c r="W36" s="119">
        <v>9497.0329862437829</v>
      </c>
      <c r="X36" s="124"/>
    </row>
    <row r="37" spans="1:24" x14ac:dyDescent="0.35">
      <c r="A37" s="117" t="s">
        <v>45</v>
      </c>
      <c r="B37" s="117">
        <v>0</v>
      </c>
      <c r="C37" s="117">
        <v>0</v>
      </c>
      <c r="D37" s="117">
        <v>969.82481500000006</v>
      </c>
      <c r="E37" s="117">
        <v>1094.93299</v>
      </c>
      <c r="F37" s="117">
        <v>3257.6277100000002</v>
      </c>
      <c r="G37" s="117">
        <v>6169.6817050000009</v>
      </c>
      <c r="H37" s="117">
        <v>8199.4436150000001</v>
      </c>
      <c r="I37" s="117">
        <v>10996.916071602673</v>
      </c>
      <c r="J37" s="117">
        <v>9723.5551753666368</v>
      </c>
      <c r="K37" s="117">
        <v>7345.2055877018893</v>
      </c>
      <c r="L37" s="117">
        <v>9461.8564683000004</v>
      </c>
      <c r="M37" s="117">
        <v>7516.7992416500019</v>
      </c>
      <c r="N37" s="117">
        <v>7810.9642448499999</v>
      </c>
      <c r="O37" s="117">
        <v>6716.568661100001</v>
      </c>
      <c r="P37" s="117">
        <v>9293.4634443000014</v>
      </c>
      <c r="Q37" s="117">
        <v>11251.20345845</v>
      </c>
      <c r="R37" s="117">
        <v>9099.5320154499987</v>
      </c>
      <c r="S37" s="117">
        <v>11833.168855149999</v>
      </c>
      <c r="T37" s="117">
        <v>14028.661693550001</v>
      </c>
      <c r="U37" s="117">
        <v>15850.507574300002</v>
      </c>
      <c r="V37" s="117">
        <v>13411.325507250001</v>
      </c>
      <c r="W37" s="117">
        <v>9459.2855168000006</v>
      </c>
    </row>
    <row r="38" spans="1:24" x14ac:dyDescent="0.35">
      <c r="A38" s="117" t="s">
        <v>41</v>
      </c>
      <c r="B38" s="117">
        <v>90.145384225000001</v>
      </c>
      <c r="C38" s="117">
        <v>99.067961690000004</v>
      </c>
      <c r="D38" s="117">
        <v>108.35554548000002</v>
      </c>
      <c r="E38" s="117">
        <v>105.80738000500001</v>
      </c>
      <c r="F38" s="117">
        <v>103.58724730500001</v>
      </c>
      <c r="G38" s="117">
        <v>102.84794827500001</v>
      </c>
      <c r="H38" s="117">
        <v>96.341645613200015</v>
      </c>
      <c r="I38" s="117">
        <v>176.3091745552</v>
      </c>
      <c r="J38" s="117">
        <v>159.89495448</v>
      </c>
      <c r="K38" s="117">
        <v>144.12673111130002</v>
      </c>
      <c r="L38" s="117">
        <v>69.460518779750004</v>
      </c>
      <c r="M38" s="117">
        <v>58.413412756699998</v>
      </c>
      <c r="N38" s="117">
        <v>55.246626479500001</v>
      </c>
      <c r="O38" s="117">
        <v>43.968615477600004</v>
      </c>
      <c r="P38" s="117">
        <v>37.398435419150005</v>
      </c>
      <c r="Q38" s="117">
        <v>35.293412558349999</v>
      </c>
      <c r="R38" s="117">
        <v>35.728053835600008</v>
      </c>
      <c r="S38" s="117">
        <v>38.816817323800009</v>
      </c>
      <c r="T38" s="117">
        <v>39.838092528197627</v>
      </c>
      <c r="U38" s="117">
        <v>0</v>
      </c>
      <c r="V38" s="117">
        <v>0</v>
      </c>
      <c r="W38" s="117">
        <v>37.747469443781959</v>
      </c>
    </row>
    <row r="40" spans="1:24" x14ac:dyDescent="0.35">
      <c r="A40" s="120" t="s">
        <v>839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</row>
    <row r="42" spans="1:24" s="119" customFormat="1" x14ac:dyDescent="0.35">
      <c r="A42" s="119" t="s">
        <v>246</v>
      </c>
      <c r="B42" s="119">
        <v>110374.72799857619</v>
      </c>
      <c r="C42" s="119">
        <v>115206.79152871642</v>
      </c>
      <c r="D42" s="119">
        <v>106500.86187816635</v>
      </c>
      <c r="E42" s="119">
        <v>101498.8624829335</v>
      </c>
      <c r="F42" s="119">
        <v>96982.105186025161</v>
      </c>
      <c r="G42" s="119">
        <v>86992.801658419892</v>
      </c>
      <c r="H42" s="119">
        <v>80144.407449781109</v>
      </c>
      <c r="I42" s="119">
        <v>69782.770627184829</v>
      </c>
      <c r="J42" s="119">
        <v>63652.419298205015</v>
      </c>
      <c r="K42" s="119">
        <v>64215.593664512613</v>
      </c>
      <c r="L42" s="119">
        <v>62396.055952532173</v>
      </c>
      <c r="M42" s="119">
        <v>58643.556643655873</v>
      </c>
      <c r="N42" s="119">
        <v>53159.990452264887</v>
      </c>
      <c r="O42" s="119">
        <v>43396.433194039419</v>
      </c>
      <c r="P42" s="119">
        <v>35436.395093483101</v>
      </c>
      <c r="Q42" s="119">
        <v>34817.192961325185</v>
      </c>
      <c r="R42" s="119">
        <v>34254.599970306386</v>
      </c>
      <c r="S42" s="119">
        <v>39129.657847449256</v>
      </c>
      <c r="T42" s="119">
        <v>39268.893001972698</v>
      </c>
      <c r="U42" s="119">
        <v>40253.214530822304</v>
      </c>
      <c r="V42" s="119">
        <v>44838.238194526399</v>
      </c>
      <c r="W42" s="119">
        <v>45943.522219109</v>
      </c>
      <c r="X42" s="124"/>
    </row>
    <row r="43" spans="1:24" ht="16" customHeight="1" x14ac:dyDescent="0.35">
      <c r="A43" s="117" t="s">
        <v>248</v>
      </c>
      <c r="B43" s="117">
        <v>62960.168177494321</v>
      </c>
      <c r="C43" s="117">
        <v>67596.78169801498</v>
      </c>
      <c r="D43" s="117">
        <v>68474.15842723583</v>
      </c>
      <c r="E43" s="117">
        <v>65048.454487361269</v>
      </c>
      <c r="F43" s="117">
        <v>65300.102331403294</v>
      </c>
      <c r="G43" s="117">
        <v>53452.465020989861</v>
      </c>
      <c r="H43" s="117">
        <v>48386.897183989859</v>
      </c>
      <c r="I43" s="117">
        <v>37647.305043074957</v>
      </c>
      <c r="J43" s="117">
        <v>33603.68033299566</v>
      </c>
      <c r="K43" s="117">
        <v>35538.434916194521</v>
      </c>
      <c r="L43" s="117">
        <v>34817.389160257058</v>
      </c>
      <c r="M43" s="117">
        <v>34716.593262581482</v>
      </c>
      <c r="N43" s="117">
        <v>30724.781280626019</v>
      </c>
      <c r="O43" s="117">
        <v>22635.283812124795</v>
      </c>
      <c r="P43" s="117">
        <v>24654.03630574523</v>
      </c>
      <c r="Q43" s="117">
        <v>24308.918369283121</v>
      </c>
      <c r="R43" s="117">
        <v>20945.935534667107</v>
      </c>
      <c r="S43" s="117">
        <v>23260.930073697527</v>
      </c>
      <c r="T43" s="117">
        <v>24313.682586671897</v>
      </c>
      <c r="U43" s="117">
        <v>27663.617416889199</v>
      </c>
      <c r="V43" s="117">
        <v>32754.477538959956</v>
      </c>
      <c r="W43" s="117">
        <v>34573.168484525668</v>
      </c>
      <c r="X43" s="126"/>
    </row>
    <row r="44" spans="1:24" s="123" customFormat="1" x14ac:dyDescent="0.35">
      <c r="A44" s="123" t="s">
        <v>247</v>
      </c>
      <c r="B44" s="123">
        <v>60059.549017774836</v>
      </c>
      <c r="C44" s="123">
        <v>64132.08576238573</v>
      </c>
      <c r="D44" s="123">
        <v>65248.540452946007</v>
      </c>
      <c r="E44" s="123">
        <v>61917.32982979872</v>
      </c>
      <c r="F44" s="123">
        <v>61992.774591337991</v>
      </c>
      <c r="G44" s="123">
        <v>50268.920766837953</v>
      </c>
      <c r="H44" s="123">
        <v>46130.412017392366</v>
      </c>
      <c r="I44" s="123">
        <v>34862.801302101252</v>
      </c>
      <c r="J44" s="123">
        <v>31192.899657271613</v>
      </c>
      <c r="K44" s="123">
        <v>33139.972656496167</v>
      </c>
      <c r="L44" s="123">
        <v>32133.132484658239</v>
      </c>
      <c r="M44" s="123">
        <v>32558.828096111156</v>
      </c>
      <c r="N44" s="123">
        <v>28736.14071847673</v>
      </c>
      <c r="O44" s="123">
        <v>21154.613209886254</v>
      </c>
      <c r="P44" s="123">
        <v>23581.057648691949</v>
      </c>
      <c r="Q44" s="123">
        <v>23227.988115354125</v>
      </c>
      <c r="R44" s="123">
        <v>19854.907668746553</v>
      </c>
      <c r="S44" s="123">
        <v>22011.158308798455</v>
      </c>
      <c r="T44" s="123">
        <v>22658.291195143131</v>
      </c>
      <c r="U44" s="123">
        <v>25551.644315377605</v>
      </c>
      <c r="V44" s="123">
        <v>31008.345802175325</v>
      </c>
      <c r="W44" s="123">
        <v>32934.123521622772</v>
      </c>
      <c r="X44" s="127"/>
    </row>
    <row r="45" spans="1:24" s="123" customFormat="1" x14ac:dyDescent="0.35">
      <c r="A45" s="123" t="s">
        <v>37</v>
      </c>
      <c r="B45" s="123">
        <v>2900.6191597194811</v>
      </c>
      <c r="C45" s="123">
        <v>3464.6959356292473</v>
      </c>
      <c r="D45" s="123">
        <v>3225.6179742898371</v>
      </c>
      <c r="E45" s="123">
        <v>3131.1246575625523</v>
      </c>
      <c r="F45" s="123">
        <v>3307.3277400653019</v>
      </c>
      <c r="G45" s="123">
        <v>3183.5442541519078</v>
      </c>
      <c r="H45" s="123">
        <v>2256.4851665974898</v>
      </c>
      <c r="I45" s="123">
        <v>2784.5037409737083</v>
      </c>
      <c r="J45" s="123">
        <v>2410.7806757240432</v>
      </c>
      <c r="K45" s="123">
        <v>2398.4622596983509</v>
      </c>
      <c r="L45" s="123">
        <v>2684.256675598826</v>
      </c>
      <c r="M45" s="123">
        <v>2157.7651664703239</v>
      </c>
      <c r="N45" s="123">
        <v>1988.6405621492884</v>
      </c>
      <c r="O45" s="123">
        <v>1480.6706022385392</v>
      </c>
      <c r="P45" s="123">
        <v>1072.9786570532838</v>
      </c>
      <c r="Q45" s="123">
        <v>1080.9302539289968</v>
      </c>
      <c r="R45" s="123">
        <v>1091.0278659205558</v>
      </c>
      <c r="S45" s="123">
        <v>1249.7717648990747</v>
      </c>
      <c r="T45" s="123">
        <v>1655.3913915287649</v>
      </c>
      <c r="U45" s="123">
        <v>2111.9731015115922</v>
      </c>
      <c r="V45" s="123">
        <v>1746.1317367846307</v>
      </c>
      <c r="W45" s="123">
        <v>1639.0449629028958</v>
      </c>
      <c r="X45" s="125"/>
    </row>
    <row r="46" spans="1:24" x14ac:dyDescent="0.35">
      <c r="X46" s="126">
        <f>(C44-W44)/C44</f>
        <v>0.48646417576926765</v>
      </c>
    </row>
    <row r="47" spans="1:24" x14ac:dyDescent="0.35">
      <c r="A47" s="117" t="s">
        <v>249</v>
      </c>
      <c r="B47" s="117">
        <v>47414.559821081864</v>
      </c>
      <c r="C47" s="117">
        <v>47610.009830701434</v>
      </c>
      <c r="D47" s="117">
        <v>38026.703450930523</v>
      </c>
      <c r="E47" s="117">
        <v>36450.407995572234</v>
      </c>
      <c r="F47" s="117">
        <v>31682.002854621864</v>
      </c>
      <c r="G47" s="117">
        <v>33540.336637430024</v>
      </c>
      <c r="H47" s="117">
        <v>31757.510265791254</v>
      </c>
      <c r="I47" s="117">
        <v>32135.465584109876</v>
      </c>
      <c r="J47" s="117">
        <v>30048.738965209359</v>
      </c>
      <c r="K47" s="117">
        <v>28677.158748318092</v>
      </c>
      <c r="L47" s="117">
        <v>27578.666792275115</v>
      </c>
      <c r="M47" s="117">
        <v>23926.963381074387</v>
      </c>
      <c r="N47" s="117">
        <v>22435.209171638868</v>
      </c>
      <c r="O47" s="117">
        <v>20761.14938191462</v>
      </c>
      <c r="P47" s="117">
        <v>10782.35878773787</v>
      </c>
      <c r="Q47" s="117">
        <v>10508.274592042064</v>
      </c>
      <c r="R47" s="117">
        <v>13308.664435639277</v>
      </c>
      <c r="S47" s="117">
        <v>15868.727773751732</v>
      </c>
      <c r="T47" s="117">
        <v>14955.210415300804</v>
      </c>
      <c r="U47" s="117">
        <v>12589.597113933103</v>
      </c>
      <c r="V47" s="117">
        <v>12083.760655566444</v>
      </c>
      <c r="W47" s="117">
        <v>11370.353734583332</v>
      </c>
      <c r="X47" s="126"/>
    </row>
    <row r="48" spans="1:24" s="123" customFormat="1" x14ac:dyDescent="0.35">
      <c r="A48" s="123" t="s">
        <v>247</v>
      </c>
      <c r="B48" s="123">
        <v>46766.912821081867</v>
      </c>
      <c r="C48" s="123">
        <v>46947.234830701433</v>
      </c>
      <c r="D48" s="123">
        <v>37366.065079615772</v>
      </c>
      <c r="E48" s="123">
        <v>35795.353625363292</v>
      </c>
      <c r="F48" s="123">
        <v>30839.110918898848</v>
      </c>
      <c r="G48" s="123">
        <v>32667.107448409733</v>
      </c>
      <c r="H48" s="123">
        <v>30963.894233265797</v>
      </c>
      <c r="I48" s="123">
        <v>31290.691918408222</v>
      </c>
      <c r="J48" s="123">
        <v>29226.068320232927</v>
      </c>
      <c r="K48" s="123">
        <v>27862.590594267378</v>
      </c>
      <c r="L48" s="123">
        <v>26773.280316968936</v>
      </c>
      <c r="M48" s="123">
        <v>23190.109398357723</v>
      </c>
      <c r="N48" s="123">
        <v>21830.662218961479</v>
      </c>
      <c r="O48" s="123">
        <v>20315.572277284165</v>
      </c>
      <c r="P48" s="123">
        <v>10493.891364632367</v>
      </c>
      <c r="Q48" s="123">
        <v>10324.311397856409</v>
      </c>
      <c r="R48" s="123">
        <v>12960.244478952276</v>
      </c>
      <c r="S48" s="123">
        <v>15546.225801459783</v>
      </c>
      <c r="T48" s="123">
        <v>14569.145395300804</v>
      </c>
      <c r="U48" s="123">
        <v>11934.923613933102</v>
      </c>
      <c r="V48" s="123">
        <v>11260.425455566445</v>
      </c>
      <c r="W48" s="123">
        <v>10561.790955615435</v>
      </c>
      <c r="X48" s="126"/>
    </row>
    <row r="49" spans="1:24" s="123" customFormat="1" x14ac:dyDescent="0.35">
      <c r="A49" s="123" t="s">
        <v>37</v>
      </c>
      <c r="B49" s="123">
        <v>647.64700000000005</v>
      </c>
      <c r="C49" s="123">
        <v>662.77499999999998</v>
      </c>
      <c r="D49" s="123">
        <v>660.63837131475282</v>
      </c>
      <c r="E49" s="123">
        <v>655.05437020894476</v>
      </c>
      <c r="F49" s="123">
        <v>842.89193572301485</v>
      </c>
      <c r="G49" s="123">
        <v>873.22918902029267</v>
      </c>
      <c r="H49" s="123">
        <v>793.61603252545706</v>
      </c>
      <c r="I49" s="123">
        <v>844.77366570165304</v>
      </c>
      <c r="J49" s="123">
        <v>822.67064497643059</v>
      </c>
      <c r="K49" s="123">
        <v>814.56815405071507</v>
      </c>
      <c r="L49" s="123">
        <v>805.38647530617823</v>
      </c>
      <c r="M49" s="123">
        <v>736.85398271666259</v>
      </c>
      <c r="N49" s="123">
        <v>604.54695267738782</v>
      </c>
      <c r="O49" s="123">
        <v>445.57710463045328</v>
      </c>
      <c r="P49" s="123">
        <v>288.46742310550354</v>
      </c>
      <c r="Q49" s="123">
        <v>183.96319418565534</v>
      </c>
      <c r="R49" s="123">
        <v>348.4199566870015</v>
      </c>
      <c r="S49" s="123">
        <v>322.50197229195044</v>
      </c>
      <c r="T49" s="123">
        <v>386.06501999999995</v>
      </c>
      <c r="U49" s="123">
        <v>654.67349999999999</v>
      </c>
      <c r="V49" s="123">
        <v>823.33519999999999</v>
      </c>
      <c r="W49" s="123">
        <v>808.56277896789607</v>
      </c>
      <c r="X49" s="125"/>
    </row>
    <row r="50" spans="1:24" s="123" customFormat="1" x14ac:dyDescent="0.35">
      <c r="X50" s="125"/>
    </row>
    <row r="51" spans="1:24" s="123" customFormat="1" x14ac:dyDescent="0.35">
      <c r="A51" s="123" t="s">
        <v>763</v>
      </c>
      <c r="B51" s="123">
        <f>B48+B44</f>
        <v>106826.4618388567</v>
      </c>
      <c r="C51" s="123">
        <f t="shared" ref="C51:W51" si="0">C48+C44</f>
        <v>111079.32059308716</v>
      </c>
      <c r="D51" s="123">
        <f t="shared" si="0"/>
        <v>102614.60553256178</v>
      </c>
      <c r="E51" s="123">
        <f t="shared" si="0"/>
        <v>97712.683455162012</v>
      </c>
      <c r="F51" s="123">
        <f t="shared" si="0"/>
        <v>92831.88551023684</v>
      </c>
      <c r="G51" s="123">
        <f t="shared" si="0"/>
        <v>82936.028215247687</v>
      </c>
      <c r="H51" s="123">
        <f t="shared" si="0"/>
        <v>77094.306250658163</v>
      </c>
      <c r="I51" s="123">
        <f t="shared" si="0"/>
        <v>66153.493220509466</v>
      </c>
      <c r="J51" s="123">
        <f t="shared" si="0"/>
        <v>60418.967977504537</v>
      </c>
      <c r="K51" s="123">
        <f t="shared" si="0"/>
        <v>61002.563250763546</v>
      </c>
      <c r="L51" s="123">
        <f t="shared" si="0"/>
        <v>58906.412801627172</v>
      </c>
      <c r="M51" s="123">
        <f t="shared" si="0"/>
        <v>55748.937494468875</v>
      </c>
      <c r="N51" s="123">
        <f t="shared" si="0"/>
        <v>50566.802937438209</v>
      </c>
      <c r="O51" s="123">
        <f t="shared" si="0"/>
        <v>41470.18548717042</v>
      </c>
      <c r="P51" s="123">
        <f t="shared" si="0"/>
        <v>34074.949013324316</v>
      </c>
      <c r="Q51" s="123">
        <f t="shared" si="0"/>
        <v>33552.299513210535</v>
      </c>
      <c r="R51" s="123">
        <f t="shared" si="0"/>
        <v>32815.152147698827</v>
      </c>
      <c r="S51" s="123">
        <f t="shared" si="0"/>
        <v>37557.384110258237</v>
      </c>
      <c r="T51" s="123">
        <f t="shared" si="0"/>
        <v>37227.436590443933</v>
      </c>
      <c r="U51" s="123">
        <f t="shared" si="0"/>
        <v>37486.56792931071</v>
      </c>
      <c r="V51" s="123">
        <f t="shared" si="0"/>
        <v>42268.77125774177</v>
      </c>
      <c r="W51" s="123">
        <f t="shared" si="0"/>
        <v>43495.914477238206</v>
      </c>
      <c r="X51" s="125"/>
    </row>
    <row r="52" spans="1:24" s="123" customFormat="1" x14ac:dyDescent="0.35">
      <c r="A52" s="123" t="s">
        <v>764</v>
      </c>
      <c r="B52" s="123">
        <f>B49+B45</f>
        <v>3548.266159719481</v>
      </c>
      <c r="C52" s="123">
        <f t="shared" ref="C52:W52" si="1">C49+C45</f>
        <v>4127.4709356292469</v>
      </c>
      <c r="D52" s="123">
        <f t="shared" si="1"/>
        <v>3886.25634560459</v>
      </c>
      <c r="E52" s="123">
        <f t="shared" si="1"/>
        <v>3786.1790277714972</v>
      </c>
      <c r="F52" s="123">
        <f t="shared" si="1"/>
        <v>4150.2196757883166</v>
      </c>
      <c r="G52" s="123">
        <f t="shared" si="1"/>
        <v>4056.7734431722006</v>
      </c>
      <c r="H52" s="123">
        <f t="shared" si="1"/>
        <v>3050.101199122947</v>
      </c>
      <c r="I52" s="123">
        <f t="shared" si="1"/>
        <v>3629.2774066753614</v>
      </c>
      <c r="J52" s="123">
        <f t="shared" si="1"/>
        <v>3233.4513207004738</v>
      </c>
      <c r="K52" s="123">
        <f t="shared" si="1"/>
        <v>3213.0304137490657</v>
      </c>
      <c r="L52" s="123">
        <f t="shared" si="1"/>
        <v>3489.6431509050044</v>
      </c>
      <c r="M52" s="123">
        <f t="shared" si="1"/>
        <v>2894.6191491869868</v>
      </c>
      <c r="N52" s="123">
        <f t="shared" si="1"/>
        <v>2593.1875148266763</v>
      </c>
      <c r="O52" s="123">
        <f t="shared" si="1"/>
        <v>1926.2477068689925</v>
      </c>
      <c r="P52" s="123">
        <f t="shared" si="1"/>
        <v>1361.4460801587873</v>
      </c>
      <c r="Q52" s="123">
        <f t="shared" si="1"/>
        <v>1264.8934481146521</v>
      </c>
      <c r="R52" s="123">
        <f t="shared" si="1"/>
        <v>1439.4478226075573</v>
      </c>
      <c r="S52" s="123">
        <f t="shared" si="1"/>
        <v>1572.2737371910252</v>
      </c>
      <c r="T52" s="123">
        <f t="shared" si="1"/>
        <v>2041.4564115287649</v>
      </c>
      <c r="U52" s="123">
        <f t="shared" si="1"/>
        <v>2766.6466015115921</v>
      </c>
      <c r="V52" s="123">
        <f t="shared" si="1"/>
        <v>2569.4669367846309</v>
      </c>
      <c r="W52" s="123">
        <f t="shared" si="1"/>
        <v>2447.6077418707919</v>
      </c>
      <c r="X52" s="125"/>
    </row>
    <row r="54" spans="1:24" s="119" customFormat="1" x14ac:dyDescent="0.35">
      <c r="A54" s="119" t="s">
        <v>62</v>
      </c>
      <c r="B54" s="119">
        <v>5991.8020779849012</v>
      </c>
      <c r="C54" s="119">
        <v>6055.9904190720044</v>
      </c>
      <c r="D54" s="119">
        <v>6058.0946609032626</v>
      </c>
      <c r="E54" s="119">
        <v>6169.413858285212</v>
      </c>
      <c r="F54" s="119">
        <v>6577.5235580813933</v>
      </c>
      <c r="G54" s="119">
        <v>6189.0709575199771</v>
      </c>
      <c r="H54" s="119">
        <v>7332.0758229389703</v>
      </c>
      <c r="I54" s="119">
        <v>6437.8061305866231</v>
      </c>
      <c r="J54" s="119">
        <v>5765.5934531170697</v>
      </c>
      <c r="K54" s="119">
        <v>5908.7126283643593</v>
      </c>
      <c r="L54" s="119">
        <v>5037.2177200070946</v>
      </c>
      <c r="M54" s="119">
        <v>4592.5340807697503</v>
      </c>
      <c r="N54" s="119">
        <v>4892.6716229415924</v>
      </c>
      <c r="O54" s="119">
        <v>4658.0099654962014</v>
      </c>
      <c r="P54" s="119">
        <v>6659.9849439044083</v>
      </c>
      <c r="Q54" s="119">
        <v>4129.4886782632348</v>
      </c>
      <c r="R54" s="119">
        <v>3991.139808449022</v>
      </c>
      <c r="S54" s="119">
        <v>4273.6805736589877</v>
      </c>
      <c r="T54" s="119">
        <v>4658.7428180708466</v>
      </c>
      <c r="U54" s="119">
        <v>5057.6155282583004</v>
      </c>
      <c r="V54" s="119">
        <v>5007.7819945098745</v>
      </c>
      <c r="W54" s="119">
        <v>4630.5014695342306</v>
      </c>
      <c r="X54" s="124">
        <f>(C54-W54)/C54</f>
        <v>0.23538494133816842</v>
      </c>
    </row>
    <row r="55" spans="1:24" ht="16" customHeight="1" x14ac:dyDescent="0.35">
      <c r="A55" s="117" t="s">
        <v>46</v>
      </c>
      <c r="B55" s="117">
        <v>2715.9250175192715</v>
      </c>
      <c r="C55" s="117">
        <v>2421.1950630693768</v>
      </c>
      <c r="D55" s="117">
        <v>2303.8429681850039</v>
      </c>
      <c r="E55" s="117">
        <v>2126.7991397638402</v>
      </c>
      <c r="F55" s="117">
        <v>2612.2160326790868</v>
      </c>
      <c r="G55" s="117">
        <v>2598.6928698600495</v>
      </c>
      <c r="H55" s="117">
        <v>3397.7835359751684</v>
      </c>
      <c r="I55" s="117">
        <v>3356.3803893992931</v>
      </c>
      <c r="J55" s="117">
        <v>3292.9023681989679</v>
      </c>
      <c r="K55" s="117">
        <v>3420.5980460662472</v>
      </c>
      <c r="L55" s="117">
        <v>3198.1088668464681</v>
      </c>
      <c r="M55" s="117">
        <v>2895.4837876839438</v>
      </c>
      <c r="N55" s="117">
        <v>2933.2695433717849</v>
      </c>
      <c r="O55" s="117">
        <v>3117.4338958852013</v>
      </c>
      <c r="P55" s="117">
        <v>4045.1508340578221</v>
      </c>
      <c r="Q55" s="117">
        <v>3179.8439710610928</v>
      </c>
      <c r="R55" s="117">
        <v>3042.5042161204601</v>
      </c>
      <c r="S55" s="117">
        <v>3066.3097874224973</v>
      </c>
      <c r="T55" s="117">
        <v>3479.1130091267914</v>
      </c>
      <c r="U55" s="117">
        <v>3307.367838205922</v>
      </c>
      <c r="V55" s="117">
        <v>3190.9382104502183</v>
      </c>
      <c r="W55" s="117">
        <v>2960.8189503152275</v>
      </c>
    </row>
    <row r="56" spans="1:24" ht="16" customHeight="1" x14ac:dyDescent="0.35">
      <c r="A56" s="117" t="s">
        <v>49</v>
      </c>
      <c r="B56" s="117">
        <v>3275.8770604656302</v>
      </c>
      <c r="C56" s="117">
        <v>3634.7953560026272</v>
      </c>
      <c r="D56" s="117">
        <v>3754.2516927182587</v>
      </c>
      <c r="E56" s="117">
        <v>4042.6147185213722</v>
      </c>
      <c r="F56" s="117">
        <v>3965.3075254023061</v>
      </c>
      <c r="G56" s="117">
        <v>3590.3780876599276</v>
      </c>
      <c r="H56" s="117">
        <v>3934.2922869638023</v>
      </c>
      <c r="I56" s="117">
        <v>3081.4257411873305</v>
      </c>
      <c r="J56" s="117">
        <v>2472.6910849181018</v>
      </c>
      <c r="K56" s="117">
        <v>2488.1145822981116</v>
      </c>
      <c r="L56" s="117">
        <v>1839.108853160626</v>
      </c>
      <c r="M56" s="117">
        <v>1697.0502930858067</v>
      </c>
      <c r="N56" s="117">
        <v>1959.4020795698077</v>
      </c>
      <c r="O56" s="117">
        <v>1540.5760696110005</v>
      </c>
      <c r="P56" s="117">
        <v>2614.8341098465867</v>
      </c>
      <c r="Q56" s="117">
        <v>949.6447072021424</v>
      </c>
      <c r="R56" s="117">
        <v>948.63559232856187</v>
      </c>
      <c r="S56" s="117">
        <v>1207.3707862364902</v>
      </c>
      <c r="T56" s="117">
        <v>1179.6298089440556</v>
      </c>
      <c r="U56" s="117">
        <v>1750.2476900523784</v>
      </c>
      <c r="V56" s="117">
        <v>1816.8437840596557</v>
      </c>
      <c r="W56" s="117">
        <v>1669.6825192190033</v>
      </c>
    </row>
    <row r="58" spans="1:24" s="119" customFormat="1" x14ac:dyDescent="0.35">
      <c r="A58" s="119" t="s">
        <v>78</v>
      </c>
      <c r="B58" s="119">
        <v>33234.557484090117</v>
      </c>
      <c r="C58" s="119">
        <v>37219.041836530028</v>
      </c>
      <c r="D58" s="119">
        <v>39592.751725535243</v>
      </c>
      <c r="E58" s="119">
        <v>41087.428327022972</v>
      </c>
      <c r="F58" s="119">
        <v>49662.650109647475</v>
      </c>
      <c r="G58" s="119">
        <v>51687.769711099143</v>
      </c>
      <c r="H58" s="119">
        <v>50364.0841152504</v>
      </c>
      <c r="I58" s="119">
        <v>49392.18920440181</v>
      </c>
      <c r="J58" s="119">
        <v>46287.808767584269</v>
      </c>
      <c r="K58" s="119">
        <v>38662.660957606648</v>
      </c>
      <c r="L58" s="119">
        <v>38417.76702470774</v>
      </c>
      <c r="M58" s="119">
        <v>31582.585815935949</v>
      </c>
      <c r="N58" s="119">
        <v>28996.867044827752</v>
      </c>
      <c r="O58" s="119">
        <v>20438.846675541849</v>
      </c>
      <c r="P58" s="119">
        <v>17244.569765884124</v>
      </c>
      <c r="Q58" s="119">
        <v>19415.202771143584</v>
      </c>
      <c r="R58" s="119">
        <v>19591.529432937234</v>
      </c>
      <c r="S58" s="119">
        <v>25467.904626173215</v>
      </c>
      <c r="T58" s="119">
        <v>31011.840674255011</v>
      </c>
      <c r="U58" s="119">
        <v>31982.638057957472</v>
      </c>
      <c r="V58" s="119">
        <v>28145.681152229401</v>
      </c>
      <c r="W58" s="119">
        <v>23281.00025468941</v>
      </c>
      <c r="X58" s="124">
        <f>(C58-W58)/C58</f>
        <v>0.3744868458209637</v>
      </c>
    </row>
    <row r="59" spans="1:24" ht="16" customHeight="1" x14ac:dyDescent="0.35">
      <c r="A59" s="117" t="s">
        <v>250</v>
      </c>
      <c r="B59" s="117">
        <v>0</v>
      </c>
      <c r="C59" s="117">
        <v>0</v>
      </c>
      <c r="D59" s="117">
        <v>2769.9419600000001</v>
      </c>
      <c r="E59" s="117">
        <v>3275.0045599999999</v>
      </c>
      <c r="F59" s="117">
        <v>3327.5722999999998</v>
      </c>
      <c r="G59" s="117">
        <v>3505.0313700000002</v>
      </c>
      <c r="H59" s="117">
        <v>3357.1201799999999</v>
      </c>
      <c r="I59" s="117">
        <v>3384.8642650000006</v>
      </c>
      <c r="J59" s="117">
        <v>4058.2810650000001</v>
      </c>
      <c r="K59" s="117">
        <v>4391.3277375009257</v>
      </c>
      <c r="L59" s="117">
        <v>4694.0962319771552</v>
      </c>
      <c r="M59" s="117">
        <v>4692.0194058592015</v>
      </c>
      <c r="N59" s="117">
        <v>4846.4733321058893</v>
      </c>
      <c r="O59" s="117">
        <v>4995.7835235178145</v>
      </c>
      <c r="P59" s="117">
        <v>4950.898486374228</v>
      </c>
      <c r="Q59" s="117">
        <v>4597.7135132307085</v>
      </c>
      <c r="R59" s="117">
        <v>4209.9738678698159</v>
      </c>
      <c r="S59" s="117">
        <v>4131.0598790781869</v>
      </c>
      <c r="T59" s="117">
        <v>2000.7264704313829</v>
      </c>
      <c r="U59" s="117">
        <v>1677.3630585711091</v>
      </c>
      <c r="V59" s="117">
        <v>1931.6926550000001</v>
      </c>
      <c r="W59" s="117">
        <v>2673.5669110500003</v>
      </c>
    </row>
    <row r="60" spans="1:24" s="123" customFormat="1" x14ac:dyDescent="0.35">
      <c r="A60" s="123" t="s">
        <v>47</v>
      </c>
      <c r="B60" s="123">
        <v>0</v>
      </c>
      <c r="C60" s="123">
        <v>0</v>
      </c>
      <c r="D60" s="123">
        <v>2772.8442800000003</v>
      </c>
      <c r="E60" s="123">
        <v>3278.4360800000004</v>
      </c>
      <c r="F60" s="123">
        <v>3331.0589000000004</v>
      </c>
      <c r="G60" s="123">
        <v>3508.7039100000002</v>
      </c>
      <c r="H60" s="123">
        <v>3360.6377400000001</v>
      </c>
      <c r="I60" s="123">
        <v>3388.4108950000009</v>
      </c>
      <c r="J60" s="123">
        <v>4062.5332950000002</v>
      </c>
      <c r="K60" s="123">
        <v>4382.8127852068255</v>
      </c>
      <c r="L60" s="123">
        <v>4665.5585649015102</v>
      </c>
      <c r="M60" s="123">
        <v>4673.8986349442657</v>
      </c>
      <c r="N60" s="123">
        <v>4838.0068936267271</v>
      </c>
      <c r="O60" s="123">
        <v>4990.6965162085007</v>
      </c>
      <c r="P60" s="123">
        <v>4951.8453463466685</v>
      </c>
      <c r="Q60" s="123">
        <v>4600.8497387096222</v>
      </c>
      <c r="R60" s="123">
        <v>4213.6204233738417</v>
      </c>
      <c r="S60" s="123">
        <v>4135.0804824345032</v>
      </c>
      <c r="T60" s="123">
        <v>2002.6958995755026</v>
      </c>
      <c r="U60" s="123">
        <v>1678.9486143324621</v>
      </c>
      <c r="V60" s="123">
        <v>1933.7166650000001</v>
      </c>
      <c r="W60" s="123">
        <v>2676.3682501500002</v>
      </c>
      <c r="X60" s="125"/>
    </row>
    <row r="61" spans="1:24" s="123" customFormat="1" x14ac:dyDescent="0.35">
      <c r="A61" s="123" t="s">
        <v>48</v>
      </c>
      <c r="B61" s="123">
        <v>0</v>
      </c>
      <c r="C61" s="123">
        <v>0</v>
      </c>
      <c r="D61" s="123">
        <v>0</v>
      </c>
      <c r="E61" s="123">
        <v>0</v>
      </c>
      <c r="F61" s="123">
        <v>0</v>
      </c>
      <c r="G61" s="123">
        <v>0</v>
      </c>
      <c r="H61" s="123">
        <v>0</v>
      </c>
      <c r="I61" s="123">
        <v>0</v>
      </c>
      <c r="J61" s="123">
        <v>0</v>
      </c>
      <c r="K61" s="123">
        <v>13.116145569321164</v>
      </c>
      <c r="L61" s="123">
        <v>33.456098426456485</v>
      </c>
      <c r="M61" s="123">
        <v>23.037026186225045</v>
      </c>
      <c r="N61" s="123">
        <v>13.544529170000001</v>
      </c>
      <c r="O61" s="123">
        <v>10.32154386111111</v>
      </c>
      <c r="P61" s="123">
        <v>4.2406464455555559</v>
      </c>
      <c r="Q61" s="123">
        <v>1.6812169355555555</v>
      </c>
      <c r="R61" s="123">
        <v>0.76461683555555549</v>
      </c>
      <c r="S61" s="123">
        <v>0.30788362333333336</v>
      </c>
      <c r="T61" s="123">
        <v>0.12691386000000002</v>
      </c>
      <c r="U61" s="123">
        <v>0.17197000000000001</v>
      </c>
      <c r="V61" s="123">
        <v>0</v>
      </c>
      <c r="W61" s="123">
        <v>0</v>
      </c>
      <c r="X61" s="125"/>
    </row>
    <row r="63" spans="1:24" ht="16" customHeight="1" x14ac:dyDescent="0.35">
      <c r="A63" s="117" t="s">
        <v>251</v>
      </c>
      <c r="B63" s="117">
        <v>33234.557484090117</v>
      </c>
      <c r="C63" s="117">
        <v>37219.041836530028</v>
      </c>
      <c r="D63" s="117">
        <v>36822.809765535247</v>
      </c>
      <c r="E63" s="117">
        <v>37812.42376702297</v>
      </c>
      <c r="F63" s="117">
        <v>46335.077809647475</v>
      </c>
      <c r="G63" s="117">
        <v>48182.738341099146</v>
      </c>
      <c r="H63" s="117">
        <v>47006.963935250402</v>
      </c>
      <c r="I63" s="117">
        <v>46007.324939401806</v>
      </c>
      <c r="J63" s="117">
        <v>42229.527702584266</v>
      </c>
      <c r="K63" s="117">
        <v>34271.33322010572</v>
      </c>
      <c r="L63" s="117">
        <v>33723.670792730583</v>
      </c>
      <c r="M63" s="117">
        <v>26890.566410076746</v>
      </c>
      <c r="N63" s="117">
        <v>24150.393712721863</v>
      </c>
      <c r="O63" s="117">
        <v>15443.063152024035</v>
      </c>
      <c r="P63" s="117">
        <v>12293.671279509894</v>
      </c>
      <c r="Q63" s="117">
        <v>14817.489257912875</v>
      </c>
      <c r="R63" s="117">
        <v>15381.55556506742</v>
      </c>
      <c r="S63" s="117">
        <v>21336.844747095027</v>
      </c>
      <c r="T63" s="117">
        <v>29011.114203823628</v>
      </c>
      <c r="U63" s="117">
        <v>30305.274999386362</v>
      </c>
      <c r="V63" s="117">
        <v>26213.988497229402</v>
      </c>
      <c r="W63" s="117">
        <v>20607.433343639408</v>
      </c>
    </row>
    <row r="64" spans="1:24" s="123" customFormat="1" ht="16" customHeight="1" x14ac:dyDescent="0.35">
      <c r="A64" s="123" t="s">
        <v>50</v>
      </c>
      <c r="B64" s="123">
        <v>12079.48148615</v>
      </c>
      <c r="C64" s="123">
        <v>13176.038904770003</v>
      </c>
      <c r="D64" s="123">
        <v>13219.37654856</v>
      </c>
      <c r="E64" s="123">
        <v>15236.262720719998</v>
      </c>
      <c r="F64" s="123">
        <v>21235.385697524998</v>
      </c>
      <c r="G64" s="123">
        <v>22318.004775674999</v>
      </c>
      <c r="H64" s="123">
        <v>22254.920136649205</v>
      </c>
      <c r="I64" s="123">
        <v>19394.009201072004</v>
      </c>
      <c r="J64" s="123">
        <v>18867.604628639998</v>
      </c>
      <c r="K64" s="123">
        <v>15277.4334977978</v>
      </c>
      <c r="L64" s="123">
        <v>16045.379838122251</v>
      </c>
      <c r="M64" s="123">
        <v>15070.6604912286</v>
      </c>
      <c r="N64" s="123">
        <v>14032.643125793</v>
      </c>
      <c r="O64" s="123">
        <v>11475.8086396536</v>
      </c>
      <c r="P64" s="123">
        <v>6806.5152462853011</v>
      </c>
      <c r="Q64" s="123">
        <v>6882.2154488782498</v>
      </c>
      <c r="R64" s="123">
        <v>8967.7415127356016</v>
      </c>
      <c r="S64" s="123">
        <v>10713.441581368803</v>
      </c>
      <c r="T64" s="123">
        <v>11194.504000423534</v>
      </c>
      <c r="U64" s="123">
        <v>11034.870423385335</v>
      </c>
      <c r="V64" s="123">
        <v>10960.120636534053</v>
      </c>
      <c r="W64" s="123">
        <v>9701.099647051964</v>
      </c>
      <c r="X64" s="125"/>
    </row>
    <row r="65" spans="1:24" s="123" customFormat="1" x14ac:dyDescent="0.35">
      <c r="A65" s="123" t="s">
        <v>51</v>
      </c>
      <c r="B65" s="123">
        <v>21155.075997940115</v>
      </c>
      <c r="C65" s="123">
        <v>24043.002931760024</v>
      </c>
      <c r="D65" s="123">
        <v>23603.433216975249</v>
      </c>
      <c r="E65" s="123">
        <v>22576.161046302972</v>
      </c>
      <c r="F65" s="123">
        <v>25099.692112122477</v>
      </c>
      <c r="G65" s="123">
        <v>25864.733565424143</v>
      </c>
      <c r="H65" s="123">
        <v>24752.043798601193</v>
      </c>
      <c r="I65" s="123">
        <v>26613.315738329802</v>
      </c>
      <c r="J65" s="123">
        <v>23361.923073944268</v>
      </c>
      <c r="K65" s="123">
        <v>18993.899722307917</v>
      </c>
      <c r="L65" s="123">
        <v>17678.290954608336</v>
      </c>
      <c r="M65" s="123">
        <v>11819.905918848146</v>
      </c>
      <c r="N65" s="123">
        <v>10117.750586928863</v>
      </c>
      <c r="O65" s="123">
        <v>3967.2545123704354</v>
      </c>
      <c r="P65" s="123">
        <v>5487.1560332245936</v>
      </c>
      <c r="Q65" s="123">
        <v>7935.2738090346247</v>
      </c>
      <c r="R65" s="123">
        <v>6413.8140523318179</v>
      </c>
      <c r="S65" s="123">
        <v>10623.403165726224</v>
      </c>
      <c r="T65" s="123">
        <v>17816.610203400094</v>
      </c>
      <c r="U65" s="123">
        <v>19270.404576001027</v>
      </c>
      <c r="V65" s="123">
        <v>15253.867860695351</v>
      </c>
      <c r="W65" s="123">
        <v>10906.333696587444</v>
      </c>
      <c r="X65" s="125"/>
    </row>
    <row r="68" spans="1:24" x14ac:dyDescent="0.35">
      <c r="A68" s="120" t="s">
        <v>840</v>
      </c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</row>
    <row r="69" spans="1:24" s="119" customFormat="1" x14ac:dyDescent="0.35">
      <c r="A69" s="119" t="s">
        <v>246</v>
      </c>
      <c r="B69" s="119">
        <v>11686.908981625791</v>
      </c>
      <c r="C69" s="119">
        <v>11162.956107293976</v>
      </c>
      <c r="D69" s="119">
        <v>10920.15439841576</v>
      </c>
      <c r="E69" s="119">
        <v>10235.391848011004</v>
      </c>
      <c r="F69" s="119">
        <v>10532.050894270782</v>
      </c>
      <c r="G69" s="119">
        <v>10891.596148328077</v>
      </c>
      <c r="H69" s="119">
        <v>11198.347082529299</v>
      </c>
      <c r="I69" s="119">
        <v>10629.011562948725</v>
      </c>
      <c r="J69" s="119">
        <v>10608.769389306886</v>
      </c>
      <c r="K69" s="119">
        <v>10190.968992143695</v>
      </c>
      <c r="L69" s="119">
        <v>9719.2660898778358</v>
      </c>
      <c r="M69" s="119">
        <v>9193.5659133033278</v>
      </c>
      <c r="N69" s="119">
        <v>8856.6365440034133</v>
      </c>
      <c r="O69" s="119">
        <v>8725.8840298560608</v>
      </c>
      <c r="P69" s="119">
        <v>9933.4296071913923</v>
      </c>
      <c r="Q69" s="119">
        <v>7795.7136897106093</v>
      </c>
      <c r="R69" s="119">
        <v>8166.9130761467404</v>
      </c>
      <c r="S69" s="119">
        <v>8210.8182639503975</v>
      </c>
      <c r="T69" s="119">
        <v>8636.4907199999998</v>
      </c>
      <c r="U69" s="119">
        <v>8682.1976013333788</v>
      </c>
      <c r="V69" s="119">
        <v>8766.9656287469315</v>
      </c>
      <c r="W69" s="119">
        <v>8983.923833577519</v>
      </c>
      <c r="X69" s="124"/>
    </row>
    <row r="71" spans="1:24" s="119" customFormat="1" x14ac:dyDescent="0.35">
      <c r="A71" s="119" t="s">
        <v>62</v>
      </c>
      <c r="B71" s="119">
        <v>7938.3425331999179</v>
      </c>
      <c r="C71" s="119">
        <v>7622.645184029845</v>
      </c>
      <c r="D71" s="119">
        <v>7306.1787002137316</v>
      </c>
      <c r="E71" s="119">
        <v>7184.507701221537</v>
      </c>
      <c r="F71" s="119">
        <v>7018.3514071188702</v>
      </c>
      <c r="G71" s="119">
        <v>7128.7239061712098</v>
      </c>
      <c r="H71" s="119">
        <v>7315.6359862734198</v>
      </c>
      <c r="I71" s="119">
        <v>7821.5872109420252</v>
      </c>
      <c r="J71" s="119">
        <v>7826.9249000226273</v>
      </c>
      <c r="K71" s="119">
        <v>7525.3305756154086</v>
      </c>
      <c r="L71" s="119">
        <v>7144.8024462549229</v>
      </c>
      <c r="M71" s="119">
        <v>6800.6809296335923</v>
      </c>
      <c r="N71" s="119">
        <v>6659.7091649598287</v>
      </c>
      <c r="O71" s="119">
        <v>6384.2072259380375</v>
      </c>
      <c r="P71" s="119">
        <v>6340.8775903028572</v>
      </c>
      <c r="Q71" s="119">
        <v>6052.7555151502247</v>
      </c>
      <c r="R71" s="119">
        <v>6248.2785936214623</v>
      </c>
      <c r="S71" s="119">
        <v>6591.1969851210615</v>
      </c>
      <c r="T71" s="119">
        <v>6823.9616221635915</v>
      </c>
      <c r="U71" s="119">
        <v>6889.8428001534057</v>
      </c>
      <c r="V71" s="119">
        <v>6738.5334286685575</v>
      </c>
      <c r="W71" s="119">
        <v>6574.6655451963279</v>
      </c>
      <c r="X71" s="124"/>
    </row>
    <row r="73" spans="1:24" s="119" customFormat="1" x14ac:dyDescent="0.35">
      <c r="A73" s="119" t="s">
        <v>78</v>
      </c>
      <c r="B73" s="119">
        <v>11091.30271605885</v>
      </c>
      <c r="C73" s="119">
        <v>11369.330671179971</v>
      </c>
      <c r="D73" s="119">
        <v>11676.592129021799</v>
      </c>
      <c r="E73" s="119">
        <v>12410.196018674413</v>
      </c>
      <c r="F73" s="119">
        <v>12548.245478956902</v>
      </c>
      <c r="G73" s="119">
        <v>12369.07985847192</v>
      </c>
      <c r="H73" s="119">
        <v>12562.950495494842</v>
      </c>
      <c r="I73" s="119">
        <v>12105.963520190446</v>
      </c>
      <c r="J73" s="119">
        <v>12011.082525610711</v>
      </c>
      <c r="K73" s="119">
        <v>11772.340473504873</v>
      </c>
      <c r="L73" s="119">
        <v>11787.877653720432</v>
      </c>
      <c r="M73" s="119">
        <v>10806.666017735386</v>
      </c>
      <c r="N73" s="119">
        <v>11272.167050702494</v>
      </c>
      <c r="O73" s="119">
        <v>9724.5401097177582</v>
      </c>
      <c r="P73" s="119">
        <v>9136.6744596126046</v>
      </c>
      <c r="Q73" s="119">
        <v>8928.4601519042153</v>
      </c>
      <c r="R73" s="119">
        <v>7658.1346029204315</v>
      </c>
      <c r="S73" s="119">
        <v>8217.4733173874192</v>
      </c>
      <c r="T73" s="119">
        <v>8607.6318068734672</v>
      </c>
      <c r="U73" s="119">
        <v>8615.4192864549841</v>
      </c>
      <c r="V73" s="119">
        <v>9383.2533243525286</v>
      </c>
      <c r="W73" s="119">
        <v>9342.6601564201774</v>
      </c>
      <c r="X73" s="124"/>
    </row>
    <row r="74" spans="1:24" x14ac:dyDescent="0.35">
      <c r="A74" s="128" t="s">
        <v>812</v>
      </c>
      <c r="B74" s="128">
        <v>1586.2073199502736</v>
      </c>
      <c r="C74" s="128">
        <v>2029.5345778373257</v>
      </c>
      <c r="D74" s="128">
        <v>2074.996927692901</v>
      </c>
      <c r="E74" s="128">
        <v>1996.5244044271235</v>
      </c>
      <c r="F74" s="128">
        <v>2087.1007954333882</v>
      </c>
      <c r="G74" s="128">
        <v>2041.055339504235</v>
      </c>
      <c r="H74" s="128">
        <v>2150.0090207524859</v>
      </c>
      <c r="I74" s="128">
        <v>1883.0713317527977</v>
      </c>
      <c r="J74" s="128">
        <v>2071.1680746149323</v>
      </c>
      <c r="K74" s="128">
        <v>2157.0918892256482</v>
      </c>
      <c r="L74" s="128">
        <v>2284.606961399857</v>
      </c>
      <c r="M74" s="128">
        <v>1873.894534520738</v>
      </c>
      <c r="N74" s="128">
        <v>1688.4505983962549</v>
      </c>
      <c r="O74" s="128">
        <v>1605.3603632408481</v>
      </c>
      <c r="P74" s="128">
        <v>1181.8872290078129</v>
      </c>
      <c r="Q74" s="128">
        <v>1150.578650890676</v>
      </c>
      <c r="R74" s="128">
        <v>661.47039616360166</v>
      </c>
      <c r="S74" s="128">
        <v>525.69995173297934</v>
      </c>
      <c r="T74" s="128">
        <v>740.60879694621292</v>
      </c>
      <c r="U74" s="128">
        <v>953.90805788594355</v>
      </c>
      <c r="V74" s="128">
        <v>1467.8684396303818</v>
      </c>
      <c r="W74" s="128">
        <v>1231.3461345025019</v>
      </c>
    </row>
    <row r="75" spans="1:24" x14ac:dyDescent="0.35">
      <c r="A75" s="129" t="s">
        <v>813</v>
      </c>
      <c r="B75" s="129">
        <v>1586.2073199502736</v>
      </c>
      <c r="C75" s="129">
        <v>1868.8239904383452</v>
      </c>
      <c r="D75" s="129">
        <v>1922.228272701569</v>
      </c>
      <c r="E75" s="129">
        <v>1851.7651944064112</v>
      </c>
      <c r="F75" s="129">
        <v>1952.0204319403895</v>
      </c>
      <c r="G75" s="129">
        <v>1919.3486009851674</v>
      </c>
      <c r="H75" s="129">
        <v>2015.9441075816246</v>
      </c>
      <c r="I75" s="129">
        <v>1745.0494458911642</v>
      </c>
      <c r="J75" s="129">
        <v>1936.0028907928195</v>
      </c>
      <c r="K75" s="129">
        <v>2012.002604147066</v>
      </c>
      <c r="L75" s="129">
        <v>2128.5557842218304</v>
      </c>
      <c r="M75" s="129">
        <v>1734.2190818667793</v>
      </c>
      <c r="N75" s="129">
        <v>1542.9473385565477</v>
      </c>
      <c r="O75" s="129">
        <v>1464.5916980672214</v>
      </c>
      <c r="P75" s="129">
        <v>1040.1806302093507</v>
      </c>
      <c r="Q75" s="129">
        <v>1001.4279327738886</v>
      </c>
      <c r="R75" s="129">
        <v>504.16256468846075</v>
      </c>
      <c r="S75" s="129">
        <v>350.31317652013337</v>
      </c>
      <c r="T75" s="129">
        <v>560.14260517441414</v>
      </c>
      <c r="U75" s="129">
        <v>782.44136714193746</v>
      </c>
      <c r="V75" s="129">
        <v>1299.087258131839</v>
      </c>
      <c r="W75" s="129">
        <v>1064.1392813632699</v>
      </c>
    </row>
    <row r="76" spans="1:24" x14ac:dyDescent="0.35">
      <c r="A76" s="129" t="s">
        <v>814</v>
      </c>
      <c r="B76" s="129">
        <v>0</v>
      </c>
      <c r="C76" s="129">
        <v>160.71058739898066</v>
      </c>
      <c r="D76" s="129">
        <v>152.76865499133197</v>
      </c>
      <c r="E76" s="129">
        <v>144.75921002071254</v>
      </c>
      <c r="F76" s="129">
        <v>135.08036349299849</v>
      </c>
      <c r="G76" s="129">
        <v>121.70673851906766</v>
      </c>
      <c r="H76" s="129">
        <v>134.06491317086133</v>
      </c>
      <c r="I76" s="129">
        <v>138.02188586163356</v>
      </c>
      <c r="J76" s="129">
        <v>135.16518382211262</v>
      </c>
      <c r="K76" s="129">
        <v>145.08928507858221</v>
      </c>
      <c r="L76" s="129">
        <v>156.05117717802653</v>
      </c>
      <c r="M76" s="129">
        <v>139.67545265395867</v>
      </c>
      <c r="N76" s="129">
        <v>145.50325983970731</v>
      </c>
      <c r="O76" s="129">
        <v>140.76866517362669</v>
      </c>
      <c r="P76" s="129">
        <v>141.70659879846198</v>
      </c>
      <c r="Q76" s="129">
        <v>149.15071811678735</v>
      </c>
      <c r="R76" s="129">
        <v>157.30783147514094</v>
      </c>
      <c r="S76" s="129">
        <v>175.38677521284603</v>
      </c>
      <c r="T76" s="129">
        <v>180.46619177179878</v>
      </c>
      <c r="U76" s="129">
        <v>171.46669074400609</v>
      </c>
      <c r="V76" s="129">
        <v>168.78118149854259</v>
      </c>
      <c r="W76" s="129">
        <v>167.20685313923204</v>
      </c>
    </row>
    <row r="77" spans="1:24" x14ac:dyDescent="0.35">
      <c r="A77" s="128" t="s">
        <v>815</v>
      </c>
      <c r="B77" s="128">
        <v>4423.4085971848635</v>
      </c>
      <c r="C77" s="128">
        <v>4338.9988903670628</v>
      </c>
      <c r="D77" s="128">
        <v>4250.4264292035577</v>
      </c>
      <c r="E77" s="128">
        <v>5117.5591428003963</v>
      </c>
      <c r="F77" s="128">
        <v>5405.802409142143</v>
      </c>
      <c r="G77" s="128">
        <v>5176.1948003398193</v>
      </c>
      <c r="H77" s="128">
        <v>5219.2152490513918</v>
      </c>
      <c r="I77" s="128">
        <v>4995.9758945057629</v>
      </c>
      <c r="J77" s="128">
        <v>4812.6606455382989</v>
      </c>
      <c r="K77" s="128">
        <v>4538.026117468411</v>
      </c>
      <c r="L77" s="128">
        <v>4271.0650005431962</v>
      </c>
      <c r="M77" s="128">
        <v>4339.3737945332832</v>
      </c>
      <c r="N77" s="128">
        <v>4350.1334892755913</v>
      </c>
      <c r="O77" s="128">
        <v>3697.5436229022971</v>
      </c>
      <c r="P77" s="128">
        <v>3181.5240751568485</v>
      </c>
      <c r="Q77" s="128">
        <v>3026.5722404328935</v>
      </c>
      <c r="R77" s="128">
        <v>3035.68109807361</v>
      </c>
      <c r="S77" s="128">
        <v>3572.7388934592909</v>
      </c>
      <c r="T77" s="128">
        <v>3634.4748119916976</v>
      </c>
      <c r="U77" s="128">
        <v>3569.5897624146328</v>
      </c>
      <c r="V77" s="128">
        <v>3706.645846652691</v>
      </c>
      <c r="W77" s="128">
        <v>3920.7730013797072</v>
      </c>
    </row>
    <row r="78" spans="1:24" x14ac:dyDescent="0.35">
      <c r="A78" s="129" t="s">
        <v>816</v>
      </c>
      <c r="B78" s="129">
        <v>4334.7889071212339</v>
      </c>
      <c r="C78" s="129">
        <v>4234.5690819982092</v>
      </c>
      <c r="D78" s="129">
        <v>4146.1878075338773</v>
      </c>
      <c r="E78" s="129">
        <v>5007.4980184859869</v>
      </c>
      <c r="F78" s="129">
        <v>5305.7892532711721</v>
      </c>
      <c r="G78" s="129">
        <v>5075.5190965457368</v>
      </c>
      <c r="H78" s="129">
        <v>5128.8306625291807</v>
      </c>
      <c r="I78" s="129">
        <v>4872.9818597738704</v>
      </c>
      <c r="J78" s="129">
        <v>4695.0861222565518</v>
      </c>
      <c r="K78" s="129">
        <v>4424.0364358513043</v>
      </c>
      <c r="L78" s="129">
        <v>4181.1229537006902</v>
      </c>
      <c r="M78" s="129">
        <v>4262.1371643237335</v>
      </c>
      <c r="N78" s="129">
        <v>4236.1229212360995</v>
      </c>
      <c r="O78" s="129">
        <v>3596.6021451870374</v>
      </c>
      <c r="P78" s="129">
        <v>3102.359760848105</v>
      </c>
      <c r="Q78" s="129">
        <v>2956.2078335736182</v>
      </c>
      <c r="R78" s="129">
        <v>2967.3836421912602</v>
      </c>
      <c r="S78" s="129">
        <v>3501.3693823127692</v>
      </c>
      <c r="T78" s="129">
        <v>3560.6897284152078</v>
      </c>
      <c r="U78" s="129">
        <v>3486.2169312712808</v>
      </c>
      <c r="V78" s="129">
        <v>3631.5855901049513</v>
      </c>
      <c r="W78" s="129">
        <v>3838.1953905817991</v>
      </c>
    </row>
    <row r="79" spans="1:24" x14ac:dyDescent="0.35">
      <c r="A79" s="129" t="s">
        <v>817</v>
      </c>
      <c r="B79" s="129">
        <v>35.91861644358795</v>
      </c>
      <c r="C79" s="129">
        <v>39.766014208128944</v>
      </c>
      <c r="D79" s="129">
        <v>34.846704628591453</v>
      </c>
      <c r="E79" s="129">
        <v>40.091416009110027</v>
      </c>
      <c r="F79" s="129">
        <v>32.061648037841628</v>
      </c>
      <c r="G79" s="129">
        <v>26.539388062368605</v>
      </c>
      <c r="H79" s="129">
        <v>29.436803980868955</v>
      </c>
      <c r="I79" s="129">
        <v>50.078078305397717</v>
      </c>
      <c r="J79" s="129">
        <v>50.427474258918537</v>
      </c>
      <c r="K79" s="129">
        <v>51.019016856338027</v>
      </c>
      <c r="L79" s="129">
        <v>18.447580417990164</v>
      </c>
      <c r="M79" s="129">
        <v>15.619122099784329</v>
      </c>
      <c r="N79" s="129">
        <v>17.253283268518519</v>
      </c>
      <c r="O79" s="129">
        <v>16.923230415826826</v>
      </c>
      <c r="P79" s="129">
        <v>17.68143300120332</v>
      </c>
      <c r="Q79" s="129">
        <v>11.684546111213827</v>
      </c>
      <c r="R79" s="129">
        <v>13.80108440465013</v>
      </c>
      <c r="S79" s="129">
        <v>11.629360568689103</v>
      </c>
      <c r="T79" s="129">
        <v>12.592042300675992</v>
      </c>
      <c r="U79" s="129">
        <v>25.599164083823997</v>
      </c>
      <c r="V79" s="129">
        <v>26.040911320837878</v>
      </c>
      <c r="W79" s="129">
        <v>25.594873580084766</v>
      </c>
    </row>
    <row r="80" spans="1:24" x14ac:dyDescent="0.35">
      <c r="A80" s="129" t="s">
        <v>818</v>
      </c>
      <c r="B80" s="129">
        <v>52.701073620041363</v>
      </c>
      <c r="C80" s="129">
        <v>64.663794160724009</v>
      </c>
      <c r="D80" s="129">
        <v>69.391917041089059</v>
      </c>
      <c r="E80" s="129">
        <v>69.969708305298894</v>
      </c>
      <c r="F80" s="129">
        <v>67.951507833129313</v>
      </c>
      <c r="G80" s="129">
        <v>74.136315731713538</v>
      </c>
      <c r="H80" s="129">
        <v>60.947782541341766</v>
      </c>
      <c r="I80" s="129">
        <v>72.915956426494219</v>
      </c>
      <c r="J80" s="129">
        <v>67.147049022827801</v>
      </c>
      <c r="K80" s="129">
        <v>62.970664760768784</v>
      </c>
      <c r="L80" s="129">
        <v>71.494466424515551</v>
      </c>
      <c r="M80" s="129">
        <v>61.617508109765154</v>
      </c>
      <c r="N80" s="129">
        <v>96.757284770973925</v>
      </c>
      <c r="O80" s="129">
        <v>84.018247299432872</v>
      </c>
      <c r="P80" s="129">
        <v>61.482881307540723</v>
      </c>
      <c r="Q80" s="129">
        <v>58.679860748061301</v>
      </c>
      <c r="R80" s="129">
        <v>54.496371477699206</v>
      </c>
      <c r="S80" s="129">
        <v>59.740150577832765</v>
      </c>
      <c r="T80" s="129">
        <v>61.193041275814132</v>
      </c>
      <c r="U80" s="129">
        <v>57.773667059528279</v>
      </c>
      <c r="V80" s="129">
        <v>49.019345226901656</v>
      </c>
      <c r="W80" s="129">
        <v>56.982737217823001</v>
      </c>
    </row>
    <row r="81" spans="1:23" x14ac:dyDescent="0.35">
      <c r="A81" s="128" t="s">
        <v>819</v>
      </c>
      <c r="B81" s="128">
        <v>121.88759358332194</v>
      </c>
      <c r="C81" s="128">
        <v>109.74478402200162</v>
      </c>
      <c r="D81" s="128">
        <v>156.89476747963081</v>
      </c>
      <c r="E81" s="128">
        <v>67.78151514479022</v>
      </c>
      <c r="F81" s="128">
        <v>73.733133589200875</v>
      </c>
      <c r="G81" s="128">
        <v>47.408091098941952</v>
      </c>
      <c r="H81" s="128">
        <v>62.467073000743717</v>
      </c>
      <c r="I81" s="128">
        <v>86.446249081379392</v>
      </c>
      <c r="J81" s="128">
        <v>97.304526266101021</v>
      </c>
      <c r="K81" s="128">
        <v>101.46509077906003</v>
      </c>
      <c r="L81" s="128">
        <v>59.950264857183555</v>
      </c>
      <c r="M81" s="128">
        <v>85.499975204184537</v>
      </c>
      <c r="N81" s="128">
        <v>102.3353382258944</v>
      </c>
      <c r="O81" s="128">
        <v>79.668170212462655</v>
      </c>
      <c r="P81" s="128">
        <v>67.434376523793759</v>
      </c>
      <c r="Q81" s="128">
        <v>62.884180777843433</v>
      </c>
      <c r="R81" s="128">
        <v>56.292279720516632</v>
      </c>
      <c r="S81" s="128">
        <v>68.482618066636192</v>
      </c>
      <c r="T81" s="128">
        <v>44.773657092067992</v>
      </c>
      <c r="U81" s="128">
        <v>44.987563775444535</v>
      </c>
      <c r="V81" s="128">
        <v>44.967355999298292</v>
      </c>
      <c r="W81" s="128">
        <v>41.616330417058585</v>
      </c>
    </row>
    <row r="82" spans="1:23" x14ac:dyDescent="0.35">
      <c r="A82" s="128" t="s">
        <v>820</v>
      </c>
      <c r="B82" s="128">
        <v>4959.7992053403914</v>
      </c>
      <c r="C82" s="128">
        <v>4891.052418953579</v>
      </c>
      <c r="D82" s="128">
        <v>5194.2740046457102</v>
      </c>
      <c r="E82" s="128">
        <v>5228.330956302103</v>
      </c>
      <c r="F82" s="128">
        <v>4981.6091407921695</v>
      </c>
      <c r="G82" s="128">
        <v>5104.4216275289227</v>
      </c>
      <c r="H82" s="128">
        <v>5131.2591526902215</v>
      </c>
      <c r="I82" s="128">
        <v>5140.4700448505055</v>
      </c>
      <c r="J82" s="128">
        <v>5029.949279191379</v>
      </c>
      <c r="K82" s="128">
        <v>4975.7573760317537</v>
      </c>
      <c r="L82" s="128">
        <v>5172.2554269201955</v>
      </c>
      <c r="M82" s="128">
        <v>4507.8977134771803</v>
      </c>
      <c r="N82" s="128">
        <v>5131.2476248047515</v>
      </c>
      <c r="O82" s="128">
        <v>4341.9679533621511</v>
      </c>
      <c r="P82" s="128">
        <v>4705.8287789241494</v>
      </c>
      <c r="Q82" s="128">
        <v>4688.4250798028024</v>
      </c>
      <c r="R82" s="128">
        <v>3904.6908289627036</v>
      </c>
      <c r="S82" s="128">
        <v>4050.5518541285137</v>
      </c>
      <c r="T82" s="128">
        <v>4187.7745408434885</v>
      </c>
      <c r="U82" s="128">
        <v>4046.9339023789621</v>
      </c>
      <c r="V82" s="128">
        <v>4163.771682070158</v>
      </c>
      <c r="W82" s="128">
        <v>4148.9246901209108</v>
      </c>
    </row>
    <row r="83" spans="1:23" x14ac:dyDescent="0.35">
      <c r="A83" s="129" t="s">
        <v>821</v>
      </c>
      <c r="B83" s="129">
        <v>1431.4900639375783</v>
      </c>
      <c r="C83" s="129">
        <v>1437.691147646422</v>
      </c>
      <c r="D83" s="129">
        <v>1491.8651820949419</v>
      </c>
      <c r="E83" s="129">
        <v>1462.6989301100393</v>
      </c>
      <c r="F83" s="129">
        <v>1343.3728271930124</v>
      </c>
      <c r="G83" s="129">
        <v>1352.0295272481883</v>
      </c>
      <c r="H83" s="129">
        <v>1252.3305808999248</v>
      </c>
      <c r="I83" s="129">
        <v>1296.7059954309404</v>
      </c>
      <c r="J83" s="129">
        <v>1322.9159551519474</v>
      </c>
      <c r="K83" s="129">
        <v>1291.9157325503238</v>
      </c>
      <c r="L83" s="129">
        <v>1269.4015619212198</v>
      </c>
      <c r="M83" s="129">
        <v>971.16674430919647</v>
      </c>
      <c r="N83" s="129">
        <v>1092.6308814591623</v>
      </c>
      <c r="O83" s="129">
        <v>1057.1621072038963</v>
      </c>
      <c r="P83" s="129">
        <v>1024.5682778956375</v>
      </c>
      <c r="Q83" s="129">
        <v>1015.3951902673506</v>
      </c>
      <c r="R83" s="129">
        <v>882.4479416774999</v>
      </c>
      <c r="S83" s="129">
        <v>861.56935171178463</v>
      </c>
      <c r="T83" s="129">
        <v>897.55070385018155</v>
      </c>
      <c r="U83" s="129">
        <v>893.24826104995168</v>
      </c>
      <c r="V83" s="129">
        <v>871.37674955696957</v>
      </c>
      <c r="W83" s="129">
        <v>871.87782455291256</v>
      </c>
    </row>
    <row r="84" spans="1:23" x14ac:dyDescent="0.35">
      <c r="A84" s="129" t="s">
        <v>822</v>
      </c>
      <c r="B84" s="129">
        <v>2571.0961884250883</v>
      </c>
      <c r="C84" s="129">
        <v>2586.7801677590796</v>
      </c>
      <c r="D84" s="129">
        <v>2672.3376837666615</v>
      </c>
      <c r="E84" s="129">
        <v>2741.0986765353991</v>
      </c>
      <c r="F84" s="129">
        <v>2719.0284062151118</v>
      </c>
      <c r="G84" s="129">
        <v>2792.0972756810365</v>
      </c>
      <c r="H84" s="129">
        <v>2863.7975162106136</v>
      </c>
      <c r="I84" s="129">
        <v>2821.3968064160445</v>
      </c>
      <c r="J84" s="129">
        <v>2711.5125679174416</v>
      </c>
      <c r="K84" s="129">
        <v>2668.977964281597</v>
      </c>
      <c r="L84" s="129">
        <v>2727.9086771211555</v>
      </c>
      <c r="M84" s="129">
        <v>2622.7481870087818</v>
      </c>
      <c r="N84" s="129">
        <v>2947.7359175484721</v>
      </c>
      <c r="O84" s="129">
        <v>2367.8715684573099</v>
      </c>
      <c r="P84" s="129">
        <v>2626.9627692273575</v>
      </c>
      <c r="Q84" s="129">
        <v>2631.6863814467802</v>
      </c>
      <c r="R84" s="129">
        <v>2163.8858006430596</v>
      </c>
      <c r="S84" s="129">
        <v>2274.5735361533939</v>
      </c>
      <c r="T84" s="129">
        <v>2346.5005964893803</v>
      </c>
      <c r="U84" s="129">
        <v>2258.1951379404004</v>
      </c>
      <c r="V84" s="129">
        <v>2384.6668830662784</v>
      </c>
      <c r="W84" s="129">
        <v>2365.6254240422959</v>
      </c>
    </row>
    <row r="85" spans="1:23" x14ac:dyDescent="0.35">
      <c r="A85" s="129" t="s">
        <v>823</v>
      </c>
      <c r="B85" s="129">
        <v>957.21295297772474</v>
      </c>
      <c r="C85" s="129">
        <v>866.58110354807684</v>
      </c>
      <c r="D85" s="129">
        <v>898.88858691304961</v>
      </c>
      <c r="E85" s="129">
        <v>920.47844922218644</v>
      </c>
      <c r="F85" s="129">
        <v>820.56938794466191</v>
      </c>
      <c r="G85" s="129">
        <v>868.61434189472163</v>
      </c>
      <c r="H85" s="129">
        <v>923.44599822859652</v>
      </c>
      <c r="I85" s="129">
        <v>948.99294729641747</v>
      </c>
      <c r="J85" s="129">
        <v>921.53898546521327</v>
      </c>
      <c r="K85" s="129">
        <v>918.96601500076656</v>
      </c>
      <c r="L85" s="129">
        <v>1100.1507458088106</v>
      </c>
      <c r="M85" s="129">
        <v>849.76475966745147</v>
      </c>
      <c r="N85" s="129">
        <v>1016.1571599095527</v>
      </c>
      <c r="O85" s="129">
        <v>862.16951118458962</v>
      </c>
      <c r="P85" s="129">
        <v>990.12587998515482</v>
      </c>
      <c r="Q85" s="129">
        <v>987.23240216836496</v>
      </c>
      <c r="R85" s="129">
        <v>795.97879243058321</v>
      </c>
      <c r="S85" s="129">
        <v>853.90202087812156</v>
      </c>
      <c r="T85" s="129">
        <v>880.97089038963293</v>
      </c>
      <c r="U85" s="129">
        <v>834.62072377774462</v>
      </c>
      <c r="V85" s="129">
        <v>848.52649240559458</v>
      </c>
      <c r="W85" s="129">
        <v>853.99593119562599</v>
      </c>
    </row>
    <row r="86" spans="1:23" x14ac:dyDescent="0.35">
      <c r="A86" s="129" t="s">
        <v>824</v>
      </c>
      <c r="B86" s="129">
        <v>109.58107293622987</v>
      </c>
      <c r="C86" s="129">
        <v>118.42843851436581</v>
      </c>
      <c r="D86" s="129">
        <v>131.18255187105817</v>
      </c>
      <c r="E86" s="129">
        <v>104.05490043447793</v>
      </c>
      <c r="F86" s="129">
        <v>98.63851943938333</v>
      </c>
      <c r="G86" s="129">
        <v>91.680482704975475</v>
      </c>
      <c r="H86" s="129">
        <v>91.685057351086215</v>
      </c>
      <c r="I86" s="129">
        <v>73.374295707102263</v>
      </c>
      <c r="J86" s="129">
        <v>73.981770656776689</v>
      </c>
      <c r="K86" s="129">
        <v>95.897664199066895</v>
      </c>
      <c r="L86" s="129">
        <v>74.794442069009136</v>
      </c>
      <c r="M86" s="129">
        <v>64.218022491750531</v>
      </c>
      <c r="N86" s="129">
        <v>74.72366588756411</v>
      </c>
      <c r="O86" s="129">
        <v>54.764766516355571</v>
      </c>
      <c r="P86" s="129">
        <v>64.171851815999503</v>
      </c>
      <c r="Q86" s="129">
        <v>54.1111059203064</v>
      </c>
      <c r="R86" s="129">
        <v>62.378294211560252</v>
      </c>
      <c r="S86" s="129">
        <v>60.506945385213442</v>
      </c>
      <c r="T86" s="129">
        <v>62.752350114293769</v>
      </c>
      <c r="U86" s="129">
        <v>60.86977961086496</v>
      </c>
      <c r="V86" s="129">
        <v>59.201557041315844</v>
      </c>
      <c r="W86" s="129">
        <v>57.425510330076371</v>
      </c>
    </row>
  </sheetData>
  <hyperlinks>
    <hyperlink ref="A1" location="Overview!A1" display="Back to contents page" xr:uid="{BB338771-25F3-4B3D-9990-93561E0E1084}"/>
  </hyperlinks>
  <pageMargins left="0.7" right="0.7" top="0.75" bottom="0.75" header="0.3" footer="0.3"/>
  <pageSetup paperSize="9" orientation="portrait" horizont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5DEC8-2238-4C31-B6E3-D7A5CC74423D}">
  <dimension ref="A1:P7"/>
  <sheetViews>
    <sheetView showGridLines="0" zoomScaleNormal="100" workbookViewId="0"/>
  </sheetViews>
  <sheetFormatPr defaultColWidth="8.81640625" defaultRowHeight="15.5" x14ac:dyDescent="0.35"/>
  <cols>
    <col min="1" max="1" width="11.81640625" style="29" bestFit="1" customWidth="1"/>
    <col min="2" max="13" width="10.1796875" style="29" bestFit="1" customWidth="1"/>
    <col min="14" max="16" width="10.1796875" style="29" hidden="1" customWidth="1"/>
    <col min="17" max="16384" width="8.81640625" style="29"/>
  </cols>
  <sheetData>
    <row r="1" spans="1:16" ht="46.5" x14ac:dyDescent="0.35">
      <c r="A1" s="31" t="s">
        <v>827</v>
      </c>
    </row>
    <row r="2" spans="1:16" x14ac:dyDescent="0.35">
      <c r="A2" s="28" t="s">
        <v>784</v>
      </c>
    </row>
    <row r="4" spans="1:16" ht="31" x14ac:dyDescent="0.35">
      <c r="A4" s="131"/>
      <c r="B4" s="132" t="s">
        <v>396</v>
      </c>
      <c r="C4" s="132" t="s">
        <v>397</v>
      </c>
      <c r="D4" s="132" t="s">
        <v>398</v>
      </c>
      <c r="E4" s="132" t="s">
        <v>399</v>
      </c>
      <c r="F4" s="132" t="s">
        <v>400</v>
      </c>
      <c r="G4" s="132" t="s">
        <v>401</v>
      </c>
      <c r="H4" s="132" t="s">
        <v>402</v>
      </c>
      <c r="I4" s="132" t="s">
        <v>403</v>
      </c>
      <c r="J4" s="132" t="s">
        <v>404</v>
      </c>
      <c r="K4" s="132" t="s">
        <v>405</v>
      </c>
      <c r="L4" s="132" t="s">
        <v>406</v>
      </c>
      <c r="M4" s="132" t="s">
        <v>407</v>
      </c>
      <c r="N4" s="132"/>
      <c r="O4" s="132"/>
      <c r="P4" s="132"/>
    </row>
    <row r="5" spans="1:16" x14ac:dyDescent="0.35">
      <c r="A5" s="133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6" x14ac:dyDescent="0.35">
      <c r="A6" s="82" t="s">
        <v>761</v>
      </c>
      <c r="B6" s="134">
        <v>27149.532450350001</v>
      </c>
      <c r="C6" s="134">
        <v>14645.084719150002</v>
      </c>
      <c r="D6" s="134">
        <v>11699.09760375</v>
      </c>
      <c r="E6" s="134">
        <v>21534.067062850001</v>
      </c>
      <c r="F6" s="134">
        <v>24555.878330800006</v>
      </c>
      <c r="G6" s="134">
        <v>15635.772934550001</v>
      </c>
      <c r="H6" s="134">
        <v>11389.069227900001</v>
      </c>
      <c r="I6" s="134">
        <v>22615.24073315</v>
      </c>
      <c r="J6" s="134">
        <v>23211.869151899999</v>
      </c>
      <c r="K6" s="134">
        <v>13046.2478147</v>
      </c>
      <c r="L6" s="134">
        <v>11773.016328700001</v>
      </c>
      <c r="M6" s="134">
        <v>21724.714724550002</v>
      </c>
      <c r="N6" s="134">
        <v>25210.785662850001</v>
      </c>
      <c r="O6" s="134">
        <v>16212.390064249999</v>
      </c>
      <c r="P6" s="134">
        <v>11673.917756350002</v>
      </c>
    </row>
    <row r="7" spans="1:16" x14ac:dyDescent="0.35">
      <c r="A7" s="82" t="s">
        <v>762</v>
      </c>
      <c r="B7" s="134">
        <v>10258.573701750001</v>
      </c>
      <c r="C7" s="134">
        <v>9618.2176112500001</v>
      </c>
      <c r="D7" s="134">
        <v>9005.8410397500011</v>
      </c>
      <c r="E7" s="134">
        <v>9910.0730573500005</v>
      </c>
      <c r="F7" s="134">
        <v>9611.432534900001</v>
      </c>
      <c r="G7" s="134">
        <v>9076.6247516000003</v>
      </c>
      <c r="H7" s="134">
        <v>8339.4082783000013</v>
      </c>
      <c r="I7" s="134">
        <v>10357.544156450002</v>
      </c>
      <c r="J7" s="134">
        <v>9925.8530245500006</v>
      </c>
      <c r="K7" s="134">
        <v>9953.0689967500002</v>
      </c>
      <c r="L7" s="134">
        <v>8376.0946383999999</v>
      </c>
      <c r="M7" s="134">
        <v>9434.7935493999994</v>
      </c>
    </row>
  </sheetData>
  <hyperlinks>
    <hyperlink ref="A1" location="Overview!A1" display="Back to contents page" xr:uid="{4C89BE40-C906-465B-8249-F7ACB3686AC0}"/>
  </hyperlinks>
  <pageMargins left="0.7" right="0.7" top="0.75" bottom="0.75" header="0.3" footer="0.3"/>
  <pageSetup paperSize="9" orientation="portrait" horizont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5C140-E71A-4218-AFE4-10DA31352861}">
  <dimension ref="A1:C17"/>
  <sheetViews>
    <sheetView showGridLines="0" workbookViewId="0"/>
  </sheetViews>
  <sheetFormatPr defaultRowHeight="15.5" x14ac:dyDescent="0.35"/>
  <cols>
    <col min="1" max="1" width="25.36328125" style="153" bestFit="1" customWidth="1"/>
    <col min="2" max="2" width="20.36328125" style="153" bestFit="1" customWidth="1"/>
    <col min="3" max="3" width="12.6328125" style="153" bestFit="1" customWidth="1"/>
    <col min="4" max="16384" width="8.7265625" style="153"/>
  </cols>
  <sheetData>
    <row r="1" spans="1:3" x14ac:dyDescent="0.35">
      <c r="A1" s="31" t="s">
        <v>827</v>
      </c>
    </row>
    <row r="2" spans="1:3" x14ac:dyDescent="0.35">
      <c r="A2" s="154"/>
      <c r="B2" s="155">
        <v>2020</v>
      </c>
      <c r="C2" s="154"/>
    </row>
    <row r="3" spans="1:3" x14ac:dyDescent="0.35">
      <c r="A3" s="155" t="s">
        <v>855</v>
      </c>
      <c r="B3" s="155" t="s">
        <v>854</v>
      </c>
      <c r="C3" s="155" t="s">
        <v>853</v>
      </c>
    </row>
    <row r="4" spans="1:3" x14ac:dyDescent="0.35">
      <c r="A4" s="154" t="s">
        <v>852</v>
      </c>
      <c r="B4" s="156">
        <v>2830</v>
      </c>
      <c r="C4" s="157">
        <f t="shared" ref="C4:C13" si="0">SUM(B4/$B$14)</f>
        <v>2.9121817695363147E-2</v>
      </c>
    </row>
    <row r="5" spans="1:3" x14ac:dyDescent="0.35">
      <c r="A5" s="154" t="s">
        <v>851</v>
      </c>
      <c r="B5" s="156">
        <v>5800</v>
      </c>
      <c r="C5" s="157">
        <f t="shared" si="0"/>
        <v>5.9684290683076416E-2</v>
      </c>
    </row>
    <row r="6" spans="1:3" x14ac:dyDescent="0.35">
      <c r="A6" s="154" t="s">
        <v>850</v>
      </c>
      <c r="B6" s="156">
        <v>17925</v>
      </c>
      <c r="C6" s="157">
        <f t="shared" si="0"/>
        <v>0.18445532939554221</v>
      </c>
    </row>
    <row r="7" spans="1:3" x14ac:dyDescent="0.35">
      <c r="A7" s="154" t="s">
        <v>849</v>
      </c>
      <c r="B7" s="156">
        <v>2901</v>
      </c>
      <c r="C7" s="157">
        <f t="shared" si="0"/>
        <v>2.9852435736483565E-2</v>
      </c>
    </row>
    <row r="8" spans="1:3" x14ac:dyDescent="0.35">
      <c r="A8" s="154" t="s">
        <v>848</v>
      </c>
      <c r="B8" s="156">
        <v>17016</v>
      </c>
      <c r="C8" s="157">
        <f t="shared" si="0"/>
        <v>0.17510136039021176</v>
      </c>
    </row>
    <row r="9" spans="1:3" x14ac:dyDescent="0.35">
      <c r="A9" s="154" t="s">
        <v>847</v>
      </c>
      <c r="B9" s="156">
        <v>6548</v>
      </c>
      <c r="C9" s="157">
        <f t="shared" si="0"/>
        <v>6.7381506102204197E-2</v>
      </c>
    </row>
    <row r="10" spans="1:3" x14ac:dyDescent="0.35">
      <c r="A10" s="154" t="s">
        <v>846</v>
      </c>
      <c r="B10" s="156">
        <v>7898</v>
      </c>
      <c r="C10" s="157">
        <f t="shared" si="0"/>
        <v>8.1273539278437501E-2</v>
      </c>
    </row>
    <row r="11" spans="1:3" x14ac:dyDescent="0.35">
      <c r="A11" s="154" t="s">
        <v>845</v>
      </c>
      <c r="B11" s="156">
        <v>1500</v>
      </c>
      <c r="C11" s="157">
        <f t="shared" si="0"/>
        <v>1.5435592418037004E-2</v>
      </c>
    </row>
    <row r="12" spans="1:3" x14ac:dyDescent="0.35">
      <c r="A12" s="154" t="s">
        <v>844</v>
      </c>
      <c r="B12" s="156">
        <v>31231</v>
      </c>
      <c r="C12" s="157">
        <f t="shared" si="0"/>
        <v>0.32137932453847579</v>
      </c>
    </row>
    <row r="13" spans="1:3" x14ac:dyDescent="0.35">
      <c r="A13" s="154" t="s">
        <v>843</v>
      </c>
      <c r="B13" s="156">
        <v>3374</v>
      </c>
      <c r="C13" s="157">
        <f t="shared" si="0"/>
        <v>3.4719792545637902E-2</v>
      </c>
    </row>
    <row r="14" spans="1:3" x14ac:dyDescent="0.35">
      <c r="A14" s="154"/>
      <c r="B14" s="156">
        <v>97178</v>
      </c>
      <c r="C14" s="154"/>
    </row>
    <row r="15" spans="1:3" x14ac:dyDescent="0.35">
      <c r="A15" s="154"/>
      <c r="B15" s="154"/>
      <c r="C15" s="154"/>
    </row>
    <row r="16" spans="1:3" x14ac:dyDescent="0.35">
      <c r="A16" s="154"/>
      <c r="B16" s="154"/>
      <c r="C16" s="154"/>
    </row>
    <row r="17" spans="1:3" x14ac:dyDescent="0.35">
      <c r="A17" s="154"/>
      <c r="B17" s="154"/>
      <c r="C17" s="154"/>
    </row>
  </sheetData>
  <hyperlinks>
    <hyperlink ref="A1" location="Overview!A1" display="Back to contents page" xr:uid="{3A70CAF3-01C6-42B2-B35F-8F09A338FA7C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3CF75-6B49-4A20-B0C6-DADEB17E8B71}">
  <dimension ref="A1:E11"/>
  <sheetViews>
    <sheetView showGridLines="0" zoomScaleNormal="100" workbookViewId="0"/>
  </sheetViews>
  <sheetFormatPr defaultColWidth="8.81640625" defaultRowHeight="15.5" x14ac:dyDescent="0.35"/>
  <cols>
    <col min="1" max="1" width="8.81640625" style="25"/>
    <col min="2" max="2" width="18.453125" style="85" customWidth="1"/>
    <col min="3" max="3" width="19.81640625" style="85" customWidth="1"/>
    <col min="4" max="4" width="17.453125" style="85" customWidth="1"/>
    <col min="5" max="5" width="19.54296875" style="25" bestFit="1" customWidth="1"/>
    <col min="6" max="16384" width="8.81640625" style="25"/>
  </cols>
  <sheetData>
    <row r="1" spans="1:5" ht="46.5" x14ac:dyDescent="0.35">
      <c r="A1" s="31" t="s">
        <v>827</v>
      </c>
    </row>
    <row r="2" spans="1:5" s="24" customFormat="1" ht="46.5" x14ac:dyDescent="0.35">
      <c r="B2" s="135" t="s">
        <v>91</v>
      </c>
      <c r="C2" s="114" t="s">
        <v>85</v>
      </c>
      <c r="D2" s="114" t="s">
        <v>281</v>
      </c>
    </row>
    <row r="3" spans="1:5" x14ac:dyDescent="0.35">
      <c r="A3" s="84">
        <v>2021</v>
      </c>
      <c r="B3" s="136">
        <v>1</v>
      </c>
      <c r="C3" s="136">
        <v>1</v>
      </c>
      <c r="D3" s="136">
        <v>1</v>
      </c>
      <c r="E3" s="72"/>
    </row>
    <row r="4" spans="1:5" x14ac:dyDescent="0.35">
      <c r="A4" s="84">
        <v>2022</v>
      </c>
      <c r="B4" s="136">
        <v>1.037401078365733</v>
      </c>
      <c r="C4" s="136">
        <v>1.0538199111218061</v>
      </c>
      <c r="D4" s="136">
        <v>1.0341614906832299</v>
      </c>
      <c r="E4" s="72"/>
    </row>
    <row r="5" spans="1:5" x14ac:dyDescent="0.35">
      <c r="A5" s="84">
        <v>2023</v>
      </c>
      <c r="B5" s="136">
        <v>1.0506184358183748</v>
      </c>
      <c r="C5" s="136">
        <v>1.0730411080663389</v>
      </c>
      <c r="D5" s="136">
        <v>1.0517598343685299</v>
      </c>
      <c r="E5" s="72"/>
    </row>
    <row r="6" spans="1:5" x14ac:dyDescent="0.35">
      <c r="A6" s="84">
        <v>2024</v>
      </c>
      <c r="B6" s="136">
        <v>0.98105883265924798</v>
      </c>
      <c r="C6" s="136">
        <v>1.0502848754597813</v>
      </c>
      <c r="D6" s="136">
        <v>1.0631469979296067</v>
      </c>
      <c r="E6" s="72"/>
    </row>
    <row r="7" spans="1:5" x14ac:dyDescent="0.35">
      <c r="A7" s="84">
        <v>2025</v>
      </c>
      <c r="B7" s="136">
        <v>0.97937459583651809</v>
      </c>
      <c r="C7" s="136">
        <v>1.0192997295725859</v>
      </c>
      <c r="D7" s="136">
        <v>1.0724637681159421</v>
      </c>
      <c r="E7" s="72"/>
    </row>
    <row r="8" spans="1:5" x14ac:dyDescent="0.35">
      <c r="A8" s="84">
        <v>2030</v>
      </c>
      <c r="B8" s="136">
        <v>0.70002399353364675</v>
      </c>
      <c r="C8" s="136">
        <v>0.78203821053305378</v>
      </c>
      <c r="D8" s="136">
        <v>1.1045548654244308</v>
      </c>
      <c r="E8" s="72"/>
    </row>
    <row r="9" spans="1:5" x14ac:dyDescent="0.35">
      <c r="A9" s="84">
        <v>2035</v>
      </c>
      <c r="B9" s="136">
        <v>0.4118492807118555</v>
      </c>
      <c r="C9" s="136">
        <v>0.54992625641371007</v>
      </c>
      <c r="D9" s="136">
        <v>1.116977225672878</v>
      </c>
      <c r="E9" s="72"/>
    </row>
    <row r="10" spans="1:5" x14ac:dyDescent="0.35">
      <c r="A10" s="84">
        <v>2040</v>
      </c>
      <c r="B10" s="136">
        <v>0.238151094516701</v>
      </c>
      <c r="C10" s="136">
        <v>0.38378882107569523</v>
      </c>
      <c r="D10" s="136">
        <v>1.1190476190476191</v>
      </c>
      <c r="E10" s="72"/>
    </row>
    <row r="11" spans="1:5" x14ac:dyDescent="0.35">
      <c r="A11" s="84">
        <v>2045</v>
      </c>
      <c r="B11" s="136">
        <v>0.15124710234924199</v>
      </c>
      <c r="C11" s="136">
        <v>0.27815154419841176</v>
      </c>
      <c r="D11" s="136">
        <v>1.1200828157349898</v>
      </c>
      <c r="E11" s="72"/>
    </row>
  </sheetData>
  <hyperlinks>
    <hyperlink ref="A1" location="Overview!A1" display="Back to contents page" xr:uid="{FA08937D-78A3-435F-AEDA-840D3947A124}"/>
  </hyperlinks>
  <pageMargins left="0.7" right="0.7" top="0.75" bottom="0.75" header="0.3" footer="0.3"/>
  <pageSetup paperSize="9" orientation="portrait" horizont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EE628-FE67-4DDA-A0DC-256AFFC7AE04}">
  <dimension ref="A1:G11"/>
  <sheetViews>
    <sheetView showGridLines="0" zoomScale="70" zoomScaleNormal="70" workbookViewId="0"/>
  </sheetViews>
  <sheetFormatPr defaultColWidth="8.81640625" defaultRowHeight="15.5" x14ac:dyDescent="0.35"/>
  <cols>
    <col min="1" max="1" width="22.54296875" style="25" bestFit="1" customWidth="1"/>
    <col min="2" max="16384" width="8.81640625" style="25"/>
  </cols>
  <sheetData>
    <row r="1" spans="1:7" ht="31" x14ac:dyDescent="0.35">
      <c r="A1" s="31" t="s">
        <v>827</v>
      </c>
    </row>
    <row r="2" spans="1:7" x14ac:dyDescent="0.35">
      <c r="A2" s="30" t="s">
        <v>776</v>
      </c>
    </row>
    <row r="3" spans="1:7" x14ac:dyDescent="0.35">
      <c r="A3" s="137"/>
      <c r="B3" s="138">
        <v>1980</v>
      </c>
      <c r="C3" s="138">
        <v>1990</v>
      </c>
      <c r="D3" s="138">
        <v>2000</v>
      </c>
      <c r="E3" s="138">
        <v>2010</v>
      </c>
      <c r="F3" s="138">
        <v>2019</v>
      </c>
      <c r="G3" s="138">
        <v>2020</v>
      </c>
    </row>
    <row r="4" spans="1:7" x14ac:dyDescent="0.35">
      <c r="A4" s="139" t="s">
        <v>282</v>
      </c>
      <c r="B4" s="137">
        <v>27.640053635737814</v>
      </c>
      <c r="C4" s="137">
        <v>52.164534591004809</v>
      </c>
      <c r="D4" s="137">
        <v>45.034835697163068</v>
      </c>
      <c r="E4" s="137">
        <v>99.946445744742974</v>
      </c>
      <c r="F4" s="137">
        <v>111.66507525789437</v>
      </c>
      <c r="G4" s="137">
        <v>120.59022147079801</v>
      </c>
    </row>
    <row r="5" spans="1:7" x14ac:dyDescent="0.35">
      <c r="A5" s="139" t="s">
        <v>283</v>
      </c>
      <c r="B5" s="137">
        <v>20.318626230946574</v>
      </c>
      <c r="C5" s="137">
        <v>17.865875655203119</v>
      </c>
      <c r="D5" s="137">
        <v>29.242182999005934</v>
      </c>
      <c r="E5" s="137">
        <v>28.811006292572007</v>
      </c>
      <c r="F5" s="137">
        <v>21.059119656193079</v>
      </c>
      <c r="G5" s="137">
        <v>21.727015907123839</v>
      </c>
    </row>
    <row r="6" spans="1:7" x14ac:dyDescent="0.35">
      <c r="A6" s="139" t="s">
        <v>284</v>
      </c>
      <c r="B6" s="137">
        <v>17.225665689770072</v>
      </c>
      <c r="C6" s="137">
        <v>16.142002328895774</v>
      </c>
      <c r="D6" s="137">
        <v>12.121574453893317</v>
      </c>
      <c r="E6" s="137">
        <v>12.234138375012494</v>
      </c>
      <c r="F6" s="137">
        <v>12.75455297332832</v>
      </c>
      <c r="G6" s="137">
        <v>12.516722983946098</v>
      </c>
    </row>
    <row r="7" spans="1:7" x14ac:dyDescent="0.35">
      <c r="A7" s="139" t="s">
        <v>285</v>
      </c>
      <c r="B7" s="137">
        <v>27.902481239144791</v>
      </c>
      <c r="C7" s="137">
        <v>31.712943130849116</v>
      </c>
      <c r="D7" s="137">
        <v>52.189141970242162</v>
      </c>
      <c r="E7" s="137">
        <v>48.875332129982887</v>
      </c>
      <c r="F7" s="137">
        <v>46.718087808084384</v>
      </c>
      <c r="G7" s="137">
        <v>50.363205441925054</v>
      </c>
    </row>
    <row r="8" spans="1:7" x14ac:dyDescent="0.35">
      <c r="A8" s="139" t="s">
        <v>286</v>
      </c>
      <c r="B8" s="137">
        <v>72.295576537991437</v>
      </c>
      <c r="C8" s="137">
        <v>128.64878022805993</v>
      </c>
      <c r="D8" s="137">
        <v>108.64292542671896</v>
      </c>
      <c r="E8" s="137">
        <v>101.71562821775582</v>
      </c>
      <c r="F8" s="137">
        <v>85.92819901706136</v>
      </c>
      <c r="G8" s="137">
        <v>91.062756516817245</v>
      </c>
    </row>
    <row r="9" spans="1:7" x14ac:dyDescent="0.35">
      <c r="A9" s="139" t="s">
        <v>287</v>
      </c>
      <c r="B9" s="137">
        <v>25.906877623464933</v>
      </c>
      <c r="C9" s="137">
        <v>25.542674091769616</v>
      </c>
      <c r="D9" s="137">
        <v>21.504836364041743</v>
      </c>
      <c r="E9" s="137">
        <v>21.571293254712465</v>
      </c>
      <c r="F9" s="137">
        <v>21.795432100508489</v>
      </c>
      <c r="G9" s="137">
        <v>21.921045445334816</v>
      </c>
    </row>
    <row r="10" spans="1:7" x14ac:dyDescent="0.35">
      <c r="A10" s="139" t="s">
        <v>288</v>
      </c>
      <c r="B10" s="137">
        <v>36.919106436247311</v>
      </c>
      <c r="C10" s="137">
        <v>38.158376510189839</v>
      </c>
      <c r="D10" s="137">
        <v>45.472612012716134</v>
      </c>
      <c r="E10" s="137">
        <v>42.609341186314559</v>
      </c>
      <c r="F10" s="137">
        <v>47.429297059071537</v>
      </c>
      <c r="G10" s="137">
        <v>52.059735867974496</v>
      </c>
    </row>
    <row r="11" spans="1:7" x14ac:dyDescent="0.35">
      <c r="A11" s="139" t="s">
        <v>26</v>
      </c>
      <c r="B11" s="137">
        <v>15.424538278819512</v>
      </c>
      <c r="C11" s="137">
        <v>7.3188994291410419</v>
      </c>
      <c r="D11" s="137">
        <v>5.4764680865667739</v>
      </c>
      <c r="E11" s="137">
        <v>5.1002813293079639</v>
      </c>
      <c r="F11" s="137">
        <v>5.5972542225529667</v>
      </c>
      <c r="G11" s="137">
        <v>5.8922161027291278</v>
      </c>
    </row>
  </sheetData>
  <hyperlinks>
    <hyperlink ref="A1" location="Overview!A1" display="Back to contents page" xr:uid="{4BC7F57F-9412-4604-A3A8-4FE5F465395D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B1BC1-9FE6-46A0-AA99-93F7BCD81F96}">
  <dimension ref="A1:B8"/>
  <sheetViews>
    <sheetView showGridLines="0" zoomScale="87" workbookViewId="0"/>
  </sheetViews>
  <sheetFormatPr defaultColWidth="8.81640625" defaultRowHeight="15.5" x14ac:dyDescent="0.35"/>
  <cols>
    <col min="1" max="1" width="26" style="25" bestFit="1" customWidth="1"/>
    <col min="2" max="16384" width="8.81640625" style="25"/>
  </cols>
  <sheetData>
    <row r="1" spans="1:2" ht="31" x14ac:dyDescent="0.35">
      <c r="A1" s="31" t="s">
        <v>827</v>
      </c>
    </row>
    <row r="2" spans="1:2" x14ac:dyDescent="0.35">
      <c r="B2" s="30" t="s">
        <v>773</v>
      </c>
    </row>
    <row r="3" spans="1:2" x14ac:dyDescent="0.35">
      <c r="A3" s="30" t="s">
        <v>289</v>
      </c>
      <c r="B3" s="25">
        <v>381.2</v>
      </c>
    </row>
    <row r="4" spans="1:2" x14ac:dyDescent="0.35">
      <c r="A4" s="30" t="s">
        <v>290</v>
      </c>
      <c r="B4" s="25">
        <v>33.5</v>
      </c>
    </row>
    <row r="5" spans="1:2" x14ac:dyDescent="0.35">
      <c r="A5" s="30" t="s">
        <v>291</v>
      </c>
      <c r="B5" s="25">
        <v>16.8</v>
      </c>
    </row>
    <row r="6" spans="1:2" x14ac:dyDescent="0.35">
      <c r="A6" s="30" t="s">
        <v>292</v>
      </c>
      <c r="B6" s="25">
        <v>11.8</v>
      </c>
    </row>
    <row r="7" spans="1:2" x14ac:dyDescent="0.35">
      <c r="A7" s="30" t="s">
        <v>293</v>
      </c>
      <c r="B7" s="25">
        <v>108.5</v>
      </c>
    </row>
    <row r="8" spans="1:2" x14ac:dyDescent="0.35">
      <c r="A8" s="30" t="s">
        <v>25</v>
      </c>
      <c r="B8" s="25">
        <v>119.5</v>
      </c>
    </row>
  </sheetData>
  <hyperlinks>
    <hyperlink ref="A1" location="Overview!A1" display="Back to contents page" xr:uid="{DCE4203A-3D36-47C8-85F6-34610636BB83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A303D-9B72-4F22-A6E6-A9331052A0F5}">
  <dimension ref="A1:G856"/>
  <sheetViews>
    <sheetView showGridLines="0" zoomScale="70" zoomScaleNormal="70" workbookViewId="0"/>
  </sheetViews>
  <sheetFormatPr defaultColWidth="8.81640625" defaultRowHeight="15.5" x14ac:dyDescent="0.35"/>
  <cols>
    <col min="1" max="2" width="17.81640625" style="140" customWidth="1"/>
    <col min="3" max="3" width="30.453125" style="140" bestFit="1" customWidth="1"/>
    <col min="4" max="4" width="17.81640625" style="141" customWidth="1"/>
    <col min="5" max="5" width="19.54296875" style="142" customWidth="1"/>
    <col min="6" max="16384" width="8.81640625" style="143"/>
  </cols>
  <sheetData>
    <row r="1" spans="1:7" ht="31" x14ac:dyDescent="0.35">
      <c r="A1" s="31" t="s">
        <v>827</v>
      </c>
    </row>
    <row r="2" spans="1:7" ht="77.5" x14ac:dyDescent="0.35">
      <c r="A2" s="144" t="s">
        <v>294</v>
      </c>
      <c r="B2" s="144" t="s">
        <v>544</v>
      </c>
      <c r="C2" s="144" t="s">
        <v>410</v>
      </c>
      <c r="D2" s="145" t="s">
        <v>719</v>
      </c>
      <c r="E2" s="145" t="s">
        <v>720</v>
      </c>
    </row>
    <row r="3" spans="1:7" x14ac:dyDescent="0.35">
      <c r="A3" s="140" t="s">
        <v>380</v>
      </c>
      <c r="B3" s="140" t="s">
        <v>545</v>
      </c>
      <c r="C3" s="140" t="s">
        <v>411</v>
      </c>
      <c r="D3" s="141">
        <v>6.05</v>
      </c>
      <c r="E3" s="141">
        <v>20.304858345369997</v>
      </c>
    </row>
    <row r="4" spans="1:7" x14ac:dyDescent="0.35">
      <c r="A4" s="140" t="s">
        <v>380</v>
      </c>
      <c r="B4" s="140" t="s">
        <v>545</v>
      </c>
      <c r="C4" s="140" t="s">
        <v>411</v>
      </c>
      <c r="D4" s="141">
        <v>8.2200000000000006</v>
      </c>
      <c r="E4" s="141">
        <v>26.735352620331987</v>
      </c>
      <c r="G4" s="146"/>
    </row>
    <row r="5" spans="1:7" x14ac:dyDescent="0.35">
      <c r="A5" s="140" t="s">
        <v>380</v>
      </c>
      <c r="B5" s="140" t="s">
        <v>545</v>
      </c>
      <c r="C5" s="140" t="s">
        <v>412</v>
      </c>
      <c r="D5" s="141">
        <v>11.129999999999999</v>
      </c>
      <c r="E5" s="141">
        <v>33.094141250389008</v>
      </c>
    </row>
    <row r="6" spans="1:7" x14ac:dyDescent="0.35">
      <c r="A6" s="140" t="s">
        <v>380</v>
      </c>
      <c r="B6" s="140" t="s">
        <v>545</v>
      </c>
      <c r="C6" s="140" t="s">
        <v>412</v>
      </c>
      <c r="D6" s="141">
        <v>11.71</v>
      </c>
      <c r="E6" s="141">
        <v>34.625052747946</v>
      </c>
    </row>
    <row r="7" spans="1:7" x14ac:dyDescent="0.35">
      <c r="A7" s="140" t="s">
        <v>380</v>
      </c>
      <c r="B7" s="140" t="s">
        <v>546</v>
      </c>
      <c r="C7" s="140" t="s">
        <v>413</v>
      </c>
      <c r="D7" s="141">
        <v>7.91</v>
      </c>
      <c r="E7" s="141">
        <v>25.223501568829992</v>
      </c>
    </row>
    <row r="8" spans="1:7" x14ac:dyDescent="0.35">
      <c r="A8" s="140" t="s">
        <v>380</v>
      </c>
      <c r="B8" s="140" t="s">
        <v>546</v>
      </c>
      <c r="C8" s="140" t="s">
        <v>412</v>
      </c>
      <c r="D8" s="141">
        <v>9.16</v>
      </c>
      <c r="E8" s="141">
        <v>28.508071597116992</v>
      </c>
    </row>
    <row r="9" spans="1:7" x14ac:dyDescent="0.35">
      <c r="A9" s="140" t="s">
        <v>380</v>
      </c>
      <c r="B9" s="140" t="s">
        <v>546</v>
      </c>
      <c r="C9" s="140" t="s">
        <v>414</v>
      </c>
      <c r="D9" s="141">
        <v>9.82</v>
      </c>
      <c r="E9" s="141">
        <v>29.568910514286994</v>
      </c>
    </row>
    <row r="10" spans="1:7" x14ac:dyDescent="0.35">
      <c r="A10" s="140" t="s">
        <v>380</v>
      </c>
      <c r="B10" s="140" t="s">
        <v>546</v>
      </c>
      <c r="C10" s="140" t="s">
        <v>412</v>
      </c>
      <c r="D10" s="141">
        <v>9.91</v>
      </c>
      <c r="E10" s="141">
        <v>29.946114549007994</v>
      </c>
    </row>
    <row r="11" spans="1:7" x14ac:dyDescent="0.35">
      <c r="A11" s="140" t="s">
        <v>380</v>
      </c>
      <c r="B11" s="140" t="s">
        <v>546</v>
      </c>
      <c r="C11" s="140" t="s">
        <v>412</v>
      </c>
      <c r="D11" s="141">
        <v>10.41</v>
      </c>
      <c r="E11" s="141">
        <v>30.209864000167002</v>
      </c>
    </row>
    <row r="12" spans="1:7" x14ac:dyDescent="0.35">
      <c r="A12" s="140" t="s">
        <v>380</v>
      </c>
      <c r="B12" s="140" t="s">
        <v>546</v>
      </c>
      <c r="C12" s="140" t="s">
        <v>412</v>
      </c>
      <c r="D12" s="141">
        <v>11.99</v>
      </c>
      <c r="E12" s="141">
        <v>34.894969481967003</v>
      </c>
    </row>
    <row r="13" spans="1:7" x14ac:dyDescent="0.35">
      <c r="A13" s="140" t="s">
        <v>380</v>
      </c>
      <c r="B13" s="140" t="s">
        <v>546</v>
      </c>
      <c r="C13" s="140" t="s">
        <v>413</v>
      </c>
      <c r="D13" s="141">
        <v>12.610000000000001</v>
      </c>
      <c r="E13" s="141">
        <v>36.642560397748987</v>
      </c>
    </row>
    <row r="14" spans="1:7" x14ac:dyDescent="0.35">
      <c r="A14" s="140" t="s">
        <v>316</v>
      </c>
      <c r="B14" s="140" t="s">
        <v>547</v>
      </c>
      <c r="C14" s="140" t="s">
        <v>415</v>
      </c>
      <c r="D14" s="141">
        <v>10.809999999999999</v>
      </c>
      <c r="E14" s="141">
        <v>32.812930071143001</v>
      </c>
    </row>
    <row r="15" spans="1:7" x14ac:dyDescent="0.35">
      <c r="A15" s="140" t="s">
        <v>316</v>
      </c>
      <c r="B15" s="140" t="s">
        <v>547</v>
      </c>
      <c r="C15" s="140" t="s">
        <v>415</v>
      </c>
      <c r="D15" s="141">
        <v>11.73</v>
      </c>
      <c r="E15" s="141">
        <v>34.654532147862</v>
      </c>
    </row>
    <row r="16" spans="1:7" x14ac:dyDescent="0.35">
      <c r="A16" s="140" t="s">
        <v>316</v>
      </c>
      <c r="B16" s="140" t="s">
        <v>547</v>
      </c>
      <c r="C16" s="140" t="s">
        <v>415</v>
      </c>
      <c r="D16" s="141">
        <v>12.83</v>
      </c>
      <c r="E16" s="141">
        <v>36.995610460261979</v>
      </c>
    </row>
    <row r="17" spans="1:5" x14ac:dyDescent="0.35">
      <c r="A17" s="140" t="s">
        <v>316</v>
      </c>
      <c r="B17" s="140" t="s">
        <v>547</v>
      </c>
      <c r="C17" s="140" t="s">
        <v>415</v>
      </c>
      <c r="D17" s="141">
        <v>13.69</v>
      </c>
      <c r="E17" s="141">
        <v>40.729540166378975</v>
      </c>
    </row>
    <row r="18" spans="1:5" x14ac:dyDescent="0.35">
      <c r="A18" s="140" t="s">
        <v>316</v>
      </c>
      <c r="B18" s="140" t="s">
        <v>547</v>
      </c>
      <c r="C18" s="140" t="s">
        <v>415</v>
      </c>
      <c r="D18" s="141">
        <v>16.649999999999999</v>
      </c>
      <c r="E18" s="141">
        <v>50.865924052808943</v>
      </c>
    </row>
    <row r="19" spans="1:5" x14ac:dyDescent="0.35">
      <c r="A19" s="140" t="s">
        <v>316</v>
      </c>
      <c r="B19" s="140" t="s">
        <v>547</v>
      </c>
      <c r="C19" s="140" t="s">
        <v>415</v>
      </c>
      <c r="D19" s="141">
        <v>18.55</v>
      </c>
      <c r="E19" s="141">
        <v>52.953484179897934</v>
      </c>
    </row>
    <row r="20" spans="1:5" x14ac:dyDescent="0.35">
      <c r="A20" s="140" t="s">
        <v>316</v>
      </c>
      <c r="B20" s="140" t="s">
        <v>547</v>
      </c>
      <c r="C20" s="140" t="s">
        <v>415</v>
      </c>
      <c r="D20" s="141">
        <v>21.7</v>
      </c>
      <c r="E20" s="141">
        <v>58.48877751600893</v>
      </c>
    </row>
    <row r="21" spans="1:5" x14ac:dyDescent="0.35">
      <c r="A21" s="140" t="s">
        <v>316</v>
      </c>
      <c r="B21" s="140" t="s">
        <v>547</v>
      </c>
      <c r="C21" s="140" t="s">
        <v>415</v>
      </c>
      <c r="D21" s="141">
        <v>22.64</v>
      </c>
      <c r="E21" s="141">
        <v>59.756686032104938</v>
      </c>
    </row>
    <row r="22" spans="1:5" x14ac:dyDescent="0.35">
      <c r="A22" s="140" t="s">
        <v>316</v>
      </c>
      <c r="B22" s="140" t="s">
        <v>547</v>
      </c>
      <c r="C22" s="140" t="s">
        <v>415</v>
      </c>
      <c r="D22" s="141">
        <v>24.44</v>
      </c>
      <c r="E22" s="141">
        <v>65.512516367303959</v>
      </c>
    </row>
    <row r="23" spans="1:5" x14ac:dyDescent="0.35">
      <c r="A23" s="140" t="s">
        <v>316</v>
      </c>
      <c r="B23" s="140" t="s">
        <v>547</v>
      </c>
      <c r="C23" s="140" t="s">
        <v>415</v>
      </c>
      <c r="D23" s="141">
        <v>24.48</v>
      </c>
      <c r="E23" s="141">
        <v>65.567959808282964</v>
      </c>
    </row>
    <row r="24" spans="1:5" x14ac:dyDescent="0.35">
      <c r="A24" s="140" t="s">
        <v>316</v>
      </c>
      <c r="B24" s="140" t="s">
        <v>547</v>
      </c>
      <c r="C24" s="140" t="s">
        <v>415</v>
      </c>
      <c r="D24" s="141">
        <v>25.39</v>
      </c>
      <c r="E24" s="141">
        <v>66.426535129173971</v>
      </c>
    </row>
    <row r="25" spans="1:5" x14ac:dyDescent="0.35">
      <c r="A25" s="140" t="s">
        <v>316</v>
      </c>
      <c r="B25" s="140" t="s">
        <v>547</v>
      </c>
      <c r="C25" s="140" t="s">
        <v>415</v>
      </c>
      <c r="D25" s="141">
        <v>28.439999999999998</v>
      </c>
      <c r="E25" s="141">
        <v>73.317973284992945</v>
      </c>
    </row>
    <row r="26" spans="1:5" x14ac:dyDescent="0.35">
      <c r="A26" s="140" t="s">
        <v>316</v>
      </c>
      <c r="B26" s="140" t="s">
        <v>547</v>
      </c>
      <c r="C26" s="140" t="s">
        <v>416</v>
      </c>
      <c r="D26" s="141">
        <v>28.689999999999998</v>
      </c>
      <c r="E26" s="141">
        <v>73.720244757318952</v>
      </c>
    </row>
    <row r="27" spans="1:5" x14ac:dyDescent="0.35">
      <c r="A27" s="140" t="s">
        <v>316</v>
      </c>
      <c r="B27" s="140" t="s">
        <v>547</v>
      </c>
      <c r="C27" s="140" t="s">
        <v>415</v>
      </c>
      <c r="D27" s="141">
        <v>34.22</v>
      </c>
      <c r="E27" s="141">
        <v>79.992291842033964</v>
      </c>
    </row>
    <row r="28" spans="1:5" x14ac:dyDescent="0.35">
      <c r="A28" s="140" t="s">
        <v>316</v>
      </c>
      <c r="B28" s="140" t="s">
        <v>547</v>
      </c>
      <c r="C28" s="140" t="s">
        <v>415</v>
      </c>
      <c r="D28" s="141">
        <v>34.53</v>
      </c>
      <c r="E28" s="141">
        <v>80.045817831788966</v>
      </c>
    </row>
    <row r="29" spans="1:5" x14ac:dyDescent="0.35">
      <c r="A29" s="140" t="s">
        <v>316</v>
      </c>
      <c r="B29" s="140" t="s">
        <v>547</v>
      </c>
      <c r="C29" s="140" t="s">
        <v>415</v>
      </c>
      <c r="D29" s="141">
        <v>37.86</v>
      </c>
      <c r="E29" s="141">
        <v>82.268830305637962</v>
      </c>
    </row>
    <row r="30" spans="1:5" x14ac:dyDescent="0.35">
      <c r="A30" s="140" t="s">
        <v>316</v>
      </c>
      <c r="B30" s="140" t="s">
        <v>547</v>
      </c>
      <c r="C30" s="140" t="s">
        <v>415</v>
      </c>
      <c r="D30" s="141">
        <v>38.159999999999997</v>
      </c>
      <c r="E30" s="141">
        <v>82.306518986868966</v>
      </c>
    </row>
    <row r="31" spans="1:5" x14ac:dyDescent="0.35">
      <c r="A31" s="140" t="s">
        <v>316</v>
      </c>
      <c r="B31" s="140" t="s">
        <v>547</v>
      </c>
      <c r="C31" s="140" t="s">
        <v>415</v>
      </c>
      <c r="D31" s="141">
        <v>38.520000000000003</v>
      </c>
      <c r="E31" s="141">
        <v>82.387013613849959</v>
      </c>
    </row>
    <row r="32" spans="1:5" x14ac:dyDescent="0.35">
      <c r="A32" s="140" t="s">
        <v>316</v>
      </c>
      <c r="B32" s="140" t="s">
        <v>547</v>
      </c>
      <c r="C32" s="140" t="s">
        <v>415</v>
      </c>
      <c r="D32" s="141">
        <v>40.71</v>
      </c>
      <c r="E32" s="141">
        <v>82.620654654566962</v>
      </c>
    </row>
    <row r="33" spans="1:5" x14ac:dyDescent="0.35">
      <c r="A33" s="140" t="s">
        <v>316</v>
      </c>
      <c r="B33" s="140" t="s">
        <v>547</v>
      </c>
      <c r="C33" s="140" t="s">
        <v>415</v>
      </c>
      <c r="D33" s="141">
        <v>45</v>
      </c>
      <c r="E33" s="141">
        <v>82.740276343591972</v>
      </c>
    </row>
    <row r="34" spans="1:5" x14ac:dyDescent="0.35">
      <c r="A34" s="140" t="s">
        <v>316</v>
      </c>
      <c r="B34" s="140" t="s">
        <v>547</v>
      </c>
      <c r="C34" s="140" t="s">
        <v>415</v>
      </c>
      <c r="D34" s="141">
        <v>50.39</v>
      </c>
      <c r="E34" s="141">
        <v>82.968513746984982</v>
      </c>
    </row>
    <row r="35" spans="1:5" x14ac:dyDescent="0.35">
      <c r="A35" s="140" t="s">
        <v>340</v>
      </c>
      <c r="B35" s="140" t="s">
        <v>548</v>
      </c>
      <c r="C35" s="140" t="s">
        <v>417</v>
      </c>
      <c r="D35" s="141">
        <v>15.14</v>
      </c>
      <c r="E35" s="141">
        <v>46.414364893888958</v>
      </c>
    </row>
    <row r="36" spans="1:5" x14ac:dyDescent="0.35">
      <c r="A36" s="140" t="s">
        <v>340</v>
      </c>
      <c r="B36" s="140" t="s">
        <v>549</v>
      </c>
      <c r="C36" s="140" t="s">
        <v>418</v>
      </c>
      <c r="D36" s="141">
        <v>21.900000000000002</v>
      </c>
      <c r="E36" s="141">
        <v>59.201195798386934</v>
      </c>
    </row>
    <row r="37" spans="1:5" x14ac:dyDescent="0.35">
      <c r="A37" s="140" t="s">
        <v>340</v>
      </c>
      <c r="B37" s="140" t="s">
        <v>549</v>
      </c>
      <c r="C37" s="140" t="s">
        <v>418</v>
      </c>
      <c r="D37" s="141">
        <v>23.46</v>
      </c>
      <c r="E37" s="141">
        <v>60.368029589026946</v>
      </c>
    </row>
    <row r="38" spans="1:5" x14ac:dyDescent="0.35">
      <c r="A38" s="140" t="s">
        <v>340</v>
      </c>
      <c r="B38" s="140" t="s">
        <v>549</v>
      </c>
      <c r="C38" s="140" t="s">
        <v>418</v>
      </c>
      <c r="D38" s="141">
        <v>32.18</v>
      </c>
      <c r="E38" s="141">
        <v>78.828578598790955</v>
      </c>
    </row>
    <row r="39" spans="1:5" x14ac:dyDescent="0.35">
      <c r="A39" s="140" t="s">
        <v>340</v>
      </c>
      <c r="B39" s="140" t="s">
        <v>549</v>
      </c>
      <c r="C39" s="140" t="s">
        <v>418</v>
      </c>
      <c r="D39" s="141">
        <v>36.56</v>
      </c>
      <c r="E39" s="141">
        <v>81.59172239352597</v>
      </c>
    </row>
    <row r="40" spans="1:5" x14ac:dyDescent="0.35">
      <c r="A40" s="140" t="s">
        <v>339</v>
      </c>
      <c r="B40" s="140" t="s">
        <v>550</v>
      </c>
      <c r="C40" s="140" t="s">
        <v>419</v>
      </c>
      <c r="D40" s="141">
        <v>14.77</v>
      </c>
      <c r="E40" s="141">
        <v>45.196115846114964</v>
      </c>
    </row>
    <row r="41" spans="1:5" x14ac:dyDescent="0.35">
      <c r="A41" s="140" t="s">
        <v>339</v>
      </c>
      <c r="B41" s="140" t="s">
        <v>551</v>
      </c>
      <c r="C41" s="140" t="s">
        <v>420</v>
      </c>
      <c r="D41" s="141">
        <v>8.65</v>
      </c>
      <c r="E41" s="141">
        <v>27.586410293423992</v>
      </c>
    </row>
    <row r="42" spans="1:5" x14ac:dyDescent="0.35">
      <c r="A42" s="140" t="s">
        <v>339</v>
      </c>
      <c r="B42" s="140" t="s">
        <v>551</v>
      </c>
      <c r="C42" s="140" t="s">
        <v>421</v>
      </c>
      <c r="D42" s="141">
        <v>18.72</v>
      </c>
      <c r="E42" s="141">
        <v>53.160785683930932</v>
      </c>
    </row>
    <row r="43" spans="1:5" x14ac:dyDescent="0.35">
      <c r="A43" s="140" t="s">
        <v>339</v>
      </c>
      <c r="B43" s="140" t="s">
        <v>551</v>
      </c>
      <c r="C43" s="140" t="s">
        <v>422</v>
      </c>
      <c r="D43" s="141">
        <v>19.080000000000002</v>
      </c>
      <c r="E43" s="141">
        <v>54.027632885180928</v>
      </c>
    </row>
    <row r="44" spans="1:5" x14ac:dyDescent="0.35">
      <c r="A44" s="140" t="s">
        <v>339</v>
      </c>
      <c r="B44" s="140" t="s">
        <v>551</v>
      </c>
      <c r="C44" s="140" t="s">
        <v>420</v>
      </c>
      <c r="D44" s="141">
        <v>19.13</v>
      </c>
      <c r="E44" s="141">
        <v>54.050407283928934</v>
      </c>
    </row>
    <row r="45" spans="1:5" x14ac:dyDescent="0.35">
      <c r="A45" s="140" t="s">
        <v>339</v>
      </c>
      <c r="B45" s="140" t="s">
        <v>551</v>
      </c>
      <c r="C45" s="140" t="s">
        <v>421</v>
      </c>
      <c r="D45" s="141">
        <v>20.740000000000002</v>
      </c>
      <c r="E45" s="141">
        <v>56.834635566431928</v>
      </c>
    </row>
    <row r="46" spans="1:5" x14ac:dyDescent="0.35">
      <c r="A46" s="140" t="s">
        <v>339</v>
      </c>
      <c r="B46" s="140" t="s">
        <v>551</v>
      </c>
      <c r="C46" s="140" t="s">
        <v>422</v>
      </c>
      <c r="D46" s="141">
        <v>21.53</v>
      </c>
      <c r="E46" s="141">
        <v>58.272324065093926</v>
      </c>
    </row>
    <row r="47" spans="1:5" x14ac:dyDescent="0.35">
      <c r="A47" s="140" t="s">
        <v>339</v>
      </c>
      <c r="B47" s="140" t="s">
        <v>551</v>
      </c>
      <c r="C47" s="140" t="s">
        <v>422</v>
      </c>
      <c r="D47" s="141">
        <v>22.080000000000002</v>
      </c>
      <c r="E47" s="141">
        <v>59.438445346272935</v>
      </c>
    </row>
    <row r="48" spans="1:5" x14ac:dyDescent="0.35">
      <c r="A48" s="140" t="s">
        <v>339</v>
      </c>
      <c r="B48" s="140" t="s">
        <v>551</v>
      </c>
      <c r="C48" s="140" t="s">
        <v>422</v>
      </c>
      <c r="D48" s="141">
        <v>22.1</v>
      </c>
      <c r="E48" s="141">
        <v>59.455385990596938</v>
      </c>
    </row>
    <row r="49" spans="1:5" x14ac:dyDescent="0.35">
      <c r="A49" s="140" t="s">
        <v>339</v>
      </c>
      <c r="B49" s="140" t="s">
        <v>551</v>
      </c>
      <c r="C49" s="140" t="s">
        <v>423</v>
      </c>
      <c r="D49" s="141">
        <v>22.59</v>
      </c>
      <c r="E49" s="141">
        <v>59.746427531329935</v>
      </c>
    </row>
    <row r="50" spans="1:5" x14ac:dyDescent="0.35">
      <c r="A50" s="140" t="s">
        <v>339</v>
      </c>
      <c r="B50" s="140" t="s">
        <v>551</v>
      </c>
      <c r="C50" s="140" t="s">
        <v>422</v>
      </c>
      <c r="D50" s="141">
        <v>23.34</v>
      </c>
      <c r="E50" s="141">
        <v>60.146298196681947</v>
      </c>
    </row>
    <row r="51" spans="1:5" x14ac:dyDescent="0.35">
      <c r="A51" s="140" t="s">
        <v>339</v>
      </c>
      <c r="B51" s="140" t="s">
        <v>551</v>
      </c>
      <c r="C51" s="140" t="s">
        <v>422</v>
      </c>
      <c r="D51" s="141">
        <v>25.15</v>
      </c>
      <c r="E51" s="141">
        <v>66.234216056068973</v>
      </c>
    </row>
    <row r="52" spans="1:5" x14ac:dyDescent="0.35">
      <c r="A52" s="140" t="s">
        <v>339</v>
      </c>
      <c r="B52" s="140" t="s">
        <v>551</v>
      </c>
      <c r="C52" s="140" t="s">
        <v>422</v>
      </c>
      <c r="D52" s="141">
        <v>26.28</v>
      </c>
      <c r="E52" s="141">
        <v>67.438453383140953</v>
      </c>
    </row>
    <row r="53" spans="1:5" x14ac:dyDescent="0.35">
      <c r="A53" s="140" t="s">
        <v>339</v>
      </c>
      <c r="B53" s="140" t="s">
        <v>551</v>
      </c>
      <c r="C53" s="140" t="s">
        <v>422</v>
      </c>
      <c r="D53" s="141">
        <v>27.7</v>
      </c>
      <c r="E53" s="141">
        <v>72.746746114145978</v>
      </c>
    </row>
    <row r="54" spans="1:5" x14ac:dyDescent="0.35">
      <c r="A54" s="140" t="s">
        <v>339</v>
      </c>
      <c r="B54" s="140" t="s">
        <v>552</v>
      </c>
      <c r="C54" s="140" t="s">
        <v>424</v>
      </c>
      <c r="D54" s="141">
        <v>8.9699999999999989</v>
      </c>
      <c r="E54" s="141">
        <v>28.19791684288699</v>
      </c>
    </row>
    <row r="55" spans="1:5" x14ac:dyDescent="0.35">
      <c r="A55" s="140" t="s">
        <v>339</v>
      </c>
      <c r="B55" s="140" t="s">
        <v>553</v>
      </c>
      <c r="C55" s="140" t="s">
        <v>425</v>
      </c>
      <c r="D55" s="141">
        <v>22.439999999999998</v>
      </c>
      <c r="E55" s="141">
        <v>59.713409314045933</v>
      </c>
    </row>
    <row r="56" spans="1:5" x14ac:dyDescent="0.35">
      <c r="A56" s="140" t="s">
        <v>339</v>
      </c>
      <c r="B56" s="140" t="s">
        <v>553</v>
      </c>
      <c r="C56" s="140" t="s">
        <v>425</v>
      </c>
      <c r="D56" s="141">
        <v>23.08</v>
      </c>
      <c r="E56" s="141">
        <v>60.125956963157947</v>
      </c>
    </row>
    <row r="57" spans="1:5" x14ac:dyDescent="0.35">
      <c r="A57" s="140" t="s">
        <v>339</v>
      </c>
      <c r="B57" s="140" t="s">
        <v>553</v>
      </c>
      <c r="C57" s="140" t="s">
        <v>426</v>
      </c>
      <c r="D57" s="141">
        <v>25.560000000000002</v>
      </c>
      <c r="E57" s="141">
        <v>66.62984513463897</v>
      </c>
    </row>
    <row r="58" spans="1:5" x14ac:dyDescent="0.35">
      <c r="A58" s="140" t="s">
        <v>308</v>
      </c>
      <c r="B58" s="140" t="s">
        <v>554</v>
      </c>
      <c r="C58" s="140" t="s">
        <v>427</v>
      </c>
      <c r="D58" s="141">
        <v>12.669999999999998</v>
      </c>
      <c r="E58" s="141">
        <v>36.755036308550984</v>
      </c>
    </row>
    <row r="59" spans="1:5" x14ac:dyDescent="0.35">
      <c r="A59" s="140" t="s">
        <v>308</v>
      </c>
      <c r="B59" s="140" t="s">
        <v>554</v>
      </c>
      <c r="C59" s="140" t="s">
        <v>427</v>
      </c>
      <c r="D59" s="141">
        <v>14.05</v>
      </c>
      <c r="E59" s="141">
        <v>42.84512634571697</v>
      </c>
    </row>
    <row r="60" spans="1:5" x14ac:dyDescent="0.35">
      <c r="A60" s="140" t="s">
        <v>308</v>
      </c>
      <c r="B60" s="140" t="s">
        <v>554</v>
      </c>
      <c r="C60" s="140" t="s">
        <v>427</v>
      </c>
      <c r="D60" s="141">
        <v>17.11</v>
      </c>
      <c r="E60" s="141">
        <v>51.470655237962944</v>
      </c>
    </row>
    <row r="61" spans="1:5" x14ac:dyDescent="0.35">
      <c r="A61" s="140" t="s">
        <v>555</v>
      </c>
      <c r="B61" s="140" t="s">
        <v>556</v>
      </c>
      <c r="C61" s="140" t="s">
        <v>428</v>
      </c>
      <c r="D61" s="141">
        <v>10.7</v>
      </c>
      <c r="E61" s="141">
        <v>32.664918985652996</v>
      </c>
    </row>
    <row r="62" spans="1:5" x14ac:dyDescent="0.35">
      <c r="A62" s="140" t="s">
        <v>557</v>
      </c>
      <c r="B62" s="140" t="s">
        <v>558</v>
      </c>
      <c r="C62" s="140" t="s">
        <v>429</v>
      </c>
      <c r="D62" s="141">
        <v>18.41</v>
      </c>
      <c r="E62" s="141">
        <v>52.454214726869935</v>
      </c>
    </row>
    <row r="63" spans="1:5" x14ac:dyDescent="0.35">
      <c r="A63" s="140" t="s">
        <v>352</v>
      </c>
      <c r="B63" s="140" t="s">
        <v>559</v>
      </c>
      <c r="C63" s="140" t="s">
        <v>430</v>
      </c>
      <c r="D63" s="141">
        <v>37.090000000000003</v>
      </c>
      <c r="E63" s="141">
        <v>81.741642571980961</v>
      </c>
    </row>
    <row r="64" spans="1:5" x14ac:dyDescent="0.35">
      <c r="A64" s="140" t="s">
        <v>352</v>
      </c>
      <c r="B64" s="140" t="s">
        <v>559</v>
      </c>
      <c r="C64" s="140" t="s">
        <v>430</v>
      </c>
      <c r="D64" s="141">
        <v>62.92</v>
      </c>
      <c r="E64" s="141">
        <v>83.01532525523298</v>
      </c>
    </row>
    <row r="65" spans="1:5" x14ac:dyDescent="0.35">
      <c r="A65" s="140" t="s">
        <v>352</v>
      </c>
      <c r="B65" s="140" t="s">
        <v>560</v>
      </c>
      <c r="C65" s="140" t="s">
        <v>431</v>
      </c>
      <c r="D65" s="141">
        <v>9.879999999999999</v>
      </c>
      <c r="E65" s="141">
        <v>29.812551579860994</v>
      </c>
    </row>
    <row r="66" spans="1:5" x14ac:dyDescent="0.35">
      <c r="A66" s="140" t="s">
        <v>352</v>
      </c>
      <c r="B66" s="140" t="s">
        <v>560</v>
      </c>
      <c r="C66" s="140" t="s">
        <v>431</v>
      </c>
      <c r="D66" s="141">
        <v>14.02</v>
      </c>
      <c r="E66" s="141">
        <v>42.265941326243976</v>
      </c>
    </row>
    <row r="67" spans="1:5" x14ac:dyDescent="0.35">
      <c r="A67" s="140" t="s">
        <v>352</v>
      </c>
      <c r="B67" s="140" t="s">
        <v>560</v>
      </c>
      <c r="C67" s="140" t="s">
        <v>431</v>
      </c>
      <c r="D67" s="141">
        <v>14.14</v>
      </c>
      <c r="E67" s="141">
        <v>43.118452396022974</v>
      </c>
    </row>
    <row r="68" spans="1:5" x14ac:dyDescent="0.35">
      <c r="A68" s="140" t="s">
        <v>352</v>
      </c>
      <c r="B68" s="140" t="s">
        <v>560</v>
      </c>
      <c r="C68" s="140" t="s">
        <v>431</v>
      </c>
      <c r="D68" s="141">
        <v>14.47</v>
      </c>
      <c r="E68" s="141">
        <v>44.252186628966975</v>
      </c>
    </row>
    <row r="69" spans="1:5" x14ac:dyDescent="0.35">
      <c r="A69" s="140" t="s">
        <v>352</v>
      </c>
      <c r="B69" s="140" t="s">
        <v>560</v>
      </c>
      <c r="C69" s="140" t="s">
        <v>431</v>
      </c>
      <c r="D69" s="141">
        <v>14.490000000000002</v>
      </c>
      <c r="E69" s="141">
        <v>44.52311055618997</v>
      </c>
    </row>
    <row r="70" spans="1:5" x14ac:dyDescent="0.35">
      <c r="A70" s="140" t="s">
        <v>352</v>
      </c>
      <c r="B70" s="140" t="s">
        <v>560</v>
      </c>
      <c r="C70" s="140" t="s">
        <v>431</v>
      </c>
      <c r="D70" s="141">
        <v>16.14</v>
      </c>
      <c r="E70" s="141">
        <v>48.614393747223943</v>
      </c>
    </row>
    <row r="71" spans="1:5" x14ac:dyDescent="0.35">
      <c r="A71" s="140" t="s">
        <v>352</v>
      </c>
      <c r="B71" s="140" t="s">
        <v>560</v>
      </c>
      <c r="C71" s="140" t="s">
        <v>431</v>
      </c>
      <c r="D71" s="141">
        <v>16.2</v>
      </c>
      <c r="E71" s="141">
        <v>48.853710145801941</v>
      </c>
    </row>
    <row r="72" spans="1:5" x14ac:dyDescent="0.35">
      <c r="A72" s="140" t="s">
        <v>352</v>
      </c>
      <c r="B72" s="140" t="s">
        <v>560</v>
      </c>
      <c r="C72" s="140" t="s">
        <v>431</v>
      </c>
      <c r="D72" s="141">
        <v>16.2</v>
      </c>
      <c r="E72" s="141">
        <v>49.084866172468942</v>
      </c>
    </row>
    <row r="73" spans="1:5" x14ac:dyDescent="0.35">
      <c r="A73" s="140" t="s">
        <v>352</v>
      </c>
      <c r="B73" s="140" t="s">
        <v>560</v>
      </c>
      <c r="C73" s="140" t="s">
        <v>431</v>
      </c>
      <c r="D73" s="141">
        <v>16.2</v>
      </c>
      <c r="E73" s="141">
        <v>49.296799537468942</v>
      </c>
    </row>
    <row r="74" spans="1:5" x14ac:dyDescent="0.35">
      <c r="A74" s="140" t="s">
        <v>352</v>
      </c>
      <c r="B74" s="140" t="s">
        <v>560</v>
      </c>
      <c r="C74" s="140" t="s">
        <v>431</v>
      </c>
      <c r="D74" s="141">
        <v>16.2</v>
      </c>
      <c r="E74" s="141">
        <v>49.43006208413594</v>
      </c>
    </row>
    <row r="75" spans="1:5" x14ac:dyDescent="0.35">
      <c r="A75" s="140" t="s">
        <v>352</v>
      </c>
      <c r="B75" s="140" t="s">
        <v>560</v>
      </c>
      <c r="C75" s="140" t="s">
        <v>430</v>
      </c>
      <c r="D75" s="141">
        <v>16.37</v>
      </c>
      <c r="E75" s="141">
        <v>50.503352199620942</v>
      </c>
    </row>
    <row r="76" spans="1:5" x14ac:dyDescent="0.35">
      <c r="A76" s="140" t="s">
        <v>352</v>
      </c>
      <c r="B76" s="140" t="s">
        <v>560</v>
      </c>
      <c r="C76" s="140" t="s">
        <v>431</v>
      </c>
      <c r="D76" s="141">
        <v>16.91</v>
      </c>
      <c r="E76" s="141">
        <v>51.213184278983938</v>
      </c>
    </row>
    <row r="77" spans="1:5" x14ac:dyDescent="0.35">
      <c r="A77" s="140" t="s">
        <v>352</v>
      </c>
      <c r="B77" s="140" t="s">
        <v>560</v>
      </c>
      <c r="C77" s="140" t="s">
        <v>431</v>
      </c>
      <c r="D77" s="141">
        <v>16.939999999999998</v>
      </c>
      <c r="E77" s="141">
        <v>51.416318925481946</v>
      </c>
    </row>
    <row r="78" spans="1:5" x14ac:dyDescent="0.35">
      <c r="A78" s="140" t="s">
        <v>352</v>
      </c>
      <c r="B78" s="140" t="s">
        <v>560</v>
      </c>
      <c r="C78" s="140" t="s">
        <v>431</v>
      </c>
      <c r="D78" s="141">
        <v>17.259999999999998</v>
      </c>
      <c r="E78" s="141">
        <v>51.754552265847941</v>
      </c>
    </row>
    <row r="79" spans="1:5" x14ac:dyDescent="0.35">
      <c r="A79" s="140" t="s">
        <v>352</v>
      </c>
      <c r="B79" s="140" t="s">
        <v>560</v>
      </c>
      <c r="C79" s="140" t="s">
        <v>431</v>
      </c>
      <c r="D79" s="141">
        <v>18.18</v>
      </c>
      <c r="E79" s="141">
        <v>52.34440203529094</v>
      </c>
    </row>
    <row r="80" spans="1:5" x14ac:dyDescent="0.35">
      <c r="A80" s="140" t="s">
        <v>352</v>
      </c>
      <c r="B80" s="140" t="s">
        <v>560</v>
      </c>
      <c r="C80" s="140" t="s">
        <v>430</v>
      </c>
      <c r="D80" s="141">
        <v>18.240000000000002</v>
      </c>
      <c r="E80" s="141">
        <v>52.395691299586936</v>
      </c>
    </row>
    <row r="81" spans="1:5" x14ac:dyDescent="0.35">
      <c r="A81" s="140" t="s">
        <v>352</v>
      </c>
      <c r="B81" s="140" t="s">
        <v>560</v>
      </c>
      <c r="C81" s="140" t="s">
        <v>431</v>
      </c>
      <c r="D81" s="141">
        <v>18.7</v>
      </c>
      <c r="E81" s="141">
        <v>53.073006380671934</v>
      </c>
    </row>
    <row r="82" spans="1:5" x14ac:dyDescent="0.35">
      <c r="A82" s="140" t="s">
        <v>352</v>
      </c>
      <c r="B82" s="140" t="s">
        <v>560</v>
      </c>
      <c r="C82" s="140" t="s">
        <v>431</v>
      </c>
      <c r="D82" s="141">
        <v>18.84</v>
      </c>
      <c r="E82" s="141">
        <v>53.552980367964935</v>
      </c>
    </row>
    <row r="83" spans="1:5" x14ac:dyDescent="0.35">
      <c r="A83" s="140" t="s">
        <v>352</v>
      </c>
      <c r="B83" s="140" t="s">
        <v>560</v>
      </c>
      <c r="C83" s="140" t="s">
        <v>431</v>
      </c>
      <c r="D83" s="141">
        <v>19.84</v>
      </c>
      <c r="E83" s="141">
        <v>55.039953377909917</v>
      </c>
    </row>
    <row r="84" spans="1:5" x14ac:dyDescent="0.35">
      <c r="A84" s="140" t="s">
        <v>352</v>
      </c>
      <c r="B84" s="140" t="s">
        <v>560</v>
      </c>
      <c r="C84" s="140" t="s">
        <v>431</v>
      </c>
      <c r="D84" s="141">
        <v>20.21</v>
      </c>
      <c r="E84" s="141">
        <v>56.318055939477929</v>
      </c>
    </row>
    <row r="85" spans="1:5" x14ac:dyDescent="0.35">
      <c r="A85" s="140" t="s">
        <v>352</v>
      </c>
      <c r="B85" s="140" t="s">
        <v>560</v>
      </c>
      <c r="C85" s="140" t="s">
        <v>430</v>
      </c>
      <c r="D85" s="141">
        <v>20.58</v>
      </c>
      <c r="E85" s="141">
        <v>56.592591497388931</v>
      </c>
    </row>
    <row r="86" spans="1:5" x14ac:dyDescent="0.35">
      <c r="A86" s="140" t="s">
        <v>352</v>
      </c>
      <c r="B86" s="140" t="s">
        <v>560</v>
      </c>
      <c r="C86" s="140" t="s">
        <v>430</v>
      </c>
      <c r="D86" s="141">
        <v>20.61</v>
      </c>
      <c r="E86" s="141">
        <v>56.676994002421928</v>
      </c>
    </row>
    <row r="87" spans="1:5" x14ac:dyDescent="0.35">
      <c r="A87" s="140" t="s">
        <v>352</v>
      </c>
      <c r="B87" s="140" t="s">
        <v>560</v>
      </c>
      <c r="C87" s="140" t="s">
        <v>431</v>
      </c>
      <c r="D87" s="141">
        <v>20.770000000000003</v>
      </c>
      <c r="E87" s="141">
        <v>57.682381845644926</v>
      </c>
    </row>
    <row r="88" spans="1:5" x14ac:dyDescent="0.35">
      <c r="A88" s="140" t="s">
        <v>352</v>
      </c>
      <c r="B88" s="140" t="s">
        <v>560</v>
      </c>
      <c r="C88" s="140" t="s">
        <v>431</v>
      </c>
      <c r="D88" s="141">
        <v>21.35</v>
      </c>
      <c r="E88" s="141">
        <v>58.127612474466922</v>
      </c>
    </row>
    <row r="89" spans="1:5" x14ac:dyDescent="0.35">
      <c r="A89" s="140" t="s">
        <v>352</v>
      </c>
      <c r="B89" s="140" t="s">
        <v>560</v>
      </c>
      <c r="C89" s="140" t="s">
        <v>431</v>
      </c>
      <c r="D89" s="141">
        <v>21.35</v>
      </c>
      <c r="E89" s="141">
        <v>58.140626347338923</v>
      </c>
    </row>
    <row r="90" spans="1:5" x14ac:dyDescent="0.35">
      <c r="A90" s="140" t="s">
        <v>352</v>
      </c>
      <c r="B90" s="140" t="s">
        <v>560</v>
      </c>
      <c r="C90" s="140" t="s">
        <v>430</v>
      </c>
      <c r="D90" s="141">
        <v>21.84</v>
      </c>
      <c r="E90" s="141">
        <v>58.829273930207933</v>
      </c>
    </row>
    <row r="91" spans="1:5" x14ac:dyDescent="0.35">
      <c r="A91" s="140" t="s">
        <v>352</v>
      </c>
      <c r="B91" s="140" t="s">
        <v>560</v>
      </c>
      <c r="C91" s="140" t="s">
        <v>430</v>
      </c>
      <c r="D91" s="141">
        <v>22.18</v>
      </c>
      <c r="E91" s="141">
        <v>59.476764133882938</v>
      </c>
    </row>
    <row r="92" spans="1:5" x14ac:dyDescent="0.35">
      <c r="A92" s="140" t="s">
        <v>352</v>
      </c>
      <c r="B92" s="140" t="s">
        <v>560</v>
      </c>
      <c r="C92" s="140" t="s">
        <v>431</v>
      </c>
      <c r="D92" s="141">
        <v>22.75</v>
      </c>
      <c r="E92" s="141">
        <v>59.890409911233945</v>
      </c>
    </row>
    <row r="93" spans="1:5" x14ac:dyDescent="0.35">
      <c r="A93" s="140" t="s">
        <v>352</v>
      </c>
      <c r="B93" s="140" t="s">
        <v>560</v>
      </c>
      <c r="C93" s="140" t="s">
        <v>431</v>
      </c>
      <c r="D93" s="141">
        <v>22.85</v>
      </c>
      <c r="E93" s="141">
        <v>60.011063662924947</v>
      </c>
    </row>
    <row r="94" spans="1:5" x14ac:dyDescent="0.35">
      <c r="A94" s="140" t="s">
        <v>352</v>
      </c>
      <c r="B94" s="140" t="s">
        <v>560</v>
      </c>
      <c r="C94" s="140" t="s">
        <v>430</v>
      </c>
      <c r="D94" s="141">
        <v>23.53</v>
      </c>
      <c r="E94" s="141">
        <v>60.398818611545948</v>
      </c>
    </row>
    <row r="95" spans="1:5" x14ac:dyDescent="0.35">
      <c r="A95" s="140" t="s">
        <v>352</v>
      </c>
      <c r="B95" s="140" t="s">
        <v>560</v>
      </c>
      <c r="C95" s="140" t="s">
        <v>431</v>
      </c>
      <c r="D95" s="141">
        <v>23.990000000000002</v>
      </c>
      <c r="E95" s="141">
        <v>65.193398097685957</v>
      </c>
    </row>
    <row r="96" spans="1:5" x14ac:dyDescent="0.35">
      <c r="A96" s="140" t="s">
        <v>352</v>
      </c>
      <c r="B96" s="140" t="s">
        <v>560</v>
      </c>
      <c r="C96" s="140" t="s">
        <v>430</v>
      </c>
      <c r="D96" s="141">
        <v>25.07</v>
      </c>
      <c r="E96" s="141">
        <v>66.098014355892971</v>
      </c>
    </row>
    <row r="97" spans="1:5" x14ac:dyDescent="0.35">
      <c r="A97" s="140" t="s">
        <v>352</v>
      </c>
      <c r="B97" s="140" t="s">
        <v>560</v>
      </c>
      <c r="C97" s="140" t="s">
        <v>431</v>
      </c>
      <c r="D97" s="141">
        <v>25.090000000000003</v>
      </c>
      <c r="E97" s="141">
        <v>66.224018349436975</v>
      </c>
    </row>
    <row r="98" spans="1:5" x14ac:dyDescent="0.35">
      <c r="A98" s="140" t="s">
        <v>352</v>
      </c>
      <c r="B98" s="140" t="s">
        <v>560</v>
      </c>
      <c r="C98" s="140" t="s">
        <v>431</v>
      </c>
      <c r="D98" s="141">
        <v>26.22</v>
      </c>
      <c r="E98" s="141">
        <v>67.349090049806946</v>
      </c>
    </row>
    <row r="99" spans="1:5" x14ac:dyDescent="0.35">
      <c r="A99" s="140" t="s">
        <v>352</v>
      </c>
      <c r="B99" s="140" t="s">
        <v>560</v>
      </c>
      <c r="C99" s="140" t="s">
        <v>431</v>
      </c>
      <c r="D99" s="141">
        <v>26.520000000000003</v>
      </c>
      <c r="E99" s="141">
        <v>67.953156206191977</v>
      </c>
    </row>
    <row r="100" spans="1:5" x14ac:dyDescent="0.35">
      <c r="A100" s="140" t="s">
        <v>352</v>
      </c>
      <c r="B100" s="140" t="s">
        <v>560</v>
      </c>
      <c r="C100" s="140" t="s">
        <v>431</v>
      </c>
      <c r="D100" s="141">
        <v>26.65</v>
      </c>
      <c r="E100" s="141">
        <v>68.090630565162982</v>
      </c>
    </row>
    <row r="101" spans="1:5" x14ac:dyDescent="0.35">
      <c r="A101" s="140" t="s">
        <v>352</v>
      </c>
      <c r="B101" s="140" t="s">
        <v>560</v>
      </c>
      <c r="C101" s="140" t="s">
        <v>431</v>
      </c>
      <c r="D101" s="141">
        <v>27.72</v>
      </c>
      <c r="E101" s="141">
        <v>72.804897095129974</v>
      </c>
    </row>
    <row r="102" spans="1:5" x14ac:dyDescent="0.35">
      <c r="A102" s="140" t="s">
        <v>352</v>
      </c>
      <c r="B102" s="140" t="s">
        <v>560</v>
      </c>
      <c r="C102" s="140" t="s">
        <v>430</v>
      </c>
      <c r="D102" s="141">
        <v>27.82</v>
      </c>
      <c r="E102" s="141">
        <v>72.830358403987972</v>
      </c>
    </row>
    <row r="103" spans="1:5" x14ac:dyDescent="0.35">
      <c r="A103" s="140" t="s">
        <v>352</v>
      </c>
      <c r="B103" s="140" t="s">
        <v>560</v>
      </c>
      <c r="C103" s="140" t="s">
        <v>431</v>
      </c>
      <c r="D103" s="141">
        <v>28.91</v>
      </c>
      <c r="E103" s="141">
        <v>73.979609997875954</v>
      </c>
    </row>
    <row r="104" spans="1:5" x14ac:dyDescent="0.35">
      <c r="A104" s="140" t="s">
        <v>352</v>
      </c>
      <c r="B104" s="140" t="s">
        <v>560</v>
      </c>
      <c r="C104" s="140" t="s">
        <v>431</v>
      </c>
      <c r="D104" s="141">
        <v>29.12</v>
      </c>
      <c r="E104" s="141">
        <v>74.155775499411945</v>
      </c>
    </row>
    <row r="105" spans="1:5" x14ac:dyDescent="0.35">
      <c r="A105" s="140" t="s">
        <v>352</v>
      </c>
      <c r="B105" s="140" t="s">
        <v>560</v>
      </c>
      <c r="C105" s="140" t="s">
        <v>431</v>
      </c>
      <c r="D105" s="141">
        <v>29.21</v>
      </c>
      <c r="E105" s="141">
        <v>74.456267357189944</v>
      </c>
    </row>
    <row r="106" spans="1:5" x14ac:dyDescent="0.35">
      <c r="A106" s="140" t="s">
        <v>352</v>
      </c>
      <c r="B106" s="140" t="s">
        <v>560</v>
      </c>
      <c r="C106" s="140" t="s">
        <v>430</v>
      </c>
      <c r="D106" s="141">
        <v>29.740000000000002</v>
      </c>
      <c r="E106" s="141">
        <v>75.532981170461937</v>
      </c>
    </row>
    <row r="107" spans="1:5" x14ac:dyDescent="0.35">
      <c r="A107" s="140" t="s">
        <v>352</v>
      </c>
      <c r="B107" s="140" t="s">
        <v>560</v>
      </c>
      <c r="C107" s="140" t="s">
        <v>431</v>
      </c>
      <c r="D107" s="141">
        <v>31.82</v>
      </c>
      <c r="E107" s="141">
        <v>78.59214465648995</v>
      </c>
    </row>
    <row r="108" spans="1:5" x14ac:dyDescent="0.35">
      <c r="A108" s="140" t="s">
        <v>352</v>
      </c>
      <c r="B108" s="140" t="s">
        <v>560</v>
      </c>
      <c r="C108" s="140" t="s">
        <v>430</v>
      </c>
      <c r="D108" s="141">
        <v>32.97</v>
      </c>
      <c r="E108" s="141">
        <v>79.308043406598955</v>
      </c>
    </row>
    <row r="109" spans="1:5" x14ac:dyDescent="0.35">
      <c r="A109" s="140" t="s">
        <v>352</v>
      </c>
      <c r="B109" s="140" t="s">
        <v>560</v>
      </c>
      <c r="C109" s="140" t="s">
        <v>430</v>
      </c>
      <c r="D109" s="141">
        <v>37.07</v>
      </c>
      <c r="E109" s="141">
        <v>81.670802157184966</v>
      </c>
    </row>
    <row r="110" spans="1:5" x14ac:dyDescent="0.35">
      <c r="A110" s="140" t="s">
        <v>352</v>
      </c>
      <c r="B110" s="140" t="s">
        <v>561</v>
      </c>
      <c r="C110" s="140" t="s">
        <v>431</v>
      </c>
      <c r="D110" s="141">
        <v>12.46</v>
      </c>
      <c r="E110" s="141">
        <v>36.473024254637991</v>
      </c>
    </row>
    <row r="111" spans="1:5" x14ac:dyDescent="0.35">
      <c r="A111" s="140" t="s">
        <v>352</v>
      </c>
      <c r="B111" s="140" t="s">
        <v>561</v>
      </c>
      <c r="C111" s="140" t="s">
        <v>431</v>
      </c>
      <c r="D111" s="141">
        <v>20.27</v>
      </c>
      <c r="E111" s="141">
        <v>56.37084487805793</v>
      </c>
    </row>
    <row r="112" spans="1:5" x14ac:dyDescent="0.35">
      <c r="A112" s="140" t="s">
        <v>352</v>
      </c>
      <c r="B112" s="140" t="s">
        <v>561</v>
      </c>
      <c r="C112" s="140" t="s">
        <v>431</v>
      </c>
      <c r="D112" s="141">
        <v>23.61</v>
      </c>
      <c r="E112" s="141">
        <v>60.482107425991948</v>
      </c>
    </row>
    <row r="113" spans="1:5" x14ac:dyDescent="0.35">
      <c r="A113" s="140" t="s">
        <v>352</v>
      </c>
      <c r="B113" s="140" t="s">
        <v>561</v>
      </c>
      <c r="C113" s="140" t="s">
        <v>431</v>
      </c>
      <c r="D113" s="141">
        <v>28.41</v>
      </c>
      <c r="E113" s="141">
        <v>73.286097884518952</v>
      </c>
    </row>
    <row r="114" spans="1:5" x14ac:dyDescent="0.35">
      <c r="A114" s="140" t="s">
        <v>352</v>
      </c>
      <c r="B114" s="140" t="s">
        <v>561</v>
      </c>
      <c r="C114" s="140" t="s">
        <v>431</v>
      </c>
      <c r="D114" s="141">
        <v>30.68</v>
      </c>
      <c r="E114" s="141">
        <v>77.64671790681497</v>
      </c>
    </row>
    <row r="115" spans="1:5" x14ac:dyDescent="0.35">
      <c r="A115" s="140" t="s">
        <v>352</v>
      </c>
      <c r="B115" s="140" t="s">
        <v>562</v>
      </c>
      <c r="C115" s="140" t="s">
        <v>432</v>
      </c>
      <c r="D115" s="141">
        <v>29.14</v>
      </c>
      <c r="E115" s="141">
        <v>74.408667720603944</v>
      </c>
    </row>
    <row r="116" spans="1:5" x14ac:dyDescent="0.35">
      <c r="A116" s="140" t="s">
        <v>352</v>
      </c>
      <c r="B116" s="140" t="s">
        <v>562</v>
      </c>
      <c r="C116" s="140" t="s">
        <v>433</v>
      </c>
      <c r="D116" s="141">
        <v>34.129999999999995</v>
      </c>
      <c r="E116" s="141">
        <v>79.960885576215958</v>
      </c>
    </row>
    <row r="117" spans="1:5" x14ac:dyDescent="0.35">
      <c r="A117" s="140" t="s">
        <v>352</v>
      </c>
      <c r="B117" s="140" t="s">
        <v>547</v>
      </c>
      <c r="C117" s="140" t="s">
        <v>430</v>
      </c>
      <c r="D117" s="141">
        <v>20.91</v>
      </c>
      <c r="E117" s="141">
        <v>57.769609556367925</v>
      </c>
    </row>
    <row r="118" spans="1:5" x14ac:dyDescent="0.35">
      <c r="A118" s="140" t="s">
        <v>352</v>
      </c>
      <c r="B118" s="140" t="s">
        <v>547</v>
      </c>
      <c r="C118" s="140" t="s">
        <v>431</v>
      </c>
      <c r="D118" s="141">
        <v>25.6</v>
      </c>
      <c r="E118" s="141">
        <v>66.785035114341966</v>
      </c>
    </row>
    <row r="119" spans="1:5" x14ac:dyDescent="0.35">
      <c r="A119" s="140" t="s">
        <v>304</v>
      </c>
      <c r="B119" s="140" t="s">
        <v>563</v>
      </c>
      <c r="C119" s="140" t="s">
        <v>434</v>
      </c>
      <c r="D119" s="141">
        <v>14.47</v>
      </c>
      <c r="E119" s="141">
        <v>44.298314413011973</v>
      </c>
    </row>
    <row r="120" spans="1:5" x14ac:dyDescent="0.35">
      <c r="A120" s="140" t="s">
        <v>377</v>
      </c>
      <c r="B120" s="140" t="s">
        <v>564</v>
      </c>
      <c r="C120" s="140" t="s">
        <v>435</v>
      </c>
      <c r="D120" s="141">
        <v>18.77</v>
      </c>
      <c r="E120" s="141">
        <v>53.228637272027932</v>
      </c>
    </row>
    <row r="121" spans="1:5" x14ac:dyDescent="0.35">
      <c r="A121" s="140" t="s">
        <v>376</v>
      </c>
      <c r="B121" s="140" t="s">
        <v>565</v>
      </c>
      <c r="C121" s="140" t="s">
        <v>436</v>
      </c>
      <c r="D121" s="141">
        <v>10.48</v>
      </c>
      <c r="E121" s="141">
        <v>30.445996270963001</v>
      </c>
    </row>
    <row r="122" spans="1:5" x14ac:dyDescent="0.35">
      <c r="A122" s="140" t="s">
        <v>376</v>
      </c>
      <c r="B122" s="140" t="s">
        <v>565</v>
      </c>
      <c r="D122" s="141">
        <v>12.35</v>
      </c>
      <c r="E122" s="141">
        <v>36.271324052299995</v>
      </c>
    </row>
    <row r="123" spans="1:5" x14ac:dyDescent="0.35">
      <c r="A123" s="140" t="s">
        <v>376</v>
      </c>
      <c r="B123" s="140" t="s">
        <v>565</v>
      </c>
      <c r="C123" s="140" t="s">
        <v>436</v>
      </c>
      <c r="D123" s="141">
        <v>18.490000000000002</v>
      </c>
      <c r="E123" s="141">
        <v>52.733427935078936</v>
      </c>
    </row>
    <row r="124" spans="1:5" x14ac:dyDescent="0.35">
      <c r="A124" s="140" t="s">
        <v>376</v>
      </c>
      <c r="B124" s="140" t="s">
        <v>565</v>
      </c>
      <c r="C124" s="140" t="s">
        <v>436</v>
      </c>
      <c r="D124" s="141">
        <v>19.239999999999998</v>
      </c>
      <c r="E124" s="141">
        <v>54.320954432928929</v>
      </c>
    </row>
    <row r="125" spans="1:5" x14ac:dyDescent="0.35">
      <c r="A125" s="140" t="s">
        <v>376</v>
      </c>
      <c r="B125" s="140" t="s">
        <v>565</v>
      </c>
      <c r="C125" s="140" t="s">
        <v>436</v>
      </c>
      <c r="D125" s="141">
        <v>21.24</v>
      </c>
      <c r="E125" s="141">
        <v>58.060064089353922</v>
      </c>
    </row>
    <row r="126" spans="1:5" x14ac:dyDescent="0.35">
      <c r="A126" s="140" t="s">
        <v>376</v>
      </c>
      <c r="B126" s="140" t="s">
        <v>565</v>
      </c>
      <c r="C126" s="140" t="s">
        <v>436</v>
      </c>
      <c r="D126" s="141">
        <v>21.369999999999997</v>
      </c>
      <c r="E126" s="141">
        <v>58.168916167704921</v>
      </c>
    </row>
    <row r="127" spans="1:5" x14ac:dyDescent="0.35">
      <c r="A127" s="140" t="s">
        <v>376</v>
      </c>
      <c r="B127" s="140" t="s">
        <v>565</v>
      </c>
      <c r="C127" s="140" t="s">
        <v>436</v>
      </c>
      <c r="D127" s="141">
        <v>22.9</v>
      </c>
      <c r="E127" s="141">
        <v>60.087941742332944</v>
      </c>
    </row>
    <row r="128" spans="1:5" x14ac:dyDescent="0.35">
      <c r="A128" s="140" t="s">
        <v>376</v>
      </c>
      <c r="B128" s="140" t="s">
        <v>565</v>
      </c>
      <c r="C128" s="140" t="s">
        <v>436</v>
      </c>
      <c r="D128" s="141">
        <v>23.67</v>
      </c>
      <c r="E128" s="141">
        <v>60.571269514497949</v>
      </c>
    </row>
    <row r="129" spans="1:5" x14ac:dyDescent="0.35">
      <c r="A129" s="140" t="s">
        <v>376</v>
      </c>
      <c r="B129" s="140" t="s">
        <v>565</v>
      </c>
      <c r="C129" s="140" t="s">
        <v>436</v>
      </c>
      <c r="D129" s="141">
        <v>24.73</v>
      </c>
      <c r="E129" s="141">
        <v>65.66213731148396</v>
      </c>
    </row>
    <row r="130" spans="1:5" x14ac:dyDescent="0.35">
      <c r="A130" s="140" t="s">
        <v>376</v>
      </c>
      <c r="B130" s="140" t="s">
        <v>565</v>
      </c>
      <c r="C130" s="140" t="s">
        <v>436</v>
      </c>
      <c r="D130" s="141">
        <v>25.450000000000003</v>
      </c>
      <c r="E130" s="141">
        <v>66.565889592898969</v>
      </c>
    </row>
    <row r="131" spans="1:5" x14ac:dyDescent="0.35">
      <c r="A131" s="140" t="s">
        <v>376</v>
      </c>
      <c r="B131" s="140" t="s">
        <v>565</v>
      </c>
      <c r="C131" s="140" t="s">
        <v>436</v>
      </c>
      <c r="D131" s="141">
        <v>25.73</v>
      </c>
      <c r="E131" s="141">
        <v>67.067732017343957</v>
      </c>
    </row>
    <row r="132" spans="1:5" x14ac:dyDescent="0.35">
      <c r="A132" s="140" t="s">
        <v>376</v>
      </c>
      <c r="B132" s="140" t="s">
        <v>565</v>
      </c>
      <c r="C132" s="140" t="s">
        <v>436</v>
      </c>
      <c r="D132" s="141">
        <v>26.299999999999997</v>
      </c>
      <c r="E132" s="141">
        <v>67.593436910965963</v>
      </c>
    </row>
    <row r="133" spans="1:5" x14ac:dyDescent="0.35">
      <c r="A133" s="140" t="s">
        <v>376</v>
      </c>
      <c r="B133" s="140" t="s">
        <v>565</v>
      </c>
      <c r="C133" s="140" t="s">
        <v>436</v>
      </c>
      <c r="D133" s="141">
        <v>26.299999999999997</v>
      </c>
      <c r="E133" s="141">
        <v>67.713436910965967</v>
      </c>
    </row>
    <row r="134" spans="1:5" x14ac:dyDescent="0.35">
      <c r="A134" s="140" t="s">
        <v>376</v>
      </c>
      <c r="B134" s="140" t="s">
        <v>565</v>
      </c>
      <c r="C134" s="140" t="s">
        <v>436</v>
      </c>
      <c r="D134" s="141">
        <v>26.32</v>
      </c>
      <c r="E134" s="141">
        <v>67.777130495301975</v>
      </c>
    </row>
    <row r="135" spans="1:5" x14ac:dyDescent="0.35">
      <c r="A135" s="140" t="s">
        <v>376</v>
      </c>
      <c r="B135" s="140" t="s">
        <v>565</v>
      </c>
      <c r="C135" s="140" t="s">
        <v>436</v>
      </c>
      <c r="D135" s="141">
        <v>26.87</v>
      </c>
      <c r="E135" s="141">
        <v>68.886261951679984</v>
      </c>
    </row>
    <row r="136" spans="1:5" x14ac:dyDescent="0.35">
      <c r="A136" s="140" t="s">
        <v>376</v>
      </c>
      <c r="B136" s="140" t="s">
        <v>565</v>
      </c>
      <c r="C136" s="140" t="s">
        <v>436</v>
      </c>
      <c r="D136" s="141">
        <v>26.94</v>
      </c>
      <c r="E136" s="141">
        <v>70.677705356281976</v>
      </c>
    </row>
    <row r="137" spans="1:5" x14ac:dyDescent="0.35">
      <c r="A137" s="140" t="s">
        <v>376</v>
      </c>
      <c r="B137" s="140" t="s">
        <v>565</v>
      </c>
      <c r="C137" s="140" t="s">
        <v>436</v>
      </c>
      <c r="D137" s="141">
        <v>27.93</v>
      </c>
      <c r="E137" s="141">
        <v>72.854242356408975</v>
      </c>
    </row>
    <row r="138" spans="1:5" x14ac:dyDescent="0.35">
      <c r="A138" s="140" t="s">
        <v>376</v>
      </c>
      <c r="B138" s="140" t="s">
        <v>565</v>
      </c>
      <c r="C138" s="140" t="s">
        <v>436</v>
      </c>
      <c r="D138" s="141">
        <v>28.09</v>
      </c>
      <c r="E138" s="141">
        <v>73.103898015302974</v>
      </c>
    </row>
    <row r="139" spans="1:5" x14ac:dyDescent="0.35">
      <c r="A139" s="140" t="s">
        <v>376</v>
      </c>
      <c r="B139" s="140" t="s">
        <v>565</v>
      </c>
      <c r="C139" s="140" t="s">
        <v>436</v>
      </c>
      <c r="D139" s="141">
        <v>28.240000000000002</v>
      </c>
      <c r="E139" s="141">
        <v>73.181292428437956</v>
      </c>
    </row>
    <row r="140" spans="1:5" x14ac:dyDescent="0.35">
      <c r="A140" s="140" t="s">
        <v>376</v>
      </c>
      <c r="B140" s="140" t="s">
        <v>565</v>
      </c>
      <c r="C140" s="140" t="s">
        <v>436</v>
      </c>
      <c r="D140" s="141">
        <v>28.32</v>
      </c>
      <c r="E140" s="141">
        <v>73.216292428437953</v>
      </c>
    </row>
    <row r="141" spans="1:5" x14ac:dyDescent="0.35">
      <c r="A141" s="140" t="s">
        <v>376</v>
      </c>
      <c r="B141" s="140" t="s">
        <v>565</v>
      </c>
      <c r="C141" s="140" t="s">
        <v>436</v>
      </c>
      <c r="D141" s="141">
        <v>28.669999999999998</v>
      </c>
      <c r="E141" s="141">
        <v>73.625834441500942</v>
      </c>
    </row>
    <row r="142" spans="1:5" x14ac:dyDescent="0.35">
      <c r="A142" s="140" t="s">
        <v>376</v>
      </c>
      <c r="B142" s="140" t="s">
        <v>565</v>
      </c>
      <c r="C142" s="140" t="s">
        <v>436</v>
      </c>
      <c r="D142" s="141">
        <v>28.85</v>
      </c>
      <c r="E142" s="141">
        <v>73.827607022372945</v>
      </c>
    </row>
    <row r="143" spans="1:5" x14ac:dyDescent="0.35">
      <c r="A143" s="140" t="s">
        <v>376</v>
      </c>
      <c r="B143" s="140" t="s">
        <v>565</v>
      </c>
      <c r="C143" s="140" t="s">
        <v>436</v>
      </c>
      <c r="D143" s="141">
        <v>29.07</v>
      </c>
      <c r="E143" s="141">
        <v>74.040357886414952</v>
      </c>
    </row>
    <row r="144" spans="1:5" x14ac:dyDescent="0.35">
      <c r="A144" s="140" t="s">
        <v>376</v>
      </c>
      <c r="B144" s="140" t="s">
        <v>565</v>
      </c>
      <c r="C144" s="140" t="s">
        <v>436</v>
      </c>
      <c r="D144" s="141">
        <v>29.25</v>
      </c>
      <c r="E144" s="141">
        <v>74.594103491013939</v>
      </c>
    </row>
    <row r="145" spans="1:5" x14ac:dyDescent="0.35">
      <c r="A145" s="140" t="s">
        <v>376</v>
      </c>
      <c r="B145" s="140" t="s">
        <v>565</v>
      </c>
      <c r="C145" s="140" t="s">
        <v>436</v>
      </c>
      <c r="D145" s="141">
        <v>29.5</v>
      </c>
      <c r="E145" s="141">
        <v>74.96944464911293</v>
      </c>
    </row>
    <row r="146" spans="1:5" x14ac:dyDescent="0.35">
      <c r="A146" s="140" t="s">
        <v>376</v>
      </c>
      <c r="B146" s="140" t="s">
        <v>565</v>
      </c>
      <c r="C146" s="140" t="s">
        <v>436</v>
      </c>
      <c r="D146" s="141">
        <v>29.69</v>
      </c>
      <c r="E146" s="141">
        <v>75.097477779968941</v>
      </c>
    </row>
    <row r="147" spans="1:5" x14ac:dyDescent="0.35">
      <c r="A147" s="140" t="s">
        <v>376</v>
      </c>
      <c r="B147" s="140" t="s">
        <v>565</v>
      </c>
      <c r="C147" s="140" t="s">
        <v>436</v>
      </c>
      <c r="D147" s="141">
        <v>29.7</v>
      </c>
      <c r="E147" s="141">
        <v>75.130223629213944</v>
      </c>
    </row>
    <row r="148" spans="1:5" x14ac:dyDescent="0.35">
      <c r="A148" s="140" t="s">
        <v>376</v>
      </c>
      <c r="B148" s="140" t="s">
        <v>565</v>
      </c>
      <c r="C148" s="140" t="s">
        <v>436</v>
      </c>
      <c r="D148" s="141">
        <v>29.71</v>
      </c>
      <c r="E148" s="141">
        <v>75.150307585795943</v>
      </c>
    </row>
    <row r="149" spans="1:5" x14ac:dyDescent="0.35">
      <c r="A149" s="140" t="s">
        <v>376</v>
      </c>
      <c r="B149" s="140" t="s">
        <v>565</v>
      </c>
      <c r="C149" s="140" t="s">
        <v>436</v>
      </c>
      <c r="D149" s="141">
        <v>30.08</v>
      </c>
      <c r="E149" s="141">
        <v>75.891567904478947</v>
      </c>
    </row>
    <row r="150" spans="1:5" x14ac:dyDescent="0.35">
      <c r="A150" s="140" t="s">
        <v>376</v>
      </c>
      <c r="B150" s="140" t="s">
        <v>565</v>
      </c>
      <c r="C150" s="140" t="s">
        <v>436</v>
      </c>
      <c r="D150" s="141">
        <v>30.130000000000003</v>
      </c>
      <c r="E150" s="141">
        <v>76.176581312438941</v>
      </c>
    </row>
    <row r="151" spans="1:5" x14ac:dyDescent="0.35">
      <c r="A151" s="140" t="s">
        <v>376</v>
      </c>
      <c r="B151" s="140" t="s">
        <v>565</v>
      </c>
      <c r="C151" s="140" t="s">
        <v>436</v>
      </c>
      <c r="D151" s="141">
        <v>30.18</v>
      </c>
      <c r="E151" s="141">
        <v>76.212727401776945</v>
      </c>
    </row>
    <row r="152" spans="1:5" x14ac:dyDescent="0.35">
      <c r="A152" s="140" t="s">
        <v>376</v>
      </c>
      <c r="B152" s="140" t="s">
        <v>565</v>
      </c>
      <c r="C152" s="140" t="s">
        <v>436</v>
      </c>
      <c r="D152" s="141">
        <v>30.909999999999997</v>
      </c>
      <c r="E152" s="141">
        <v>77.963505829212963</v>
      </c>
    </row>
    <row r="153" spans="1:5" x14ac:dyDescent="0.35">
      <c r="A153" s="140" t="s">
        <v>376</v>
      </c>
      <c r="B153" s="140" t="s">
        <v>565</v>
      </c>
      <c r="C153" s="140" t="s">
        <v>436</v>
      </c>
      <c r="D153" s="141">
        <v>31.09</v>
      </c>
      <c r="E153" s="141">
        <v>78.071014449743956</v>
      </c>
    </row>
    <row r="154" spans="1:5" x14ac:dyDescent="0.35">
      <c r="A154" s="140" t="s">
        <v>376</v>
      </c>
      <c r="B154" s="140" t="s">
        <v>565</v>
      </c>
      <c r="C154" s="140" t="s">
        <v>436</v>
      </c>
      <c r="D154" s="141">
        <v>31.86</v>
      </c>
      <c r="E154" s="141">
        <v>78.635243392538953</v>
      </c>
    </row>
    <row r="155" spans="1:5" x14ac:dyDescent="0.35">
      <c r="A155" s="140" t="s">
        <v>376</v>
      </c>
      <c r="B155" s="140" t="s">
        <v>565</v>
      </c>
      <c r="C155" s="140" t="s">
        <v>436</v>
      </c>
      <c r="D155" s="141">
        <v>31.979999999999997</v>
      </c>
      <c r="E155" s="141">
        <v>78.693691483446955</v>
      </c>
    </row>
    <row r="156" spans="1:5" x14ac:dyDescent="0.35">
      <c r="A156" s="140" t="s">
        <v>376</v>
      </c>
      <c r="B156" s="140" t="s">
        <v>565</v>
      </c>
      <c r="C156" s="140" t="s">
        <v>436</v>
      </c>
      <c r="D156" s="141">
        <v>32.96</v>
      </c>
      <c r="E156" s="141">
        <v>79.289385406598953</v>
      </c>
    </row>
    <row r="157" spans="1:5" x14ac:dyDescent="0.35">
      <c r="A157" s="140" t="s">
        <v>376</v>
      </c>
      <c r="B157" s="140" t="s">
        <v>565</v>
      </c>
      <c r="C157" s="140" t="s">
        <v>436</v>
      </c>
      <c r="D157" s="141">
        <v>33.200000000000003</v>
      </c>
      <c r="E157" s="141">
        <v>79.338639517241958</v>
      </c>
    </row>
    <row r="158" spans="1:5" x14ac:dyDescent="0.35">
      <c r="A158" s="140" t="s">
        <v>376</v>
      </c>
      <c r="B158" s="140" t="s">
        <v>565</v>
      </c>
      <c r="C158" s="140" t="s">
        <v>436</v>
      </c>
      <c r="D158" s="141">
        <v>33.840000000000003</v>
      </c>
      <c r="E158" s="141">
        <v>79.578940138946962</v>
      </c>
    </row>
    <row r="159" spans="1:5" x14ac:dyDescent="0.35">
      <c r="A159" s="140" t="s">
        <v>376</v>
      </c>
      <c r="B159" s="140" t="s">
        <v>565</v>
      </c>
      <c r="C159" s="140" t="s">
        <v>436</v>
      </c>
      <c r="D159" s="141">
        <v>34.03</v>
      </c>
      <c r="E159" s="141">
        <v>79.877539812431948</v>
      </c>
    </row>
    <row r="160" spans="1:5" x14ac:dyDescent="0.35">
      <c r="A160" s="140" t="s">
        <v>376</v>
      </c>
      <c r="B160" s="140" t="s">
        <v>565</v>
      </c>
      <c r="C160" s="140" t="s">
        <v>436</v>
      </c>
      <c r="D160" s="141">
        <v>34.58</v>
      </c>
      <c r="E160" s="141">
        <v>80.059223938917967</v>
      </c>
    </row>
    <row r="161" spans="1:5" x14ac:dyDescent="0.35">
      <c r="A161" s="140" t="s">
        <v>376</v>
      </c>
      <c r="B161" s="140" t="s">
        <v>565</v>
      </c>
      <c r="C161" s="140" t="s">
        <v>436</v>
      </c>
      <c r="D161" s="141">
        <v>35.14</v>
      </c>
      <c r="E161" s="141">
        <v>80.443346781802973</v>
      </c>
    </row>
    <row r="162" spans="1:5" x14ac:dyDescent="0.35">
      <c r="A162" s="140" t="s">
        <v>376</v>
      </c>
      <c r="B162" s="140" t="s">
        <v>565</v>
      </c>
      <c r="C162" s="140" t="s">
        <v>436</v>
      </c>
      <c r="D162" s="141">
        <v>37.25</v>
      </c>
      <c r="E162" s="141">
        <v>81.913606229966959</v>
      </c>
    </row>
    <row r="163" spans="1:5" x14ac:dyDescent="0.35">
      <c r="A163" s="140" t="s">
        <v>376</v>
      </c>
      <c r="B163" s="140" t="s">
        <v>565</v>
      </c>
      <c r="C163" s="140" t="s">
        <v>436</v>
      </c>
      <c r="D163" s="141">
        <v>37.57</v>
      </c>
      <c r="E163" s="141">
        <v>81.942381795454963</v>
      </c>
    </row>
    <row r="164" spans="1:5" x14ac:dyDescent="0.35">
      <c r="A164" s="140" t="s">
        <v>376</v>
      </c>
      <c r="B164" s="140" t="s">
        <v>565</v>
      </c>
      <c r="C164" s="140" t="s">
        <v>436</v>
      </c>
      <c r="D164" s="141">
        <v>39.1</v>
      </c>
      <c r="E164" s="141">
        <v>82.453623310270956</v>
      </c>
    </row>
    <row r="165" spans="1:5" x14ac:dyDescent="0.35">
      <c r="A165" s="140" t="s">
        <v>376</v>
      </c>
      <c r="B165" s="140" t="s">
        <v>565</v>
      </c>
      <c r="C165" s="140" t="s">
        <v>436</v>
      </c>
      <c r="D165" s="141">
        <v>47.910000000000004</v>
      </c>
      <c r="E165" s="141">
        <v>82.958492765251975</v>
      </c>
    </row>
    <row r="166" spans="1:5" x14ac:dyDescent="0.35">
      <c r="A166" s="140" t="s">
        <v>376</v>
      </c>
      <c r="B166" s="140" t="s">
        <v>566</v>
      </c>
      <c r="C166" s="140" t="s">
        <v>437</v>
      </c>
      <c r="D166" s="141">
        <v>20.149999999999999</v>
      </c>
      <c r="E166" s="141">
        <v>55.635351662266935</v>
      </c>
    </row>
    <row r="167" spans="1:5" x14ac:dyDescent="0.35">
      <c r="A167" s="140" t="s">
        <v>376</v>
      </c>
      <c r="B167" s="140" t="s">
        <v>566</v>
      </c>
      <c r="C167" s="140" t="s">
        <v>438</v>
      </c>
      <c r="D167" s="141">
        <v>22.439999999999998</v>
      </c>
      <c r="E167" s="141">
        <v>59.698242067754933</v>
      </c>
    </row>
    <row r="168" spans="1:5" x14ac:dyDescent="0.35">
      <c r="A168" s="140" t="s">
        <v>376</v>
      </c>
      <c r="B168" s="140" t="s">
        <v>566</v>
      </c>
      <c r="C168" s="140" t="s">
        <v>437</v>
      </c>
      <c r="D168" s="141">
        <v>24.28</v>
      </c>
      <c r="E168" s="141">
        <v>65.443672786957961</v>
      </c>
    </row>
    <row r="169" spans="1:5" x14ac:dyDescent="0.35">
      <c r="A169" s="140" t="s">
        <v>376</v>
      </c>
      <c r="B169" s="140" t="s">
        <v>566</v>
      </c>
      <c r="C169" s="140" t="s">
        <v>437</v>
      </c>
      <c r="D169" s="141">
        <v>30.54</v>
      </c>
      <c r="E169" s="141">
        <v>77.560268357511958</v>
      </c>
    </row>
    <row r="170" spans="1:5" x14ac:dyDescent="0.35">
      <c r="A170" s="140" t="s">
        <v>376</v>
      </c>
      <c r="B170" s="140" t="s">
        <v>567</v>
      </c>
      <c r="D170" s="141">
        <v>18.98</v>
      </c>
      <c r="E170" s="141">
        <v>53.864118754142929</v>
      </c>
    </row>
    <row r="171" spans="1:5" x14ac:dyDescent="0.35">
      <c r="A171" s="140" t="s">
        <v>376</v>
      </c>
      <c r="B171" s="140" t="s">
        <v>567</v>
      </c>
      <c r="D171" s="141">
        <v>26.62</v>
      </c>
      <c r="E171" s="141">
        <v>68.049246036081982</v>
      </c>
    </row>
    <row r="172" spans="1:5" x14ac:dyDescent="0.35">
      <c r="A172" s="140" t="s">
        <v>376</v>
      </c>
      <c r="B172" s="140" t="s">
        <v>567</v>
      </c>
      <c r="C172" s="140" t="s">
        <v>436</v>
      </c>
      <c r="D172" s="141">
        <v>35.159999999999997</v>
      </c>
      <c r="E172" s="141">
        <v>81.359504388391969</v>
      </c>
    </row>
    <row r="173" spans="1:5" x14ac:dyDescent="0.35">
      <c r="A173" s="140" t="s">
        <v>376</v>
      </c>
      <c r="B173" s="140" t="s">
        <v>567</v>
      </c>
      <c r="C173" s="140" t="s">
        <v>436</v>
      </c>
      <c r="D173" s="141">
        <v>38.380000000000003</v>
      </c>
      <c r="E173" s="141">
        <v>82.335410810667966</v>
      </c>
    </row>
    <row r="174" spans="1:5" x14ac:dyDescent="0.35">
      <c r="A174" s="140" t="s">
        <v>376</v>
      </c>
      <c r="B174" s="140" t="s">
        <v>556</v>
      </c>
      <c r="C174" s="140" t="s">
        <v>436</v>
      </c>
      <c r="D174" s="141">
        <v>13.92</v>
      </c>
      <c r="E174" s="141">
        <v>41.235357543479985</v>
      </c>
    </row>
    <row r="175" spans="1:5" x14ac:dyDescent="0.35">
      <c r="A175" s="140" t="s">
        <v>376</v>
      </c>
      <c r="B175" s="140" t="s">
        <v>556</v>
      </c>
      <c r="C175" s="140" t="s">
        <v>436</v>
      </c>
      <c r="D175" s="141">
        <v>17.57</v>
      </c>
      <c r="E175" s="141">
        <v>52.094828866233939</v>
      </c>
    </row>
    <row r="176" spans="1:5" x14ac:dyDescent="0.35">
      <c r="A176" s="140" t="s">
        <v>376</v>
      </c>
      <c r="B176" s="140" t="s">
        <v>556</v>
      </c>
      <c r="C176" s="140" t="s">
        <v>436</v>
      </c>
      <c r="D176" s="141">
        <v>19.54</v>
      </c>
      <c r="E176" s="141">
        <v>54.444727368792925</v>
      </c>
    </row>
    <row r="177" spans="1:5" x14ac:dyDescent="0.35">
      <c r="A177" s="140" t="s">
        <v>376</v>
      </c>
      <c r="B177" s="140" t="s">
        <v>556</v>
      </c>
      <c r="C177" s="140" t="s">
        <v>436</v>
      </c>
      <c r="D177" s="141">
        <v>36.86</v>
      </c>
      <c r="E177" s="141">
        <v>81.65616009583897</v>
      </c>
    </row>
    <row r="178" spans="1:5" x14ac:dyDescent="0.35">
      <c r="A178" s="140" t="s">
        <v>376</v>
      </c>
      <c r="B178" s="140" t="s">
        <v>556</v>
      </c>
      <c r="C178" s="140" t="s">
        <v>436</v>
      </c>
      <c r="D178" s="141">
        <v>38.18</v>
      </c>
      <c r="E178" s="141">
        <v>82.318060500604972</v>
      </c>
    </row>
    <row r="179" spans="1:5" x14ac:dyDescent="0.35">
      <c r="A179" s="140" t="s">
        <v>376</v>
      </c>
      <c r="B179" s="140" t="s">
        <v>556</v>
      </c>
      <c r="C179" s="140" t="s">
        <v>436</v>
      </c>
      <c r="D179" s="141">
        <v>40.31</v>
      </c>
      <c r="E179" s="141">
        <v>82.575664145674963</v>
      </c>
    </row>
    <row r="180" spans="1:5" x14ac:dyDescent="0.35">
      <c r="A180" s="140" t="s">
        <v>351</v>
      </c>
      <c r="B180" s="140" t="s">
        <v>568</v>
      </c>
      <c r="C180" s="140" t="s">
        <v>439</v>
      </c>
      <c r="D180" s="141">
        <v>28.68</v>
      </c>
      <c r="E180" s="141">
        <v>73.639500378523948</v>
      </c>
    </row>
    <row r="181" spans="1:5" x14ac:dyDescent="0.35">
      <c r="A181" s="140" t="s">
        <v>351</v>
      </c>
      <c r="B181" s="140" t="s">
        <v>569</v>
      </c>
      <c r="C181" s="140" t="s">
        <v>439</v>
      </c>
      <c r="D181" s="141">
        <v>28.020000000000003</v>
      </c>
      <c r="E181" s="141">
        <v>73.012678172907968</v>
      </c>
    </row>
    <row r="182" spans="1:5" x14ac:dyDescent="0.35">
      <c r="A182" s="140" t="s">
        <v>313</v>
      </c>
      <c r="B182" s="140" t="s">
        <v>570</v>
      </c>
      <c r="C182" s="140" t="s">
        <v>440</v>
      </c>
      <c r="D182" s="141">
        <v>25.18</v>
      </c>
      <c r="E182" s="141">
        <v>66.309238492393973</v>
      </c>
    </row>
    <row r="183" spans="1:5" x14ac:dyDescent="0.35">
      <c r="A183" s="140" t="s">
        <v>313</v>
      </c>
      <c r="B183" s="140" t="s">
        <v>570</v>
      </c>
      <c r="C183" s="140" t="s">
        <v>441</v>
      </c>
      <c r="D183" s="141">
        <v>26.299999999999997</v>
      </c>
      <c r="E183" s="141">
        <v>67.724642152723973</v>
      </c>
    </row>
    <row r="184" spans="1:5" x14ac:dyDescent="0.35">
      <c r="A184" s="140" t="s">
        <v>313</v>
      </c>
      <c r="B184" s="140" t="s">
        <v>570</v>
      </c>
      <c r="C184" s="140" t="s">
        <v>440</v>
      </c>
      <c r="D184" s="141">
        <v>26.84</v>
      </c>
      <c r="E184" s="141">
        <v>68.866848238826989</v>
      </c>
    </row>
    <row r="185" spans="1:5" x14ac:dyDescent="0.35">
      <c r="A185" s="140" t="s">
        <v>313</v>
      </c>
      <c r="B185" s="140" t="s">
        <v>570</v>
      </c>
      <c r="C185" s="140" t="s">
        <v>441</v>
      </c>
      <c r="D185" s="141">
        <v>27.119999999999997</v>
      </c>
      <c r="E185" s="141">
        <v>70.978987872174983</v>
      </c>
    </row>
    <row r="186" spans="1:5" x14ac:dyDescent="0.35">
      <c r="A186" s="140" t="s">
        <v>313</v>
      </c>
      <c r="B186" s="140" t="s">
        <v>570</v>
      </c>
      <c r="C186" s="140" t="s">
        <v>440</v>
      </c>
      <c r="D186" s="141">
        <v>27.41</v>
      </c>
      <c r="E186" s="141">
        <v>72.721205483373978</v>
      </c>
    </row>
    <row r="187" spans="1:5" x14ac:dyDescent="0.35">
      <c r="A187" s="140" t="s">
        <v>313</v>
      </c>
      <c r="B187" s="140" t="s">
        <v>570</v>
      </c>
      <c r="C187" s="140" t="s">
        <v>440</v>
      </c>
      <c r="D187" s="141">
        <v>29.090000000000003</v>
      </c>
      <c r="E187" s="141">
        <v>74.057474188318949</v>
      </c>
    </row>
    <row r="188" spans="1:5" x14ac:dyDescent="0.35">
      <c r="A188" s="140" t="s">
        <v>313</v>
      </c>
      <c r="B188" s="140" t="s">
        <v>570</v>
      </c>
      <c r="C188" s="140" t="s">
        <v>440</v>
      </c>
      <c r="D188" s="141">
        <v>29.11</v>
      </c>
      <c r="E188" s="141">
        <v>74.109674253809942</v>
      </c>
    </row>
    <row r="189" spans="1:5" x14ac:dyDescent="0.35">
      <c r="A189" s="140" t="s">
        <v>313</v>
      </c>
      <c r="B189" s="140" t="s">
        <v>570</v>
      </c>
      <c r="C189" s="140" t="s">
        <v>440</v>
      </c>
      <c r="D189" s="141">
        <v>29.36</v>
      </c>
      <c r="E189" s="141">
        <v>74.610097624026935</v>
      </c>
    </row>
    <row r="190" spans="1:5" x14ac:dyDescent="0.35">
      <c r="A190" s="140" t="s">
        <v>313</v>
      </c>
      <c r="B190" s="140" t="s">
        <v>570</v>
      </c>
      <c r="C190" s="140" t="s">
        <v>442</v>
      </c>
      <c r="D190" s="141">
        <v>29.439999999999998</v>
      </c>
      <c r="E190" s="141">
        <v>74.687365010325934</v>
      </c>
    </row>
    <row r="191" spans="1:5" x14ac:dyDescent="0.35">
      <c r="A191" s="140" t="s">
        <v>313</v>
      </c>
      <c r="B191" s="140" t="s">
        <v>570</v>
      </c>
      <c r="C191" s="140" t="s">
        <v>440</v>
      </c>
      <c r="D191" s="141">
        <v>31.14</v>
      </c>
      <c r="E191" s="141">
        <v>78.459064146640955</v>
      </c>
    </row>
    <row r="192" spans="1:5" x14ac:dyDescent="0.35">
      <c r="A192" s="140" t="s">
        <v>313</v>
      </c>
      <c r="B192" s="140" t="s">
        <v>571</v>
      </c>
      <c r="C192" s="140" t="s">
        <v>442</v>
      </c>
      <c r="D192" s="141">
        <v>26.78</v>
      </c>
      <c r="E192" s="141">
        <v>68.253947460209986</v>
      </c>
    </row>
    <row r="193" spans="1:5" x14ac:dyDescent="0.35">
      <c r="A193" s="140" t="s">
        <v>313</v>
      </c>
      <c r="B193" s="140" t="s">
        <v>572</v>
      </c>
      <c r="C193" s="140" t="s">
        <v>443</v>
      </c>
      <c r="D193" s="141">
        <v>28.08</v>
      </c>
      <c r="E193" s="141">
        <v>73.028898015302971</v>
      </c>
    </row>
    <row r="194" spans="1:5" x14ac:dyDescent="0.35">
      <c r="A194" s="140" t="s">
        <v>313</v>
      </c>
      <c r="B194" s="140" t="s">
        <v>573</v>
      </c>
      <c r="C194" s="140" t="s">
        <v>441</v>
      </c>
      <c r="D194" s="141">
        <v>25.720000000000002</v>
      </c>
      <c r="E194" s="141">
        <v>67.030308189634951</v>
      </c>
    </row>
    <row r="195" spans="1:5" x14ac:dyDescent="0.35">
      <c r="A195" s="140" t="s">
        <v>313</v>
      </c>
      <c r="B195" s="140" t="s">
        <v>573</v>
      </c>
      <c r="C195" s="140" t="s">
        <v>440</v>
      </c>
      <c r="D195" s="141">
        <v>28.69</v>
      </c>
      <c r="E195" s="141">
        <v>73.750861533472957</v>
      </c>
    </row>
    <row r="196" spans="1:5" x14ac:dyDescent="0.35">
      <c r="A196" s="140" t="s">
        <v>313</v>
      </c>
      <c r="B196" s="140" t="s">
        <v>574</v>
      </c>
      <c r="C196" s="140" t="s">
        <v>444</v>
      </c>
      <c r="D196" s="141">
        <v>19.84</v>
      </c>
      <c r="E196" s="141">
        <v>54.95087300707992</v>
      </c>
    </row>
    <row r="197" spans="1:5" x14ac:dyDescent="0.35">
      <c r="A197" s="140" t="s">
        <v>313</v>
      </c>
      <c r="B197" s="140" t="s">
        <v>575</v>
      </c>
      <c r="C197" s="140" t="s">
        <v>441</v>
      </c>
      <c r="D197" s="141">
        <v>23.58</v>
      </c>
      <c r="E197" s="141">
        <v>60.448246254275951</v>
      </c>
    </row>
    <row r="198" spans="1:5" x14ac:dyDescent="0.35">
      <c r="A198" s="140" t="s">
        <v>313</v>
      </c>
      <c r="B198" s="140" t="s">
        <v>576</v>
      </c>
      <c r="C198" s="140" t="s">
        <v>445</v>
      </c>
      <c r="D198" s="141">
        <v>25.8</v>
      </c>
      <c r="E198" s="141">
        <v>67.15605550708095</v>
      </c>
    </row>
    <row r="199" spans="1:5" x14ac:dyDescent="0.35">
      <c r="A199" s="140" t="s">
        <v>313</v>
      </c>
      <c r="B199" s="140" t="s">
        <v>577</v>
      </c>
      <c r="C199" s="140" t="s">
        <v>446</v>
      </c>
      <c r="D199" s="141">
        <v>26.57</v>
      </c>
      <c r="E199" s="141">
        <v>67.963842787742976</v>
      </c>
    </row>
    <row r="200" spans="1:5" x14ac:dyDescent="0.35">
      <c r="A200" s="140" t="s">
        <v>313</v>
      </c>
      <c r="B200" s="140" t="s">
        <v>578</v>
      </c>
      <c r="C200" s="140" t="s">
        <v>444</v>
      </c>
      <c r="D200" s="141">
        <v>25.880000000000003</v>
      </c>
      <c r="E200" s="141">
        <v>67.228718908463946</v>
      </c>
    </row>
    <row r="201" spans="1:5" x14ac:dyDescent="0.35">
      <c r="A201" s="140" t="s">
        <v>313</v>
      </c>
      <c r="B201" s="140" t="s">
        <v>579</v>
      </c>
      <c r="C201" s="140" t="s">
        <v>441</v>
      </c>
      <c r="D201" s="141">
        <v>29.13</v>
      </c>
      <c r="E201" s="141">
        <v>74.398037567469942</v>
      </c>
    </row>
    <row r="202" spans="1:5" x14ac:dyDescent="0.35">
      <c r="A202" s="140" t="s">
        <v>313</v>
      </c>
      <c r="B202" s="140" t="s">
        <v>580</v>
      </c>
      <c r="C202" s="140" t="s">
        <v>447</v>
      </c>
      <c r="D202" s="141">
        <v>28.900000000000002</v>
      </c>
      <c r="E202" s="141">
        <v>73.969093639680949</v>
      </c>
    </row>
    <row r="203" spans="1:5" x14ac:dyDescent="0.35">
      <c r="A203" s="140" t="s">
        <v>313</v>
      </c>
      <c r="B203" s="140" t="s">
        <v>581</v>
      </c>
      <c r="C203" s="140" t="s">
        <v>448</v>
      </c>
      <c r="D203" s="141">
        <v>30.24</v>
      </c>
      <c r="E203" s="141">
        <v>77.309196561628951</v>
      </c>
    </row>
    <row r="204" spans="1:5" x14ac:dyDescent="0.35">
      <c r="A204" s="140" t="s">
        <v>313</v>
      </c>
      <c r="B204" s="140" t="s">
        <v>581</v>
      </c>
      <c r="C204" s="140" t="s">
        <v>448</v>
      </c>
      <c r="D204" s="141">
        <v>32.739999999999995</v>
      </c>
      <c r="E204" s="141">
        <v>79.164907222052946</v>
      </c>
    </row>
    <row r="205" spans="1:5" x14ac:dyDescent="0.35">
      <c r="A205" s="140" t="s">
        <v>313</v>
      </c>
      <c r="B205" s="140" t="s">
        <v>582</v>
      </c>
      <c r="C205" s="140" t="s">
        <v>441</v>
      </c>
      <c r="D205" s="141">
        <v>29.729999999999997</v>
      </c>
      <c r="E205" s="141">
        <v>75.522969668041938</v>
      </c>
    </row>
    <row r="206" spans="1:5" x14ac:dyDescent="0.35">
      <c r="A206" s="140" t="s">
        <v>313</v>
      </c>
      <c r="B206" s="140" t="s">
        <v>583</v>
      </c>
      <c r="C206" s="140" t="s">
        <v>448</v>
      </c>
      <c r="D206" s="141">
        <v>13.530000000000001</v>
      </c>
      <c r="E206" s="141">
        <v>40.533985029491973</v>
      </c>
    </row>
    <row r="207" spans="1:5" x14ac:dyDescent="0.35">
      <c r="A207" s="140" t="s">
        <v>313</v>
      </c>
      <c r="B207" s="140" t="s">
        <v>583</v>
      </c>
      <c r="C207" s="140" t="s">
        <v>448</v>
      </c>
      <c r="D207" s="141">
        <v>13.629999999999999</v>
      </c>
      <c r="E207" s="141">
        <v>40.659788537539974</v>
      </c>
    </row>
    <row r="208" spans="1:5" x14ac:dyDescent="0.35">
      <c r="A208" s="140" t="s">
        <v>313</v>
      </c>
      <c r="B208" s="140" t="s">
        <v>563</v>
      </c>
      <c r="C208" s="140" t="s">
        <v>442</v>
      </c>
      <c r="D208" s="141">
        <v>22.08</v>
      </c>
      <c r="E208" s="141">
        <v>59.428373997530933</v>
      </c>
    </row>
    <row r="209" spans="1:5" x14ac:dyDescent="0.35">
      <c r="A209" s="140" t="s">
        <v>313</v>
      </c>
      <c r="B209" s="140" t="s">
        <v>563</v>
      </c>
      <c r="C209" s="140" t="s">
        <v>442</v>
      </c>
      <c r="D209" s="141">
        <v>26.17</v>
      </c>
      <c r="E209" s="141">
        <v>67.320764746348942</v>
      </c>
    </row>
    <row r="210" spans="1:5" x14ac:dyDescent="0.35">
      <c r="A210" s="140" t="s">
        <v>313</v>
      </c>
      <c r="B210" s="140" t="s">
        <v>563</v>
      </c>
      <c r="C210" s="140" t="s">
        <v>442</v>
      </c>
      <c r="D210" s="141">
        <v>28</v>
      </c>
      <c r="E210" s="141">
        <v>72.968139687848975</v>
      </c>
    </row>
    <row r="211" spans="1:5" x14ac:dyDescent="0.35">
      <c r="A211" s="140" t="s">
        <v>313</v>
      </c>
      <c r="B211" s="140" t="s">
        <v>584</v>
      </c>
      <c r="C211" s="140" t="s">
        <v>441</v>
      </c>
      <c r="D211" s="141">
        <v>28.450000000000003</v>
      </c>
      <c r="E211" s="141">
        <v>73.361022146280945</v>
      </c>
    </row>
    <row r="212" spans="1:5" x14ac:dyDescent="0.35">
      <c r="A212" s="140" t="s">
        <v>313</v>
      </c>
      <c r="B212" s="140" t="s">
        <v>556</v>
      </c>
      <c r="C212" s="140" t="s">
        <v>449</v>
      </c>
      <c r="D212" s="141">
        <v>28.54</v>
      </c>
      <c r="E212" s="141">
        <v>73.573396259960944</v>
      </c>
    </row>
    <row r="213" spans="1:5" x14ac:dyDescent="0.35">
      <c r="A213" s="140" t="s">
        <v>313</v>
      </c>
      <c r="B213" s="140" t="s">
        <v>585</v>
      </c>
      <c r="C213" s="140" t="s">
        <v>450</v>
      </c>
      <c r="D213" s="141">
        <v>26.44</v>
      </c>
      <c r="E213" s="141">
        <v>67.930237336908974</v>
      </c>
    </row>
    <row r="214" spans="1:5" x14ac:dyDescent="0.35">
      <c r="A214" s="140" t="s">
        <v>313</v>
      </c>
      <c r="B214" s="140" t="s">
        <v>585</v>
      </c>
      <c r="C214" s="140" t="s">
        <v>442</v>
      </c>
      <c r="D214" s="141">
        <v>27.62</v>
      </c>
      <c r="E214" s="141">
        <v>72.734277921702983</v>
      </c>
    </row>
    <row r="215" spans="1:5" x14ac:dyDescent="0.35">
      <c r="A215" s="140" t="s">
        <v>313</v>
      </c>
      <c r="B215" s="140" t="s">
        <v>586</v>
      </c>
      <c r="C215" s="140" t="s">
        <v>451</v>
      </c>
      <c r="D215" s="141">
        <v>29.78</v>
      </c>
      <c r="E215" s="141">
        <v>75.648839121759934</v>
      </c>
    </row>
    <row r="216" spans="1:5" x14ac:dyDescent="0.35">
      <c r="A216" s="140" t="s">
        <v>313</v>
      </c>
      <c r="B216" s="140" t="s">
        <v>586</v>
      </c>
      <c r="C216" s="140" t="s">
        <v>451</v>
      </c>
      <c r="D216" s="141">
        <v>30.020000000000003</v>
      </c>
      <c r="E216" s="141">
        <v>75.796731180689946</v>
      </c>
    </row>
    <row r="217" spans="1:5" x14ac:dyDescent="0.35">
      <c r="A217" s="140" t="s">
        <v>313</v>
      </c>
      <c r="B217" s="140" t="s">
        <v>586</v>
      </c>
      <c r="C217" s="140" t="s">
        <v>452</v>
      </c>
      <c r="D217" s="141">
        <v>30.22</v>
      </c>
      <c r="E217" s="141">
        <v>76.464196561626949</v>
      </c>
    </row>
    <row r="218" spans="1:5" x14ac:dyDescent="0.35">
      <c r="A218" s="140" t="s">
        <v>313</v>
      </c>
      <c r="B218" s="140" t="s">
        <v>586</v>
      </c>
      <c r="C218" s="140" t="s">
        <v>451</v>
      </c>
      <c r="D218" s="141">
        <v>30.48</v>
      </c>
      <c r="E218" s="141">
        <v>77.455752473989961</v>
      </c>
    </row>
    <row r="219" spans="1:5" x14ac:dyDescent="0.35">
      <c r="A219" s="140" t="s">
        <v>329</v>
      </c>
      <c r="B219" s="140" t="s">
        <v>587</v>
      </c>
      <c r="C219" s="140" t="s">
        <v>453</v>
      </c>
      <c r="D219" s="141">
        <v>19.579999999999998</v>
      </c>
      <c r="E219" s="141">
        <v>54.555453407743926</v>
      </c>
    </row>
    <row r="220" spans="1:5" x14ac:dyDescent="0.35">
      <c r="A220" s="140" t="s">
        <v>329</v>
      </c>
      <c r="B220" s="140" t="s">
        <v>588</v>
      </c>
      <c r="C220" s="140" t="s">
        <v>454</v>
      </c>
      <c r="D220" s="141">
        <v>25.52</v>
      </c>
      <c r="E220" s="141">
        <v>66.59066859463897</v>
      </c>
    </row>
    <row r="221" spans="1:5" x14ac:dyDescent="0.35">
      <c r="A221" s="140" t="s">
        <v>329</v>
      </c>
      <c r="B221" s="140" t="s">
        <v>589</v>
      </c>
      <c r="C221" s="140" t="s">
        <v>455</v>
      </c>
      <c r="D221" s="141">
        <v>15.700000000000001</v>
      </c>
      <c r="E221" s="141">
        <v>48.134317490317947</v>
      </c>
    </row>
    <row r="222" spans="1:5" x14ac:dyDescent="0.35">
      <c r="A222" s="140" t="s">
        <v>329</v>
      </c>
      <c r="B222" s="140" t="s">
        <v>589</v>
      </c>
      <c r="C222" s="140" t="s">
        <v>455</v>
      </c>
      <c r="D222" s="141">
        <v>19.920000000000002</v>
      </c>
      <c r="E222" s="141">
        <v>55.363208274064924</v>
      </c>
    </row>
    <row r="223" spans="1:5" x14ac:dyDescent="0.35">
      <c r="A223" s="140" t="s">
        <v>329</v>
      </c>
      <c r="B223" s="140" t="s">
        <v>589</v>
      </c>
      <c r="C223" s="140" t="s">
        <v>453</v>
      </c>
      <c r="D223" s="141">
        <v>38.400000000000006</v>
      </c>
      <c r="E223" s="141">
        <v>82.354674544246961</v>
      </c>
    </row>
    <row r="224" spans="1:5" x14ac:dyDescent="0.35">
      <c r="A224" s="140" t="s">
        <v>329</v>
      </c>
      <c r="B224" s="140" t="s">
        <v>590</v>
      </c>
      <c r="C224" s="140" t="s">
        <v>453</v>
      </c>
      <c r="D224" s="141">
        <v>31.56</v>
      </c>
      <c r="E224" s="141">
        <v>78.501650926634952</v>
      </c>
    </row>
    <row r="225" spans="1:5" x14ac:dyDescent="0.35">
      <c r="A225" s="140" t="s">
        <v>329</v>
      </c>
      <c r="B225" s="140" t="s">
        <v>590</v>
      </c>
      <c r="C225" s="140" t="s">
        <v>453</v>
      </c>
      <c r="D225" s="141">
        <v>36.730000000000004</v>
      </c>
      <c r="E225" s="141">
        <v>81.606844337633973</v>
      </c>
    </row>
    <row r="226" spans="1:5" x14ac:dyDescent="0.35">
      <c r="A226" s="140" t="s">
        <v>329</v>
      </c>
      <c r="B226" s="140" t="s">
        <v>590</v>
      </c>
      <c r="C226" s="140" t="s">
        <v>453</v>
      </c>
      <c r="D226" s="141">
        <v>38.65</v>
      </c>
      <c r="E226" s="141">
        <v>82.408090913612952</v>
      </c>
    </row>
    <row r="227" spans="1:5" x14ac:dyDescent="0.35">
      <c r="A227" s="140" t="s">
        <v>329</v>
      </c>
      <c r="B227" s="140" t="s">
        <v>590</v>
      </c>
      <c r="C227" s="140" t="s">
        <v>453</v>
      </c>
      <c r="D227" s="141">
        <v>40.1</v>
      </c>
      <c r="E227" s="141">
        <v>82.564888097391957</v>
      </c>
    </row>
    <row r="228" spans="1:5" x14ac:dyDescent="0.35">
      <c r="A228" s="140" t="s">
        <v>329</v>
      </c>
      <c r="B228" s="140" t="s">
        <v>590</v>
      </c>
      <c r="C228" s="140" t="s">
        <v>453</v>
      </c>
      <c r="D228" s="141">
        <v>42.28</v>
      </c>
      <c r="E228" s="141">
        <v>82.694960935622959</v>
      </c>
    </row>
    <row r="229" spans="1:5" x14ac:dyDescent="0.35">
      <c r="A229" s="140" t="s">
        <v>329</v>
      </c>
      <c r="B229" s="140" t="s">
        <v>590</v>
      </c>
      <c r="C229" s="140" t="s">
        <v>453</v>
      </c>
      <c r="D229" s="141">
        <v>44.8</v>
      </c>
      <c r="E229" s="141">
        <v>82.722263650965971</v>
      </c>
    </row>
    <row r="230" spans="1:5" x14ac:dyDescent="0.35">
      <c r="A230" s="140" t="s">
        <v>329</v>
      </c>
      <c r="B230" s="140" t="s">
        <v>590</v>
      </c>
      <c r="C230" s="140" t="s">
        <v>453</v>
      </c>
      <c r="D230" s="141">
        <v>45.12</v>
      </c>
      <c r="E230" s="141">
        <v>82.751560034651973</v>
      </c>
    </row>
    <row r="231" spans="1:5" x14ac:dyDescent="0.35">
      <c r="A231" s="140" t="s">
        <v>591</v>
      </c>
      <c r="B231" s="140" t="s">
        <v>592</v>
      </c>
      <c r="C231" s="140" t="s">
        <v>415</v>
      </c>
      <c r="D231" s="141">
        <v>15.02</v>
      </c>
      <c r="E231" s="141">
        <v>46.107945651296959</v>
      </c>
    </row>
    <row r="232" spans="1:5" x14ac:dyDescent="0.35">
      <c r="A232" s="140" t="s">
        <v>591</v>
      </c>
      <c r="B232" s="140" t="s">
        <v>547</v>
      </c>
      <c r="C232" s="140" t="s">
        <v>415</v>
      </c>
      <c r="D232" s="141">
        <v>16.3</v>
      </c>
      <c r="E232" s="141">
        <v>50.45792907999094</v>
      </c>
    </row>
    <row r="233" spans="1:5" x14ac:dyDescent="0.35">
      <c r="A233" s="140" t="s">
        <v>591</v>
      </c>
      <c r="B233" s="140" t="s">
        <v>547</v>
      </c>
      <c r="C233" s="140" t="s">
        <v>415</v>
      </c>
      <c r="D233" s="141">
        <v>16.490000000000002</v>
      </c>
      <c r="E233" s="141">
        <v>50.63177550870094</v>
      </c>
    </row>
    <row r="234" spans="1:5" x14ac:dyDescent="0.35">
      <c r="A234" s="140" t="s">
        <v>591</v>
      </c>
      <c r="B234" s="140" t="s">
        <v>547</v>
      </c>
      <c r="C234" s="140" t="s">
        <v>415</v>
      </c>
      <c r="D234" s="141">
        <v>28.18</v>
      </c>
      <c r="E234" s="141">
        <v>73.154527166221968</v>
      </c>
    </row>
    <row r="235" spans="1:5" x14ac:dyDescent="0.35">
      <c r="A235" s="140" t="s">
        <v>591</v>
      </c>
      <c r="B235" s="140" t="s">
        <v>547</v>
      </c>
      <c r="C235" s="140" t="s">
        <v>415</v>
      </c>
      <c r="D235" s="141">
        <v>31.64</v>
      </c>
      <c r="E235" s="141">
        <v>78.546305781249941</v>
      </c>
    </row>
    <row r="236" spans="1:5" x14ac:dyDescent="0.35">
      <c r="A236" s="140" t="s">
        <v>307</v>
      </c>
      <c r="B236" s="140" t="s">
        <v>564</v>
      </c>
      <c r="C236" s="140" t="s">
        <v>456</v>
      </c>
      <c r="D236" s="141">
        <v>21.78</v>
      </c>
      <c r="E236" s="141">
        <v>58.678427415124929</v>
      </c>
    </row>
    <row r="237" spans="1:5" x14ac:dyDescent="0.35">
      <c r="A237" s="140" t="s">
        <v>307</v>
      </c>
      <c r="B237" s="140" t="s">
        <v>564</v>
      </c>
      <c r="C237" s="140" t="s">
        <v>456</v>
      </c>
      <c r="D237" s="141">
        <v>28.200000000000003</v>
      </c>
      <c r="E237" s="141">
        <v>73.170392823134961</v>
      </c>
    </row>
    <row r="238" spans="1:5" x14ac:dyDescent="0.35">
      <c r="A238" s="140" t="s">
        <v>338</v>
      </c>
      <c r="B238" s="140" t="s">
        <v>593</v>
      </c>
      <c r="C238" s="140" t="s">
        <v>457</v>
      </c>
      <c r="D238" s="141">
        <v>11.14</v>
      </c>
      <c r="E238" s="141">
        <v>33.104563429492011</v>
      </c>
    </row>
    <row r="239" spans="1:5" x14ac:dyDescent="0.35">
      <c r="A239" s="140" t="s">
        <v>296</v>
      </c>
      <c r="B239" s="140" t="s">
        <v>594</v>
      </c>
      <c r="C239" s="140" t="s">
        <v>458</v>
      </c>
      <c r="D239" s="141">
        <v>15.68</v>
      </c>
      <c r="E239" s="141">
        <v>48.12163136061195</v>
      </c>
    </row>
    <row r="240" spans="1:5" x14ac:dyDescent="0.35">
      <c r="A240" s="140" t="s">
        <v>296</v>
      </c>
      <c r="B240" s="140" t="s">
        <v>594</v>
      </c>
      <c r="C240" s="140" t="s">
        <v>458</v>
      </c>
      <c r="D240" s="141">
        <v>34.049999999999997</v>
      </c>
      <c r="E240" s="141">
        <v>79.94504673602296</v>
      </c>
    </row>
    <row r="241" spans="1:5" x14ac:dyDescent="0.35">
      <c r="A241" s="140" t="s">
        <v>342</v>
      </c>
      <c r="B241" s="140" t="s">
        <v>595</v>
      </c>
      <c r="C241" s="140" t="s">
        <v>459</v>
      </c>
      <c r="D241" s="141">
        <v>5.1899999999999995</v>
      </c>
      <c r="E241" s="141">
        <v>15.206296220099002</v>
      </c>
    </row>
    <row r="242" spans="1:5" x14ac:dyDescent="0.35">
      <c r="A242" s="140" t="s">
        <v>342</v>
      </c>
      <c r="B242" s="140" t="s">
        <v>595</v>
      </c>
      <c r="C242" s="140" t="s">
        <v>459</v>
      </c>
      <c r="D242" s="141">
        <v>8.52</v>
      </c>
      <c r="E242" s="141">
        <v>27.510437144560992</v>
      </c>
    </row>
    <row r="243" spans="1:5" x14ac:dyDescent="0.35">
      <c r="A243" s="140" t="s">
        <v>342</v>
      </c>
      <c r="B243" s="140" t="s">
        <v>595</v>
      </c>
      <c r="C243" s="140" t="s">
        <v>459</v>
      </c>
      <c r="D243" s="141">
        <v>8.5299999999999994</v>
      </c>
      <c r="E243" s="141">
        <v>27.528466005612991</v>
      </c>
    </row>
    <row r="244" spans="1:5" x14ac:dyDescent="0.35">
      <c r="A244" s="140" t="s">
        <v>342</v>
      </c>
      <c r="B244" s="140" t="s">
        <v>595</v>
      </c>
      <c r="C244" s="140" t="s">
        <v>459</v>
      </c>
      <c r="D244" s="141">
        <v>10.039999999999999</v>
      </c>
      <c r="E244" s="141">
        <v>30.058292938367998</v>
      </c>
    </row>
    <row r="245" spans="1:5" x14ac:dyDescent="0.35">
      <c r="A245" s="140" t="s">
        <v>342</v>
      </c>
      <c r="B245" s="140" t="s">
        <v>595</v>
      </c>
      <c r="C245" s="140" t="s">
        <v>459</v>
      </c>
      <c r="D245" s="141">
        <v>10.64</v>
      </c>
      <c r="E245" s="141">
        <v>31.082497507311999</v>
      </c>
    </row>
    <row r="246" spans="1:5" x14ac:dyDescent="0.35">
      <c r="A246" s="140" t="s">
        <v>342</v>
      </c>
      <c r="B246" s="140" t="s">
        <v>595</v>
      </c>
      <c r="C246" s="140" t="s">
        <v>459</v>
      </c>
      <c r="D246" s="141">
        <v>14</v>
      </c>
      <c r="E246" s="141">
        <v>41.557037377098979</v>
      </c>
    </row>
    <row r="247" spans="1:5" x14ac:dyDescent="0.35">
      <c r="A247" s="140" t="s">
        <v>342</v>
      </c>
      <c r="B247" s="140" t="s">
        <v>595</v>
      </c>
      <c r="C247" s="140" t="s">
        <v>459</v>
      </c>
      <c r="D247" s="141">
        <v>18.82</v>
      </c>
      <c r="E247" s="141">
        <v>53.401757865222933</v>
      </c>
    </row>
    <row r="248" spans="1:5" x14ac:dyDescent="0.35">
      <c r="A248" s="140" t="s">
        <v>342</v>
      </c>
      <c r="B248" s="140" t="s">
        <v>596</v>
      </c>
      <c r="C248" s="140" t="s">
        <v>459</v>
      </c>
      <c r="D248" s="141">
        <v>13.82</v>
      </c>
      <c r="E248" s="141">
        <v>40.894991339790984</v>
      </c>
    </row>
    <row r="249" spans="1:5" x14ac:dyDescent="0.35">
      <c r="A249" s="140" t="s">
        <v>342</v>
      </c>
      <c r="B249" s="140" t="s">
        <v>597</v>
      </c>
      <c r="C249" s="140" t="s">
        <v>459</v>
      </c>
      <c r="D249" s="141">
        <v>11.780000000000001</v>
      </c>
      <c r="E249" s="141">
        <v>34.708337638342002</v>
      </c>
    </row>
    <row r="250" spans="1:5" x14ac:dyDescent="0.35">
      <c r="A250" s="140" t="s">
        <v>342</v>
      </c>
      <c r="B250" s="140" t="s">
        <v>597</v>
      </c>
      <c r="C250" s="140" t="s">
        <v>459</v>
      </c>
      <c r="D250" s="141">
        <v>13.620000000000001</v>
      </c>
      <c r="E250" s="141">
        <v>40.615130698711972</v>
      </c>
    </row>
    <row r="251" spans="1:5" x14ac:dyDescent="0.35">
      <c r="A251" s="140" t="s">
        <v>353</v>
      </c>
      <c r="B251" s="140" t="s">
        <v>598</v>
      </c>
      <c r="C251" s="140" t="s">
        <v>460</v>
      </c>
      <c r="D251" s="141">
        <v>7.99</v>
      </c>
      <c r="E251" s="141">
        <v>26.074831889925989</v>
      </c>
    </row>
    <row r="252" spans="1:5" x14ac:dyDescent="0.35">
      <c r="A252" s="140" t="s">
        <v>353</v>
      </c>
      <c r="B252" s="140" t="s">
        <v>598</v>
      </c>
      <c r="C252" s="140" t="s">
        <v>460</v>
      </c>
      <c r="D252" s="141">
        <v>16.869999999999997</v>
      </c>
      <c r="E252" s="141">
        <v>51.114781462210942</v>
      </c>
    </row>
    <row r="253" spans="1:5" x14ac:dyDescent="0.35">
      <c r="A253" s="140" t="s">
        <v>353</v>
      </c>
      <c r="B253" s="140" t="s">
        <v>599</v>
      </c>
      <c r="C253" s="140" t="s">
        <v>461</v>
      </c>
      <c r="D253" s="141">
        <v>11.85</v>
      </c>
      <c r="E253" s="141">
        <v>34.735633330308005</v>
      </c>
    </row>
    <row r="254" spans="1:5" x14ac:dyDescent="0.35">
      <c r="A254" s="140" t="s">
        <v>310</v>
      </c>
      <c r="B254" s="140" t="s">
        <v>564</v>
      </c>
      <c r="C254" s="140" t="s">
        <v>462</v>
      </c>
      <c r="D254" s="141">
        <v>16.899999999999999</v>
      </c>
      <c r="E254" s="141">
        <v>51.128483919129941</v>
      </c>
    </row>
    <row r="255" spans="1:5" x14ac:dyDescent="0.35">
      <c r="A255" s="140" t="s">
        <v>310</v>
      </c>
      <c r="B255" s="140" t="s">
        <v>564</v>
      </c>
      <c r="C255" s="140" t="s">
        <v>463</v>
      </c>
      <c r="D255" s="141">
        <v>19.760000000000002</v>
      </c>
      <c r="E255" s="141">
        <v>54.58497644547392</v>
      </c>
    </row>
    <row r="256" spans="1:5" x14ac:dyDescent="0.35">
      <c r="A256" s="140" t="s">
        <v>366</v>
      </c>
      <c r="B256" s="140" t="s">
        <v>547</v>
      </c>
      <c r="C256" s="140" t="s">
        <v>464</v>
      </c>
      <c r="D256" s="141">
        <v>38.5</v>
      </c>
      <c r="E256" s="141">
        <v>82.370241779394959</v>
      </c>
    </row>
    <row r="257" spans="1:5" x14ac:dyDescent="0.35">
      <c r="A257" s="140" t="s">
        <v>366</v>
      </c>
      <c r="B257" s="140" t="s">
        <v>556</v>
      </c>
      <c r="D257" s="141">
        <v>18.829999999999998</v>
      </c>
      <c r="E257" s="141">
        <v>53.416238021628935</v>
      </c>
    </row>
    <row r="258" spans="1:5" x14ac:dyDescent="0.35">
      <c r="A258" s="140" t="s">
        <v>321</v>
      </c>
      <c r="B258" s="140" t="s">
        <v>600</v>
      </c>
      <c r="C258" s="140" t="s">
        <v>465</v>
      </c>
      <c r="D258" s="141">
        <v>26.349999999999998</v>
      </c>
      <c r="E258" s="141">
        <v>67.79134260746298</v>
      </c>
    </row>
    <row r="259" spans="1:5" x14ac:dyDescent="0.35">
      <c r="A259" s="140" t="s">
        <v>302</v>
      </c>
      <c r="B259" s="140" t="s">
        <v>564</v>
      </c>
      <c r="C259" s="140" t="s">
        <v>466</v>
      </c>
      <c r="D259" s="141">
        <v>21.799999999999997</v>
      </c>
      <c r="E259" s="141">
        <v>58.716853103262928</v>
      </c>
    </row>
    <row r="260" spans="1:5" x14ac:dyDescent="0.35">
      <c r="A260" s="140" t="s">
        <v>302</v>
      </c>
      <c r="B260" s="140" t="s">
        <v>564</v>
      </c>
      <c r="C260" s="140" t="s">
        <v>466</v>
      </c>
      <c r="D260" s="141">
        <v>23.41</v>
      </c>
      <c r="E260" s="141">
        <v>60.328734208706948</v>
      </c>
    </row>
    <row r="261" spans="1:5" x14ac:dyDescent="0.35">
      <c r="A261" s="140" t="s">
        <v>302</v>
      </c>
      <c r="B261" s="140" t="s">
        <v>564</v>
      </c>
      <c r="C261" s="140" t="s">
        <v>466</v>
      </c>
      <c r="D261" s="141">
        <v>34.82</v>
      </c>
      <c r="E261" s="141">
        <v>80.075839514666967</v>
      </c>
    </row>
    <row r="262" spans="1:5" x14ac:dyDescent="0.35">
      <c r="A262" s="140" t="s">
        <v>601</v>
      </c>
      <c r="B262" s="140" t="s">
        <v>602</v>
      </c>
      <c r="C262" s="140" t="s">
        <v>467</v>
      </c>
      <c r="D262" s="141">
        <v>18.850000000000001</v>
      </c>
      <c r="E262" s="141">
        <v>53.678256285274934</v>
      </c>
    </row>
    <row r="263" spans="1:5" x14ac:dyDescent="0.35">
      <c r="A263" s="140" t="s">
        <v>601</v>
      </c>
      <c r="B263" s="140" t="s">
        <v>602</v>
      </c>
      <c r="C263" s="140" t="s">
        <v>467</v>
      </c>
      <c r="D263" s="141">
        <v>18.98</v>
      </c>
      <c r="E263" s="141">
        <v>53.960240372028927</v>
      </c>
    </row>
    <row r="264" spans="1:5" x14ac:dyDescent="0.35">
      <c r="A264" s="140" t="s">
        <v>601</v>
      </c>
      <c r="B264" s="140" t="s">
        <v>602</v>
      </c>
      <c r="C264" s="140" t="s">
        <v>467</v>
      </c>
      <c r="D264" s="141">
        <v>19.91</v>
      </c>
      <c r="E264" s="141">
        <v>55.284388565803923</v>
      </c>
    </row>
    <row r="265" spans="1:5" x14ac:dyDescent="0.35">
      <c r="A265" s="140" t="s">
        <v>601</v>
      </c>
      <c r="B265" s="140" t="s">
        <v>602</v>
      </c>
      <c r="C265" s="140" t="s">
        <v>467</v>
      </c>
      <c r="D265" s="141">
        <v>21.63</v>
      </c>
      <c r="E265" s="141">
        <v>58.470159477173929</v>
      </c>
    </row>
    <row r="266" spans="1:5" x14ac:dyDescent="0.35">
      <c r="A266" s="140" t="s">
        <v>601</v>
      </c>
      <c r="B266" s="140" t="s">
        <v>602</v>
      </c>
      <c r="C266" s="140" t="s">
        <v>467</v>
      </c>
      <c r="D266" s="141">
        <v>26.68</v>
      </c>
      <c r="E266" s="141">
        <v>68.215714209858987</v>
      </c>
    </row>
    <row r="267" spans="1:5" x14ac:dyDescent="0.35">
      <c r="A267" s="140" t="s">
        <v>332</v>
      </c>
      <c r="B267" s="140" t="s">
        <v>603</v>
      </c>
      <c r="C267" s="140" t="s">
        <v>468</v>
      </c>
      <c r="D267" s="141">
        <v>12.5</v>
      </c>
      <c r="E267" s="141">
        <v>36.493375575357994</v>
      </c>
    </row>
    <row r="268" spans="1:5" x14ac:dyDescent="0.35">
      <c r="A268" s="140" t="s">
        <v>332</v>
      </c>
      <c r="B268" s="140" t="s">
        <v>604</v>
      </c>
      <c r="C268" s="140" t="s">
        <v>469</v>
      </c>
      <c r="D268" s="141">
        <v>16.52</v>
      </c>
      <c r="E268" s="141">
        <v>50.760460226584939</v>
      </c>
    </row>
    <row r="269" spans="1:5" x14ac:dyDescent="0.35">
      <c r="A269" s="140" t="s">
        <v>332</v>
      </c>
      <c r="B269" s="140" t="s">
        <v>604</v>
      </c>
      <c r="C269" s="140" t="s">
        <v>469</v>
      </c>
      <c r="D269" s="141">
        <v>19.420000000000002</v>
      </c>
      <c r="E269" s="141">
        <v>54.410895133349925</v>
      </c>
    </row>
    <row r="270" spans="1:5" x14ac:dyDescent="0.35">
      <c r="A270" s="140" t="s">
        <v>332</v>
      </c>
      <c r="B270" s="140" t="s">
        <v>604</v>
      </c>
      <c r="C270" s="140" t="s">
        <v>469</v>
      </c>
      <c r="D270" s="141">
        <v>22.47</v>
      </c>
      <c r="E270" s="141">
        <v>59.723514197996934</v>
      </c>
    </row>
    <row r="271" spans="1:5" x14ac:dyDescent="0.35">
      <c r="A271" s="140" t="s">
        <v>332</v>
      </c>
      <c r="B271" s="140" t="s">
        <v>605</v>
      </c>
      <c r="C271" s="140" t="s">
        <v>470</v>
      </c>
      <c r="D271" s="141">
        <v>11.239999999999998</v>
      </c>
      <c r="E271" s="141">
        <v>33.28620653042001</v>
      </c>
    </row>
    <row r="272" spans="1:5" x14ac:dyDescent="0.35">
      <c r="A272" s="140" t="s">
        <v>332</v>
      </c>
      <c r="B272" s="140" t="s">
        <v>605</v>
      </c>
      <c r="C272" s="140" t="s">
        <v>470</v>
      </c>
      <c r="D272" s="141">
        <v>11.89</v>
      </c>
      <c r="E272" s="141">
        <v>34.777847784877999</v>
      </c>
    </row>
    <row r="273" spans="1:5" x14ac:dyDescent="0.35">
      <c r="A273" s="140" t="s">
        <v>332</v>
      </c>
      <c r="B273" s="140" t="s">
        <v>605</v>
      </c>
      <c r="C273" s="140" t="s">
        <v>470</v>
      </c>
      <c r="D273" s="141">
        <v>12.239999999999998</v>
      </c>
      <c r="E273" s="141">
        <v>36.121665932611997</v>
      </c>
    </row>
    <row r="274" spans="1:5" x14ac:dyDescent="0.35">
      <c r="A274" s="140" t="s">
        <v>332</v>
      </c>
      <c r="B274" s="140" t="s">
        <v>606</v>
      </c>
      <c r="C274" s="140" t="s">
        <v>468</v>
      </c>
      <c r="D274" s="141">
        <v>25.78</v>
      </c>
      <c r="E274" s="141">
        <v>67.092392766965958</v>
      </c>
    </row>
    <row r="275" spans="1:5" x14ac:dyDescent="0.35">
      <c r="A275" s="140" t="s">
        <v>332</v>
      </c>
      <c r="B275" s="140" t="s">
        <v>607</v>
      </c>
      <c r="C275" s="140" t="s">
        <v>471</v>
      </c>
      <c r="D275" s="141">
        <v>11.17</v>
      </c>
      <c r="E275" s="141">
        <v>33.154766537448012</v>
      </c>
    </row>
    <row r="276" spans="1:5" x14ac:dyDescent="0.35">
      <c r="A276" s="140" t="s">
        <v>332</v>
      </c>
      <c r="B276" s="140" t="s">
        <v>608</v>
      </c>
      <c r="C276" s="140" t="s">
        <v>472</v>
      </c>
      <c r="D276" s="141">
        <v>15.99</v>
      </c>
      <c r="E276" s="141">
        <v>48.384283582643945</v>
      </c>
    </row>
    <row r="277" spans="1:5" x14ac:dyDescent="0.35">
      <c r="A277" s="140" t="s">
        <v>332</v>
      </c>
      <c r="B277" s="140" t="s">
        <v>609</v>
      </c>
      <c r="C277" s="140" t="s">
        <v>473</v>
      </c>
      <c r="D277" s="141">
        <v>7.5</v>
      </c>
      <c r="E277" s="141">
        <v>23.875047852178991</v>
      </c>
    </row>
    <row r="278" spans="1:5" x14ac:dyDescent="0.35">
      <c r="A278" s="140" t="s">
        <v>332</v>
      </c>
      <c r="B278" s="140" t="s">
        <v>610</v>
      </c>
      <c r="C278" s="140" t="s">
        <v>474</v>
      </c>
      <c r="D278" s="141">
        <v>15.200000000000001</v>
      </c>
      <c r="E278" s="141">
        <v>46.494752807105954</v>
      </c>
    </row>
    <row r="279" spans="1:5" x14ac:dyDescent="0.35">
      <c r="A279" s="140" t="s">
        <v>372</v>
      </c>
      <c r="B279" s="140" t="s">
        <v>611</v>
      </c>
      <c r="C279" s="140" t="s">
        <v>475</v>
      </c>
      <c r="D279" s="141">
        <v>20.190000000000001</v>
      </c>
      <c r="E279" s="141">
        <v>55.909704898967931</v>
      </c>
    </row>
    <row r="280" spans="1:5" x14ac:dyDescent="0.35">
      <c r="A280" s="140" t="s">
        <v>372</v>
      </c>
      <c r="B280" s="140" t="s">
        <v>612</v>
      </c>
      <c r="C280" s="140" t="s">
        <v>476</v>
      </c>
      <c r="D280" s="141">
        <v>12.15</v>
      </c>
      <c r="E280" s="141">
        <v>34.958889557177997</v>
      </c>
    </row>
    <row r="281" spans="1:5" x14ac:dyDescent="0.35">
      <c r="A281" s="140" t="s">
        <v>372</v>
      </c>
      <c r="B281" s="140" t="s">
        <v>613</v>
      </c>
      <c r="C281" s="140" t="s">
        <v>477</v>
      </c>
      <c r="D281" s="141">
        <v>32.22</v>
      </c>
      <c r="E281" s="141">
        <v>78.843321669576952</v>
      </c>
    </row>
    <row r="282" spans="1:5" x14ac:dyDescent="0.35">
      <c r="A282" s="140" t="s">
        <v>372</v>
      </c>
      <c r="B282" s="140" t="s">
        <v>614</v>
      </c>
      <c r="C282" s="140" t="s">
        <v>478</v>
      </c>
      <c r="D282" s="141">
        <v>7.5</v>
      </c>
      <c r="E282" s="141">
        <v>23.919217804473991</v>
      </c>
    </row>
    <row r="283" spans="1:5" x14ac:dyDescent="0.35">
      <c r="A283" s="140" t="s">
        <v>375</v>
      </c>
      <c r="B283" s="140" t="s">
        <v>615</v>
      </c>
      <c r="C283" s="140" t="s">
        <v>479</v>
      </c>
      <c r="D283" s="141">
        <v>8.14</v>
      </c>
      <c r="E283" s="141">
        <v>26.65811803446999</v>
      </c>
    </row>
    <row r="284" spans="1:5" x14ac:dyDescent="0.35">
      <c r="A284" s="140" t="s">
        <v>375</v>
      </c>
      <c r="B284" s="140" t="s">
        <v>615</v>
      </c>
      <c r="C284" s="140" t="s">
        <v>479</v>
      </c>
      <c r="D284" s="141">
        <v>8.56</v>
      </c>
      <c r="E284" s="141">
        <v>27.570420369760992</v>
      </c>
    </row>
    <row r="285" spans="1:5" x14ac:dyDescent="0.35">
      <c r="A285" s="140" t="s">
        <v>375</v>
      </c>
      <c r="B285" s="140" t="s">
        <v>616</v>
      </c>
      <c r="C285" s="140" t="s">
        <v>479</v>
      </c>
      <c r="D285" s="141">
        <v>7.01</v>
      </c>
      <c r="E285" s="141">
        <v>22.48699361557599</v>
      </c>
    </row>
    <row r="286" spans="1:5" x14ac:dyDescent="0.35">
      <c r="A286" s="140" t="s">
        <v>375</v>
      </c>
      <c r="B286" s="140" t="s">
        <v>616</v>
      </c>
      <c r="C286" s="140" t="s">
        <v>479</v>
      </c>
      <c r="D286" s="141">
        <v>8.1300000000000008</v>
      </c>
      <c r="E286" s="141">
        <v>26.598915959182989</v>
      </c>
    </row>
    <row r="287" spans="1:5" x14ac:dyDescent="0.35">
      <c r="A287" s="140" t="s">
        <v>375</v>
      </c>
      <c r="B287" s="140" t="s">
        <v>616</v>
      </c>
      <c r="C287" s="140" t="s">
        <v>479</v>
      </c>
      <c r="D287" s="141">
        <v>10.48</v>
      </c>
      <c r="E287" s="141">
        <v>30.482807683478999</v>
      </c>
    </row>
    <row r="288" spans="1:5" x14ac:dyDescent="0.35">
      <c r="A288" s="140" t="s">
        <v>375</v>
      </c>
      <c r="B288" s="140" t="s">
        <v>617</v>
      </c>
      <c r="C288" s="140" t="s">
        <v>479</v>
      </c>
      <c r="D288" s="141">
        <v>4.08</v>
      </c>
      <c r="E288" s="141">
        <v>8.2560149890369985</v>
      </c>
    </row>
    <row r="289" spans="1:5" x14ac:dyDescent="0.35">
      <c r="A289" s="140" t="s">
        <v>375</v>
      </c>
      <c r="B289" s="140" t="s">
        <v>617</v>
      </c>
      <c r="C289" s="140" t="s">
        <v>479</v>
      </c>
      <c r="D289" s="141">
        <v>4.75</v>
      </c>
      <c r="E289" s="141">
        <v>11.417693428137001</v>
      </c>
    </row>
    <row r="290" spans="1:5" x14ac:dyDescent="0.35">
      <c r="A290" s="140" t="s">
        <v>375</v>
      </c>
      <c r="B290" s="140" t="s">
        <v>617</v>
      </c>
      <c r="C290" s="140" t="s">
        <v>479</v>
      </c>
      <c r="D290" s="141">
        <v>5.1099999999999994</v>
      </c>
      <c r="E290" s="141">
        <v>14.957745105383001</v>
      </c>
    </row>
    <row r="291" spans="1:5" x14ac:dyDescent="0.35">
      <c r="A291" s="140" t="s">
        <v>375</v>
      </c>
      <c r="B291" s="140" t="s">
        <v>617</v>
      </c>
      <c r="C291" s="140" t="s">
        <v>479</v>
      </c>
      <c r="D291" s="141">
        <v>5.2</v>
      </c>
      <c r="E291" s="141">
        <v>15.259340967198002</v>
      </c>
    </row>
    <row r="292" spans="1:5" x14ac:dyDescent="0.35">
      <c r="A292" s="140" t="s">
        <v>375</v>
      </c>
      <c r="B292" s="140" t="s">
        <v>617</v>
      </c>
      <c r="C292" s="140" t="s">
        <v>479</v>
      </c>
      <c r="D292" s="141">
        <v>5.6400000000000006</v>
      </c>
      <c r="E292" s="141">
        <v>18.361444630803</v>
      </c>
    </row>
    <row r="293" spans="1:5" x14ac:dyDescent="0.35">
      <c r="A293" s="140" t="s">
        <v>375</v>
      </c>
      <c r="B293" s="140" t="s">
        <v>617</v>
      </c>
      <c r="C293" s="140" t="s">
        <v>479</v>
      </c>
      <c r="D293" s="141">
        <v>6.08</v>
      </c>
      <c r="E293" s="141">
        <v>21.620836643571995</v>
      </c>
    </row>
    <row r="294" spans="1:5" x14ac:dyDescent="0.35">
      <c r="A294" s="140" t="s">
        <v>375</v>
      </c>
      <c r="B294" s="140" t="s">
        <v>617</v>
      </c>
      <c r="C294" s="140" t="s">
        <v>479</v>
      </c>
      <c r="D294" s="141">
        <v>6.59</v>
      </c>
      <c r="E294" s="141">
        <v>22.139777701663991</v>
      </c>
    </row>
    <row r="295" spans="1:5" x14ac:dyDescent="0.35">
      <c r="A295" s="140" t="s">
        <v>375</v>
      </c>
      <c r="B295" s="140" t="s">
        <v>617</v>
      </c>
      <c r="C295" s="140" t="s">
        <v>479</v>
      </c>
      <c r="D295" s="141">
        <v>6.9300000000000006</v>
      </c>
      <c r="E295" s="141">
        <v>22.467993615575992</v>
      </c>
    </row>
    <row r="296" spans="1:5" x14ac:dyDescent="0.35">
      <c r="A296" s="140" t="s">
        <v>375</v>
      </c>
      <c r="B296" s="140" t="s">
        <v>617</v>
      </c>
      <c r="C296" s="140" t="s">
        <v>479</v>
      </c>
      <c r="D296" s="141">
        <v>7.1999999999999993</v>
      </c>
      <c r="E296" s="141">
        <v>23.022360679796989</v>
      </c>
    </row>
    <row r="297" spans="1:5" x14ac:dyDescent="0.35">
      <c r="A297" s="140" t="s">
        <v>375</v>
      </c>
      <c r="B297" s="140" t="s">
        <v>617</v>
      </c>
      <c r="C297" s="140" t="s">
        <v>479</v>
      </c>
      <c r="D297" s="141">
        <v>7.21</v>
      </c>
      <c r="E297" s="141">
        <v>23.049242640359989</v>
      </c>
    </row>
    <row r="298" spans="1:5" x14ac:dyDescent="0.35">
      <c r="A298" s="140" t="s">
        <v>375</v>
      </c>
      <c r="B298" s="140" t="s">
        <v>617</v>
      </c>
      <c r="C298" s="140" t="s">
        <v>479</v>
      </c>
      <c r="D298" s="141">
        <v>7.3100000000000005</v>
      </c>
      <c r="E298" s="141">
        <v>23.363026405216988</v>
      </c>
    </row>
    <row r="299" spans="1:5" x14ac:dyDescent="0.35">
      <c r="A299" s="140" t="s">
        <v>375</v>
      </c>
      <c r="B299" s="140" t="s">
        <v>617</v>
      </c>
      <c r="C299" s="140" t="s">
        <v>479</v>
      </c>
      <c r="D299" s="141">
        <v>7.4499999999999993</v>
      </c>
      <c r="E299" s="141">
        <v>23.760374752887991</v>
      </c>
    </row>
    <row r="300" spans="1:5" x14ac:dyDescent="0.35">
      <c r="A300" s="140" t="s">
        <v>375</v>
      </c>
      <c r="B300" s="140" t="s">
        <v>617</v>
      </c>
      <c r="C300" s="140" t="s">
        <v>479</v>
      </c>
      <c r="D300" s="141">
        <v>7.72</v>
      </c>
      <c r="E300" s="141">
        <v>24.545398439636994</v>
      </c>
    </row>
    <row r="301" spans="1:5" x14ac:dyDescent="0.35">
      <c r="A301" s="140" t="s">
        <v>375</v>
      </c>
      <c r="B301" s="140" t="s">
        <v>617</v>
      </c>
      <c r="C301" s="140" t="s">
        <v>479</v>
      </c>
      <c r="D301" s="141">
        <v>8.1</v>
      </c>
      <c r="E301" s="141">
        <v>26.501452918531989</v>
      </c>
    </row>
    <row r="302" spans="1:5" x14ac:dyDescent="0.35">
      <c r="A302" s="140" t="s">
        <v>375</v>
      </c>
      <c r="B302" s="140" t="s">
        <v>617</v>
      </c>
      <c r="C302" s="140" t="s">
        <v>479</v>
      </c>
      <c r="D302" s="141">
        <v>8.33</v>
      </c>
      <c r="E302" s="141">
        <v>27.002454548386989</v>
      </c>
    </row>
    <row r="303" spans="1:5" x14ac:dyDescent="0.35">
      <c r="A303" s="140" t="s">
        <v>375</v>
      </c>
      <c r="B303" s="140" t="s">
        <v>617</v>
      </c>
      <c r="C303" s="140" t="s">
        <v>479</v>
      </c>
      <c r="D303" s="141">
        <v>9.0500000000000007</v>
      </c>
      <c r="E303" s="141">
        <v>28.271962866734992</v>
      </c>
    </row>
    <row r="304" spans="1:5" x14ac:dyDescent="0.35">
      <c r="A304" s="140" t="s">
        <v>375</v>
      </c>
      <c r="B304" s="140" t="s">
        <v>617</v>
      </c>
      <c r="C304" s="140" t="s">
        <v>479</v>
      </c>
      <c r="D304" s="141">
        <v>9.42</v>
      </c>
      <c r="E304" s="141">
        <v>28.791828686654991</v>
      </c>
    </row>
    <row r="305" spans="1:5" x14ac:dyDescent="0.35">
      <c r="A305" s="140" t="s">
        <v>375</v>
      </c>
      <c r="B305" s="140" t="s">
        <v>617</v>
      </c>
      <c r="C305" s="140" t="s">
        <v>479</v>
      </c>
      <c r="D305" s="141">
        <v>9.629999999999999</v>
      </c>
      <c r="E305" s="141">
        <v>29.120370495926991</v>
      </c>
    </row>
    <row r="306" spans="1:5" x14ac:dyDescent="0.35">
      <c r="A306" s="140" t="s">
        <v>375</v>
      </c>
      <c r="B306" s="140" t="s">
        <v>617</v>
      </c>
      <c r="C306" s="140" t="s">
        <v>479</v>
      </c>
      <c r="D306" s="141">
        <v>10.629999999999999</v>
      </c>
      <c r="E306" s="141">
        <v>31.071399908394998</v>
      </c>
    </row>
    <row r="307" spans="1:5" x14ac:dyDescent="0.35">
      <c r="A307" s="140" t="s">
        <v>375</v>
      </c>
      <c r="B307" s="140" t="s">
        <v>618</v>
      </c>
      <c r="C307" s="140" t="s">
        <v>479</v>
      </c>
      <c r="D307" s="141">
        <v>3.81</v>
      </c>
      <c r="E307" s="141">
        <v>2.5783304618989997</v>
      </c>
    </row>
    <row r="308" spans="1:5" x14ac:dyDescent="0.35">
      <c r="A308" s="140" t="s">
        <v>375</v>
      </c>
      <c r="B308" s="140" t="s">
        <v>618</v>
      </c>
      <c r="C308" s="140" t="s">
        <v>479</v>
      </c>
      <c r="D308" s="141">
        <v>3.84</v>
      </c>
      <c r="E308" s="141">
        <v>2.9941256859699994</v>
      </c>
    </row>
    <row r="309" spans="1:5" x14ac:dyDescent="0.35">
      <c r="A309" s="140" t="s">
        <v>375</v>
      </c>
      <c r="B309" s="140" t="s">
        <v>619</v>
      </c>
      <c r="C309" s="140" t="s">
        <v>480</v>
      </c>
      <c r="D309" s="141">
        <v>9.2799999999999994</v>
      </c>
      <c r="E309" s="141">
        <v>28.527910703544993</v>
      </c>
    </row>
    <row r="310" spans="1:5" x14ac:dyDescent="0.35">
      <c r="A310" s="140" t="s">
        <v>375</v>
      </c>
      <c r="B310" s="140" t="s">
        <v>619</v>
      </c>
      <c r="C310" s="140" t="s">
        <v>480</v>
      </c>
      <c r="D310" s="141">
        <v>11.209999999999999</v>
      </c>
      <c r="E310" s="141">
        <v>33.274415881957012</v>
      </c>
    </row>
    <row r="311" spans="1:5" x14ac:dyDescent="0.35">
      <c r="A311" s="140" t="s">
        <v>375</v>
      </c>
      <c r="B311" s="140" t="s">
        <v>619</v>
      </c>
      <c r="C311" s="140" t="s">
        <v>480</v>
      </c>
      <c r="D311" s="141">
        <v>11.46</v>
      </c>
      <c r="E311" s="141">
        <v>34.408586228191005</v>
      </c>
    </row>
    <row r="312" spans="1:5" x14ac:dyDescent="0.35">
      <c r="A312" s="140" t="s">
        <v>375</v>
      </c>
      <c r="B312" s="140" t="s">
        <v>619</v>
      </c>
      <c r="C312" s="140" t="s">
        <v>480</v>
      </c>
      <c r="D312" s="141">
        <v>11.58</v>
      </c>
      <c r="E312" s="141">
        <v>34.546702507850007</v>
      </c>
    </row>
    <row r="313" spans="1:5" x14ac:dyDescent="0.35">
      <c r="A313" s="140" t="s">
        <v>375</v>
      </c>
      <c r="B313" s="140" t="s">
        <v>619</v>
      </c>
      <c r="C313" s="140" t="s">
        <v>480</v>
      </c>
      <c r="D313" s="141">
        <v>11.88</v>
      </c>
      <c r="E313" s="141">
        <v>34.765706532471</v>
      </c>
    </row>
    <row r="314" spans="1:5" x14ac:dyDescent="0.35">
      <c r="A314" s="140" t="s">
        <v>375</v>
      </c>
      <c r="B314" s="140" t="s">
        <v>619</v>
      </c>
      <c r="C314" s="140" t="s">
        <v>480</v>
      </c>
      <c r="D314" s="141">
        <v>42</v>
      </c>
      <c r="E314" s="141">
        <v>82.675710734605957</v>
      </c>
    </row>
    <row r="315" spans="1:5" x14ac:dyDescent="0.35">
      <c r="A315" s="140" t="s">
        <v>367</v>
      </c>
      <c r="B315" s="140" t="s">
        <v>620</v>
      </c>
      <c r="C315" s="140" t="s">
        <v>481</v>
      </c>
      <c r="D315" s="141">
        <v>4.71</v>
      </c>
      <c r="E315" s="141">
        <v>11.233252328318001</v>
      </c>
    </row>
    <row r="316" spans="1:5" x14ac:dyDescent="0.35">
      <c r="A316" s="140" t="s">
        <v>367</v>
      </c>
      <c r="B316" s="140" t="s">
        <v>621</v>
      </c>
      <c r="C316" s="140" t="s">
        <v>482</v>
      </c>
      <c r="D316" s="141">
        <v>2.93</v>
      </c>
      <c r="E316" s="141">
        <v>1.9438908149729999</v>
      </c>
    </row>
    <row r="317" spans="1:5" x14ac:dyDescent="0.35">
      <c r="A317" s="140" t="s">
        <v>367</v>
      </c>
      <c r="B317" s="140" t="s">
        <v>621</v>
      </c>
      <c r="C317" s="140" t="s">
        <v>482</v>
      </c>
      <c r="D317" s="141">
        <v>4.0299999999999994</v>
      </c>
      <c r="E317" s="141">
        <v>3.7936131374679993</v>
      </c>
    </row>
    <row r="318" spans="1:5" x14ac:dyDescent="0.35">
      <c r="A318" s="140" t="s">
        <v>367</v>
      </c>
      <c r="B318" s="140" t="s">
        <v>621</v>
      </c>
      <c r="C318" s="140" t="s">
        <v>482</v>
      </c>
      <c r="D318" s="141">
        <v>5.1199999999999992</v>
      </c>
      <c r="E318" s="141">
        <v>14.995076393075001</v>
      </c>
    </row>
    <row r="319" spans="1:5" x14ac:dyDescent="0.35">
      <c r="A319" s="140" t="s">
        <v>367</v>
      </c>
      <c r="B319" s="140" t="s">
        <v>621</v>
      </c>
      <c r="C319" s="140" t="s">
        <v>482</v>
      </c>
      <c r="D319" s="141">
        <v>5.35</v>
      </c>
      <c r="E319" s="141">
        <v>15.673616936709001</v>
      </c>
    </row>
    <row r="320" spans="1:5" x14ac:dyDescent="0.35">
      <c r="A320" s="140" t="s">
        <v>367</v>
      </c>
      <c r="B320" s="140" t="s">
        <v>621</v>
      </c>
      <c r="C320" s="140" t="s">
        <v>482</v>
      </c>
      <c r="D320" s="141">
        <v>5.63</v>
      </c>
      <c r="E320" s="141">
        <v>18.262068136698002</v>
      </c>
    </row>
    <row r="321" spans="1:5" x14ac:dyDescent="0.35">
      <c r="A321" s="140" t="s">
        <v>367</v>
      </c>
      <c r="B321" s="140" t="s">
        <v>621</v>
      </c>
      <c r="C321" s="140" t="s">
        <v>482</v>
      </c>
      <c r="D321" s="141">
        <v>7.55</v>
      </c>
      <c r="E321" s="141">
        <v>24.419217804473991</v>
      </c>
    </row>
    <row r="322" spans="1:5" x14ac:dyDescent="0.35">
      <c r="A322" s="140" t="s">
        <v>367</v>
      </c>
      <c r="B322" s="140" t="s">
        <v>621</v>
      </c>
      <c r="C322" s="140" t="s">
        <v>482</v>
      </c>
      <c r="D322" s="141">
        <v>8.32</v>
      </c>
      <c r="E322" s="141">
        <v>26.978402991911988</v>
      </c>
    </row>
    <row r="323" spans="1:5" x14ac:dyDescent="0.35">
      <c r="A323" s="140" t="s">
        <v>367</v>
      </c>
      <c r="B323" s="140" t="s">
        <v>621</v>
      </c>
      <c r="C323" s="140" t="s">
        <v>482</v>
      </c>
      <c r="D323" s="141">
        <v>8.36</v>
      </c>
      <c r="E323" s="141">
        <v>27.445597457060991</v>
      </c>
    </row>
    <row r="324" spans="1:5" x14ac:dyDescent="0.35">
      <c r="A324" s="140" t="s">
        <v>367</v>
      </c>
      <c r="B324" s="140" t="s">
        <v>622</v>
      </c>
      <c r="C324" s="140" t="s">
        <v>479</v>
      </c>
      <c r="D324" s="141">
        <v>7.870000000000001</v>
      </c>
      <c r="E324" s="141">
        <v>24.876864366337994</v>
      </c>
    </row>
    <row r="325" spans="1:5" x14ac:dyDescent="0.35">
      <c r="A325" s="140" t="s">
        <v>367</v>
      </c>
      <c r="B325" s="140" t="s">
        <v>622</v>
      </c>
      <c r="C325" s="140" t="s">
        <v>479</v>
      </c>
      <c r="D325" s="141">
        <v>11.73</v>
      </c>
      <c r="E325" s="141">
        <v>34.676493698122002</v>
      </c>
    </row>
    <row r="326" spans="1:5" x14ac:dyDescent="0.35">
      <c r="A326" s="140" t="s">
        <v>367</v>
      </c>
      <c r="B326" s="140" t="s">
        <v>623</v>
      </c>
      <c r="C326" s="140" t="s">
        <v>479</v>
      </c>
      <c r="D326" s="141">
        <v>9.0500000000000007</v>
      </c>
      <c r="E326" s="141">
        <v>28.24198208730699</v>
      </c>
    </row>
    <row r="327" spans="1:5" x14ac:dyDescent="0.35">
      <c r="A327" s="140" t="s">
        <v>367</v>
      </c>
      <c r="B327" s="140" t="s">
        <v>624</v>
      </c>
      <c r="C327" s="140" t="s">
        <v>482</v>
      </c>
      <c r="D327" s="141">
        <v>9.33</v>
      </c>
      <c r="E327" s="141">
        <v>28.547389171245992</v>
      </c>
    </row>
    <row r="328" spans="1:5" x14ac:dyDescent="0.35">
      <c r="A328" s="140" t="s">
        <v>367</v>
      </c>
      <c r="B328" s="140" t="s">
        <v>625</v>
      </c>
      <c r="C328" s="140" t="s">
        <v>482</v>
      </c>
      <c r="D328" s="141">
        <v>7.78</v>
      </c>
      <c r="E328" s="141">
        <v>24.712163940099995</v>
      </c>
    </row>
    <row r="329" spans="1:5" x14ac:dyDescent="0.35">
      <c r="A329" s="140" t="s">
        <v>367</v>
      </c>
      <c r="B329" s="140" t="s">
        <v>625</v>
      </c>
      <c r="C329" s="140" t="s">
        <v>482</v>
      </c>
      <c r="D329" s="141">
        <v>8.86</v>
      </c>
      <c r="E329" s="141">
        <v>28.16277577656599</v>
      </c>
    </row>
    <row r="330" spans="1:5" x14ac:dyDescent="0.35">
      <c r="A330" s="140" t="s">
        <v>367</v>
      </c>
      <c r="B330" s="140" t="s">
        <v>626</v>
      </c>
      <c r="C330" s="140" t="s">
        <v>479</v>
      </c>
      <c r="D330" s="141">
        <v>6.02</v>
      </c>
      <c r="E330" s="141">
        <v>20.284234788412999</v>
      </c>
    </row>
    <row r="331" spans="1:5" x14ac:dyDescent="0.35">
      <c r="A331" s="140" t="s">
        <v>367</v>
      </c>
      <c r="B331" s="140" t="s">
        <v>626</v>
      </c>
      <c r="C331" s="140" t="s">
        <v>479</v>
      </c>
      <c r="D331" s="141">
        <v>8.7200000000000006</v>
      </c>
      <c r="E331" s="141">
        <v>27.961109109898992</v>
      </c>
    </row>
    <row r="332" spans="1:5" x14ac:dyDescent="0.35">
      <c r="A332" s="140" t="s">
        <v>367</v>
      </c>
      <c r="B332" s="140" t="s">
        <v>627</v>
      </c>
      <c r="C332" s="140" t="s">
        <v>482</v>
      </c>
      <c r="D332" s="141">
        <v>5.8000000000000007</v>
      </c>
      <c r="E332" s="141">
        <v>19.670542630932999</v>
      </c>
    </row>
    <row r="333" spans="1:5" x14ac:dyDescent="0.35">
      <c r="A333" s="140" t="s">
        <v>367</v>
      </c>
      <c r="B333" s="140" t="s">
        <v>628</v>
      </c>
      <c r="C333" s="140" t="s">
        <v>482</v>
      </c>
      <c r="D333" s="141">
        <v>3.83</v>
      </c>
      <c r="E333" s="141">
        <v>2.9699017159169996</v>
      </c>
    </row>
    <row r="334" spans="1:5" x14ac:dyDescent="0.35">
      <c r="A334" s="140" t="s">
        <v>367</v>
      </c>
      <c r="B334" s="140" t="s">
        <v>628</v>
      </c>
      <c r="C334" s="140" t="s">
        <v>479</v>
      </c>
      <c r="D334" s="141">
        <v>6.6899999999999995</v>
      </c>
      <c r="E334" s="141">
        <v>22.397308279143992</v>
      </c>
    </row>
    <row r="335" spans="1:5" x14ac:dyDescent="0.35">
      <c r="A335" s="140" t="s">
        <v>367</v>
      </c>
      <c r="B335" s="140" t="s">
        <v>629</v>
      </c>
      <c r="C335" s="140" t="s">
        <v>482</v>
      </c>
      <c r="D335" s="141">
        <v>5.76</v>
      </c>
      <c r="E335" s="141">
        <v>19.631250051026999</v>
      </c>
    </row>
    <row r="336" spans="1:5" x14ac:dyDescent="0.35">
      <c r="A336" s="140" t="s">
        <v>367</v>
      </c>
      <c r="B336" s="140" t="s">
        <v>630</v>
      </c>
      <c r="C336" s="140" t="s">
        <v>479</v>
      </c>
      <c r="D336" s="141">
        <v>7.68</v>
      </c>
      <c r="E336" s="141">
        <v>24.495604681717992</v>
      </c>
    </row>
    <row r="337" spans="1:5" x14ac:dyDescent="0.35">
      <c r="A337" s="140" t="s">
        <v>367</v>
      </c>
      <c r="B337" s="140" t="s">
        <v>630</v>
      </c>
      <c r="C337" s="140" t="s">
        <v>479</v>
      </c>
      <c r="D337" s="141">
        <v>7.86</v>
      </c>
      <c r="E337" s="141">
        <v>24.790474930292994</v>
      </c>
    </row>
    <row r="338" spans="1:5" x14ac:dyDescent="0.35">
      <c r="A338" s="140" t="s">
        <v>306</v>
      </c>
      <c r="B338" s="140" t="s">
        <v>631</v>
      </c>
      <c r="C338" s="140" t="s">
        <v>483</v>
      </c>
      <c r="D338" s="141">
        <v>21.04</v>
      </c>
      <c r="E338" s="141">
        <v>57.832739767208921</v>
      </c>
    </row>
    <row r="339" spans="1:5" x14ac:dyDescent="0.35">
      <c r="A339" s="140" t="s">
        <v>306</v>
      </c>
      <c r="B339" s="140" t="s">
        <v>631</v>
      </c>
      <c r="C339" s="140" t="s">
        <v>483</v>
      </c>
      <c r="D339" s="141">
        <v>21.56</v>
      </c>
      <c r="E339" s="141">
        <v>58.297681498328927</v>
      </c>
    </row>
    <row r="340" spans="1:5" x14ac:dyDescent="0.35">
      <c r="A340" s="140" t="s">
        <v>346</v>
      </c>
      <c r="B340" s="140" t="s">
        <v>632</v>
      </c>
      <c r="C340" s="140" t="s">
        <v>484</v>
      </c>
      <c r="D340" s="141">
        <v>12.9</v>
      </c>
      <c r="E340" s="141">
        <v>37.107916462162976</v>
      </c>
    </row>
    <row r="341" spans="1:5" x14ac:dyDescent="0.35">
      <c r="A341" s="140" t="s">
        <v>346</v>
      </c>
      <c r="B341" s="140" t="s">
        <v>633</v>
      </c>
      <c r="C341" s="140" t="s">
        <v>484</v>
      </c>
      <c r="D341" s="141">
        <v>12.22</v>
      </c>
      <c r="E341" s="141">
        <v>36.051857236010001</v>
      </c>
    </row>
    <row r="342" spans="1:5" x14ac:dyDescent="0.35">
      <c r="A342" s="140" t="s">
        <v>346</v>
      </c>
      <c r="B342" s="140" t="s">
        <v>633</v>
      </c>
      <c r="C342" s="140" t="s">
        <v>484</v>
      </c>
      <c r="D342" s="141">
        <v>17.54</v>
      </c>
      <c r="E342" s="141">
        <v>52.063738817084939</v>
      </c>
    </row>
    <row r="343" spans="1:5" x14ac:dyDescent="0.35">
      <c r="A343" s="140" t="s">
        <v>346</v>
      </c>
      <c r="B343" s="140" t="s">
        <v>554</v>
      </c>
      <c r="C343" s="140" t="s">
        <v>484</v>
      </c>
      <c r="D343" s="141">
        <v>26.810000000000002</v>
      </c>
      <c r="E343" s="141">
        <v>68.855043021306983</v>
      </c>
    </row>
    <row r="344" spans="1:5" x14ac:dyDescent="0.35">
      <c r="A344" s="140" t="s">
        <v>346</v>
      </c>
      <c r="B344" s="140" t="s">
        <v>634</v>
      </c>
      <c r="C344" s="140" t="s">
        <v>485</v>
      </c>
      <c r="D344" s="141">
        <v>14.67</v>
      </c>
      <c r="E344" s="141">
        <v>44.935879344162963</v>
      </c>
    </row>
    <row r="345" spans="1:5" x14ac:dyDescent="0.35">
      <c r="A345" s="140" t="s">
        <v>346</v>
      </c>
      <c r="B345" s="140" t="s">
        <v>634</v>
      </c>
      <c r="C345" s="140" t="s">
        <v>484</v>
      </c>
      <c r="D345" s="141">
        <v>15.25</v>
      </c>
      <c r="E345" s="141">
        <v>46.578322528419953</v>
      </c>
    </row>
    <row r="346" spans="1:5" x14ac:dyDescent="0.35">
      <c r="A346" s="140" t="s">
        <v>346</v>
      </c>
      <c r="B346" s="140" t="s">
        <v>634</v>
      </c>
      <c r="C346" s="140" t="s">
        <v>485</v>
      </c>
      <c r="D346" s="141">
        <v>16.399999999999999</v>
      </c>
      <c r="E346" s="141">
        <v>50.554487383279941</v>
      </c>
    </row>
    <row r="347" spans="1:5" x14ac:dyDescent="0.35">
      <c r="A347" s="140" t="s">
        <v>346</v>
      </c>
      <c r="B347" s="140" t="s">
        <v>634</v>
      </c>
      <c r="C347" s="140" t="s">
        <v>484</v>
      </c>
      <c r="D347" s="141">
        <v>18.18</v>
      </c>
      <c r="E347" s="141">
        <v>52.355765155583939</v>
      </c>
    </row>
    <row r="348" spans="1:5" x14ac:dyDescent="0.35">
      <c r="A348" s="140" t="s">
        <v>635</v>
      </c>
      <c r="B348" s="140" t="s">
        <v>636</v>
      </c>
      <c r="C348" s="140" t="s">
        <v>486</v>
      </c>
      <c r="D348" s="141">
        <v>24.29</v>
      </c>
      <c r="E348" s="141">
        <v>65.478302786957968</v>
      </c>
    </row>
    <row r="349" spans="1:5" x14ac:dyDescent="0.35">
      <c r="A349" s="140" t="s">
        <v>635</v>
      </c>
      <c r="B349" s="140" t="s">
        <v>636</v>
      </c>
      <c r="C349" s="140" t="s">
        <v>486</v>
      </c>
      <c r="D349" s="141">
        <v>29.67</v>
      </c>
      <c r="E349" s="141">
        <v>75.086815303637934</v>
      </c>
    </row>
    <row r="350" spans="1:5" x14ac:dyDescent="0.35">
      <c r="A350" s="140" t="s">
        <v>312</v>
      </c>
      <c r="B350" s="140" t="s">
        <v>637</v>
      </c>
      <c r="C350" s="140" t="s">
        <v>487</v>
      </c>
      <c r="D350" s="141">
        <v>4.96</v>
      </c>
      <c r="E350" s="141">
        <v>13.283593229862001</v>
      </c>
    </row>
    <row r="351" spans="1:5" x14ac:dyDescent="0.35">
      <c r="A351" s="140" t="s">
        <v>312</v>
      </c>
      <c r="B351" s="140" t="s">
        <v>638</v>
      </c>
      <c r="C351" s="140" t="s">
        <v>487</v>
      </c>
      <c r="D351" s="141">
        <v>4.32</v>
      </c>
      <c r="E351" s="141">
        <v>10.816518227944</v>
      </c>
    </row>
    <row r="352" spans="1:5" x14ac:dyDescent="0.35">
      <c r="A352" s="140" t="s">
        <v>312</v>
      </c>
      <c r="B352" s="140" t="s">
        <v>638</v>
      </c>
      <c r="C352" s="140" t="s">
        <v>487</v>
      </c>
      <c r="D352" s="141">
        <v>4.51</v>
      </c>
      <c r="E352" s="141">
        <v>11.011518373573001</v>
      </c>
    </row>
    <row r="353" spans="1:5" x14ac:dyDescent="0.35">
      <c r="A353" s="140" t="s">
        <v>312</v>
      </c>
      <c r="B353" s="140" t="s">
        <v>638</v>
      </c>
      <c r="C353" s="140" t="s">
        <v>487</v>
      </c>
      <c r="D353" s="141">
        <v>8.09</v>
      </c>
      <c r="E353" s="141">
        <v>26.324831889925989</v>
      </c>
    </row>
    <row r="354" spans="1:5" x14ac:dyDescent="0.35">
      <c r="A354" s="140" t="s">
        <v>639</v>
      </c>
      <c r="B354" s="140" t="s">
        <v>556</v>
      </c>
      <c r="C354" s="140" t="s">
        <v>487</v>
      </c>
      <c r="D354" s="141">
        <v>6.51</v>
      </c>
      <c r="E354" s="141">
        <v>22.086702463958993</v>
      </c>
    </row>
    <row r="355" spans="1:5" x14ac:dyDescent="0.35">
      <c r="A355" s="140" t="s">
        <v>639</v>
      </c>
      <c r="B355" s="140" t="s">
        <v>556</v>
      </c>
      <c r="C355" s="140" t="s">
        <v>487</v>
      </c>
      <c r="D355" s="141">
        <v>9.77</v>
      </c>
      <c r="E355" s="141">
        <v>29.555648032397993</v>
      </c>
    </row>
    <row r="356" spans="1:5" x14ac:dyDescent="0.35">
      <c r="A356" s="140" t="s">
        <v>356</v>
      </c>
      <c r="B356" s="140" t="s">
        <v>640</v>
      </c>
      <c r="C356" s="140" t="s">
        <v>488</v>
      </c>
      <c r="D356" s="141">
        <v>3.55</v>
      </c>
      <c r="E356" s="141">
        <v>2.2233921411709998</v>
      </c>
    </row>
    <row r="357" spans="1:5" x14ac:dyDescent="0.35">
      <c r="A357" s="140" t="s">
        <v>356</v>
      </c>
      <c r="B357" s="140" t="s">
        <v>640</v>
      </c>
      <c r="C357" s="140" t="s">
        <v>488</v>
      </c>
      <c r="D357" s="141">
        <v>4.29</v>
      </c>
      <c r="E357" s="141">
        <v>10.544430967469999</v>
      </c>
    </row>
    <row r="358" spans="1:5" x14ac:dyDescent="0.35">
      <c r="A358" s="140" t="s">
        <v>356</v>
      </c>
      <c r="B358" s="140" t="s">
        <v>640</v>
      </c>
      <c r="C358" s="140" t="s">
        <v>488</v>
      </c>
      <c r="D358" s="141">
        <v>4.8900000000000006</v>
      </c>
      <c r="E358" s="141">
        <v>11.438673786009002</v>
      </c>
    </row>
    <row r="359" spans="1:5" x14ac:dyDescent="0.35">
      <c r="A359" s="140" t="s">
        <v>356</v>
      </c>
      <c r="B359" s="140" t="s">
        <v>640</v>
      </c>
      <c r="C359" s="140" t="s">
        <v>488</v>
      </c>
      <c r="D359" s="141">
        <v>5.32</v>
      </c>
      <c r="E359" s="141">
        <v>15.616727510029001</v>
      </c>
    </row>
    <row r="360" spans="1:5" x14ac:dyDescent="0.35">
      <c r="A360" s="140" t="s">
        <v>356</v>
      </c>
      <c r="B360" s="140" t="s">
        <v>640</v>
      </c>
      <c r="C360" s="140" t="s">
        <v>488</v>
      </c>
      <c r="D360" s="141">
        <v>5.63</v>
      </c>
      <c r="E360" s="141">
        <v>18.283142988796001</v>
      </c>
    </row>
    <row r="361" spans="1:5" x14ac:dyDescent="0.35">
      <c r="A361" s="140" t="s">
        <v>356</v>
      </c>
      <c r="B361" s="140" t="s">
        <v>640</v>
      </c>
      <c r="C361" s="140" t="s">
        <v>488</v>
      </c>
      <c r="D361" s="141">
        <v>5.94</v>
      </c>
      <c r="E361" s="141">
        <v>19.696129570606001</v>
      </c>
    </row>
    <row r="362" spans="1:5" x14ac:dyDescent="0.35">
      <c r="A362" s="140" t="s">
        <v>356</v>
      </c>
      <c r="B362" s="140" t="s">
        <v>640</v>
      </c>
      <c r="C362" s="140" t="s">
        <v>488</v>
      </c>
      <c r="D362" s="141">
        <v>6.01</v>
      </c>
      <c r="E362" s="141">
        <v>20.250401121473999</v>
      </c>
    </row>
    <row r="363" spans="1:5" x14ac:dyDescent="0.35">
      <c r="A363" s="140" t="s">
        <v>356</v>
      </c>
      <c r="B363" s="140" t="s">
        <v>641</v>
      </c>
      <c r="C363" s="140" t="s">
        <v>489</v>
      </c>
      <c r="D363" s="141">
        <v>13.64</v>
      </c>
      <c r="E363" s="141">
        <v>40.671156967539972</v>
      </c>
    </row>
    <row r="364" spans="1:5" x14ac:dyDescent="0.35">
      <c r="A364" s="140" t="s">
        <v>356</v>
      </c>
      <c r="B364" s="140" t="s">
        <v>642</v>
      </c>
      <c r="C364" s="140" t="s">
        <v>412</v>
      </c>
      <c r="D364" s="141">
        <v>9.7199999999999989</v>
      </c>
      <c r="E364" s="141">
        <v>29.198831449665992</v>
      </c>
    </row>
    <row r="365" spans="1:5" x14ac:dyDescent="0.35">
      <c r="A365" s="140" t="s">
        <v>356</v>
      </c>
      <c r="B365" s="140" t="s">
        <v>643</v>
      </c>
      <c r="C365" s="140" t="s">
        <v>490</v>
      </c>
      <c r="D365" s="141">
        <v>7.7</v>
      </c>
      <c r="E365" s="141">
        <v>24.525411253360993</v>
      </c>
    </row>
    <row r="366" spans="1:5" x14ac:dyDescent="0.35">
      <c r="A366" s="140" t="s">
        <v>644</v>
      </c>
      <c r="B366" s="140" t="s">
        <v>645</v>
      </c>
      <c r="C366" s="140" t="s">
        <v>491</v>
      </c>
      <c r="D366" s="141">
        <v>15.27</v>
      </c>
      <c r="E366" s="141">
        <v>46.622309260777953</v>
      </c>
    </row>
    <row r="367" spans="1:5" x14ac:dyDescent="0.35">
      <c r="A367" s="140" t="s">
        <v>365</v>
      </c>
      <c r="B367" s="140" t="s">
        <v>646</v>
      </c>
      <c r="C367" s="140" t="s">
        <v>492</v>
      </c>
      <c r="D367" s="141">
        <v>20.45</v>
      </c>
      <c r="E367" s="141">
        <v>56.435602778152933</v>
      </c>
    </row>
    <row r="368" spans="1:5" x14ac:dyDescent="0.35">
      <c r="A368" s="140" t="s">
        <v>365</v>
      </c>
      <c r="B368" s="140" t="s">
        <v>646</v>
      </c>
      <c r="C368" s="140" t="s">
        <v>492</v>
      </c>
      <c r="D368" s="141">
        <v>20.68</v>
      </c>
      <c r="E368" s="141">
        <v>56.690230938421927</v>
      </c>
    </row>
    <row r="369" spans="1:5" x14ac:dyDescent="0.35">
      <c r="A369" s="140" t="s">
        <v>365</v>
      </c>
      <c r="B369" s="140" t="s">
        <v>646</v>
      </c>
      <c r="C369" s="140" t="s">
        <v>492</v>
      </c>
      <c r="D369" s="141">
        <v>20.869999999999997</v>
      </c>
      <c r="E369" s="141">
        <v>57.715148411838925</v>
      </c>
    </row>
    <row r="370" spans="1:5" x14ac:dyDescent="0.35">
      <c r="A370" s="140" t="s">
        <v>365</v>
      </c>
      <c r="B370" s="140" t="s">
        <v>646</v>
      </c>
      <c r="C370" s="140" t="s">
        <v>492</v>
      </c>
      <c r="D370" s="141">
        <v>22.82</v>
      </c>
      <c r="E370" s="141">
        <v>59.919467847232944</v>
      </c>
    </row>
    <row r="371" spans="1:5" x14ac:dyDescent="0.35">
      <c r="A371" s="140" t="s">
        <v>365</v>
      </c>
      <c r="B371" s="140" t="s">
        <v>647</v>
      </c>
      <c r="C371" s="140" t="s">
        <v>493</v>
      </c>
      <c r="D371" s="141">
        <v>20.770000000000003</v>
      </c>
      <c r="E371" s="141">
        <v>57.693977925941923</v>
      </c>
    </row>
    <row r="372" spans="1:5" x14ac:dyDescent="0.35">
      <c r="A372" s="140" t="s">
        <v>365</v>
      </c>
      <c r="B372" s="140" t="s">
        <v>647</v>
      </c>
      <c r="C372" s="140" t="s">
        <v>493</v>
      </c>
      <c r="D372" s="141">
        <v>23.57</v>
      </c>
      <c r="E372" s="141">
        <v>60.414901596253948</v>
      </c>
    </row>
    <row r="373" spans="1:5" x14ac:dyDescent="0.35">
      <c r="A373" s="140" t="s">
        <v>365</v>
      </c>
      <c r="B373" s="140" t="s">
        <v>648</v>
      </c>
      <c r="C373" s="140" t="s">
        <v>494</v>
      </c>
      <c r="D373" s="141">
        <v>21.72</v>
      </c>
      <c r="E373" s="141">
        <v>58.499687571533933</v>
      </c>
    </row>
    <row r="374" spans="1:5" x14ac:dyDescent="0.35">
      <c r="A374" s="140" t="s">
        <v>350</v>
      </c>
      <c r="B374" s="140" t="s">
        <v>649</v>
      </c>
      <c r="C374" s="140" t="s">
        <v>495</v>
      </c>
      <c r="D374" s="141">
        <v>10.71</v>
      </c>
      <c r="E374" s="141">
        <v>32.763747269924998</v>
      </c>
    </row>
    <row r="375" spans="1:5" x14ac:dyDescent="0.35">
      <c r="A375" s="140" t="s">
        <v>350</v>
      </c>
      <c r="B375" s="140" t="s">
        <v>650</v>
      </c>
      <c r="C375" s="140" t="s">
        <v>495</v>
      </c>
      <c r="D375" s="141">
        <v>3.23</v>
      </c>
      <c r="E375" s="141">
        <v>1.9860412515409998</v>
      </c>
    </row>
    <row r="376" spans="1:5" x14ac:dyDescent="0.35">
      <c r="A376" s="140" t="s">
        <v>350</v>
      </c>
      <c r="B376" s="140" t="s">
        <v>650</v>
      </c>
      <c r="C376" s="140" t="s">
        <v>495</v>
      </c>
      <c r="D376" s="141">
        <v>7.65</v>
      </c>
      <c r="E376" s="141">
        <v>24.472899550872992</v>
      </c>
    </row>
    <row r="377" spans="1:5" x14ac:dyDescent="0.35">
      <c r="A377" s="140" t="s">
        <v>350</v>
      </c>
      <c r="B377" s="140" t="s">
        <v>650</v>
      </c>
      <c r="C377" s="140" t="s">
        <v>495</v>
      </c>
      <c r="D377" s="141">
        <v>7.81</v>
      </c>
      <c r="E377" s="141">
        <v>24.744475553167995</v>
      </c>
    </row>
    <row r="378" spans="1:5" x14ac:dyDescent="0.35">
      <c r="A378" s="140" t="s">
        <v>350</v>
      </c>
      <c r="B378" s="140" t="s">
        <v>650</v>
      </c>
      <c r="C378" s="140" t="s">
        <v>495</v>
      </c>
      <c r="D378" s="141">
        <v>8.26</v>
      </c>
      <c r="E378" s="141">
        <v>26.956260346295988</v>
      </c>
    </row>
    <row r="379" spans="1:5" x14ac:dyDescent="0.35">
      <c r="A379" s="140" t="s">
        <v>350</v>
      </c>
      <c r="B379" s="140" t="s">
        <v>650</v>
      </c>
      <c r="C379" s="140" t="s">
        <v>495</v>
      </c>
      <c r="D379" s="141">
        <v>9.14</v>
      </c>
      <c r="E379" s="141">
        <v>28.468213091030993</v>
      </c>
    </row>
    <row r="380" spans="1:5" x14ac:dyDescent="0.35">
      <c r="A380" s="140" t="s">
        <v>350</v>
      </c>
      <c r="B380" s="140" t="s">
        <v>650</v>
      </c>
      <c r="C380" s="140" t="s">
        <v>496</v>
      </c>
      <c r="D380" s="141">
        <v>9.5599999999999987</v>
      </c>
      <c r="E380" s="141">
        <v>29.041738294463993</v>
      </c>
    </row>
    <row r="381" spans="1:5" x14ac:dyDescent="0.35">
      <c r="A381" s="140" t="s">
        <v>350</v>
      </c>
      <c r="B381" s="140" t="s">
        <v>650</v>
      </c>
      <c r="C381" s="140" t="s">
        <v>495</v>
      </c>
      <c r="D381" s="141">
        <v>10.76</v>
      </c>
      <c r="E381" s="141">
        <v>32.79291961821</v>
      </c>
    </row>
    <row r="382" spans="1:5" x14ac:dyDescent="0.35">
      <c r="A382" s="140" t="s">
        <v>350</v>
      </c>
      <c r="B382" s="140" t="s">
        <v>650</v>
      </c>
      <c r="C382" s="140" t="s">
        <v>495</v>
      </c>
      <c r="D382" s="141">
        <v>11.129999999999999</v>
      </c>
      <c r="E382" s="141">
        <v>33.082926599226006</v>
      </c>
    </row>
    <row r="383" spans="1:5" x14ac:dyDescent="0.35">
      <c r="A383" s="140" t="s">
        <v>350</v>
      </c>
      <c r="B383" s="140" t="s">
        <v>650</v>
      </c>
      <c r="C383" s="140" t="s">
        <v>495</v>
      </c>
      <c r="D383" s="141">
        <v>11.329999999999998</v>
      </c>
      <c r="E383" s="141">
        <v>34.179547008888008</v>
      </c>
    </row>
    <row r="384" spans="1:5" x14ac:dyDescent="0.35">
      <c r="A384" s="140" t="s">
        <v>350</v>
      </c>
      <c r="B384" s="140" t="s">
        <v>650</v>
      </c>
      <c r="C384" s="140" t="s">
        <v>496</v>
      </c>
      <c r="D384" s="141">
        <v>11.63</v>
      </c>
      <c r="E384" s="141">
        <v>34.574784122945005</v>
      </c>
    </row>
    <row r="385" spans="1:5" x14ac:dyDescent="0.35">
      <c r="A385" s="140" t="s">
        <v>350</v>
      </c>
      <c r="B385" s="140" t="s">
        <v>650</v>
      </c>
      <c r="C385" s="140" t="s">
        <v>497</v>
      </c>
      <c r="D385" s="141">
        <v>12.239999999999998</v>
      </c>
      <c r="E385" s="141">
        <v>36.111016823067999</v>
      </c>
    </row>
    <row r="386" spans="1:5" x14ac:dyDescent="0.35">
      <c r="A386" s="140" t="s">
        <v>350</v>
      </c>
      <c r="B386" s="140" t="s">
        <v>650</v>
      </c>
      <c r="C386" s="140" t="s">
        <v>495</v>
      </c>
      <c r="D386" s="141">
        <v>12.67</v>
      </c>
      <c r="E386" s="141">
        <v>36.776082262666982</v>
      </c>
    </row>
    <row r="387" spans="1:5" x14ac:dyDescent="0.35">
      <c r="A387" s="140" t="s">
        <v>350</v>
      </c>
      <c r="B387" s="140" t="s">
        <v>650</v>
      </c>
      <c r="C387" s="140" t="s">
        <v>498</v>
      </c>
      <c r="D387" s="141">
        <v>13.899999999999999</v>
      </c>
      <c r="E387" s="141">
        <v>41.103740726447981</v>
      </c>
    </row>
    <row r="388" spans="1:5" x14ac:dyDescent="0.35">
      <c r="A388" s="140" t="s">
        <v>350</v>
      </c>
      <c r="B388" s="140" t="s">
        <v>650</v>
      </c>
      <c r="C388" s="140" t="s">
        <v>497</v>
      </c>
      <c r="D388" s="141">
        <v>13.96</v>
      </c>
      <c r="E388" s="141">
        <v>41.301221335233983</v>
      </c>
    </row>
    <row r="389" spans="1:5" x14ac:dyDescent="0.35">
      <c r="A389" s="140" t="s">
        <v>350</v>
      </c>
      <c r="B389" s="140" t="s">
        <v>650</v>
      </c>
      <c r="C389" s="140" t="s">
        <v>495</v>
      </c>
      <c r="D389" s="141">
        <v>15.53</v>
      </c>
      <c r="E389" s="141">
        <v>47.943040143953951</v>
      </c>
    </row>
    <row r="390" spans="1:5" x14ac:dyDescent="0.35">
      <c r="A390" s="140" t="s">
        <v>350</v>
      </c>
      <c r="B390" s="140" t="s">
        <v>650</v>
      </c>
      <c r="C390" s="140" t="s">
        <v>495</v>
      </c>
      <c r="D390" s="141">
        <v>16.12</v>
      </c>
      <c r="E390" s="141">
        <v>48.472520145908945</v>
      </c>
    </row>
    <row r="391" spans="1:5" x14ac:dyDescent="0.35">
      <c r="A391" s="140" t="s">
        <v>350</v>
      </c>
      <c r="B391" s="140" t="s">
        <v>650</v>
      </c>
      <c r="C391" s="140" t="s">
        <v>495</v>
      </c>
      <c r="D391" s="141">
        <v>17.48</v>
      </c>
      <c r="E391" s="141">
        <v>52.052129649646936</v>
      </c>
    </row>
    <row r="392" spans="1:5" x14ac:dyDescent="0.35">
      <c r="A392" s="140" t="s">
        <v>350</v>
      </c>
      <c r="B392" s="140" t="s">
        <v>650</v>
      </c>
      <c r="C392" s="140" t="s">
        <v>495</v>
      </c>
      <c r="D392" s="141">
        <v>18.869999999999997</v>
      </c>
      <c r="E392" s="141">
        <v>53.722395419137932</v>
      </c>
    </row>
    <row r="393" spans="1:5" x14ac:dyDescent="0.35">
      <c r="A393" s="140" t="s">
        <v>350</v>
      </c>
      <c r="B393" s="140" t="s">
        <v>650</v>
      </c>
      <c r="C393" s="140" t="s">
        <v>497</v>
      </c>
      <c r="D393" s="141">
        <v>21</v>
      </c>
      <c r="E393" s="141">
        <v>57.789175589159925</v>
      </c>
    </row>
    <row r="394" spans="1:5" x14ac:dyDescent="0.35">
      <c r="A394" s="140" t="s">
        <v>350</v>
      </c>
      <c r="B394" s="140" t="s">
        <v>650</v>
      </c>
      <c r="C394" s="140" t="s">
        <v>496</v>
      </c>
      <c r="D394" s="141">
        <v>23.98</v>
      </c>
      <c r="E394" s="141">
        <v>65.156789384474962</v>
      </c>
    </row>
    <row r="395" spans="1:5" x14ac:dyDescent="0.35">
      <c r="A395" s="140" t="s">
        <v>350</v>
      </c>
      <c r="B395" s="140" t="s">
        <v>650</v>
      </c>
      <c r="C395" s="140" t="s">
        <v>499</v>
      </c>
      <c r="D395" s="141">
        <v>26.16</v>
      </c>
      <c r="E395" s="141">
        <v>67.30738011415994</v>
      </c>
    </row>
    <row r="396" spans="1:5" x14ac:dyDescent="0.35">
      <c r="A396" s="140" t="s">
        <v>350</v>
      </c>
      <c r="B396" s="140" t="s">
        <v>650</v>
      </c>
      <c r="C396" s="140" t="s">
        <v>495</v>
      </c>
      <c r="D396" s="141">
        <v>27.21</v>
      </c>
      <c r="E396" s="141">
        <v>70.995657028400984</v>
      </c>
    </row>
    <row r="397" spans="1:5" x14ac:dyDescent="0.35">
      <c r="A397" s="140" t="s">
        <v>350</v>
      </c>
      <c r="B397" s="140" t="s">
        <v>650</v>
      </c>
      <c r="C397" s="140" t="s">
        <v>497</v>
      </c>
      <c r="D397" s="141">
        <v>30.53</v>
      </c>
      <c r="E397" s="141">
        <v>77.492940017287964</v>
      </c>
    </row>
    <row r="398" spans="1:5" x14ac:dyDescent="0.35">
      <c r="A398" s="140" t="s">
        <v>350</v>
      </c>
      <c r="B398" s="140" t="s">
        <v>650</v>
      </c>
      <c r="C398" s="140" t="s">
        <v>497</v>
      </c>
      <c r="D398" s="141">
        <v>30.57</v>
      </c>
      <c r="E398" s="141">
        <v>77.576595365036965</v>
      </c>
    </row>
    <row r="399" spans="1:5" x14ac:dyDescent="0.35">
      <c r="A399" s="140" t="s">
        <v>350</v>
      </c>
      <c r="B399" s="140" t="s">
        <v>650</v>
      </c>
      <c r="C399" s="140" t="s">
        <v>500</v>
      </c>
      <c r="D399" s="141">
        <v>32.24</v>
      </c>
      <c r="E399" s="141">
        <v>78.939907222052952</v>
      </c>
    </row>
    <row r="400" spans="1:5" x14ac:dyDescent="0.35">
      <c r="A400" s="140" t="s">
        <v>350</v>
      </c>
      <c r="B400" s="140" t="s">
        <v>651</v>
      </c>
      <c r="C400" s="140" t="s">
        <v>495</v>
      </c>
      <c r="D400" s="141">
        <v>3.1900000000000004</v>
      </c>
      <c r="E400" s="141">
        <v>1.9562040673189998</v>
      </c>
    </row>
    <row r="401" spans="1:5" x14ac:dyDescent="0.35">
      <c r="A401" s="140" t="s">
        <v>350</v>
      </c>
      <c r="B401" s="140" t="s">
        <v>651</v>
      </c>
      <c r="C401" s="140" t="s">
        <v>495</v>
      </c>
      <c r="D401" s="141">
        <v>4.7</v>
      </c>
      <c r="E401" s="141">
        <v>11.158300379747001</v>
      </c>
    </row>
    <row r="402" spans="1:5" x14ac:dyDescent="0.35">
      <c r="A402" s="140" t="s">
        <v>350</v>
      </c>
      <c r="B402" s="140" t="s">
        <v>651</v>
      </c>
      <c r="C402" s="140" t="s">
        <v>495</v>
      </c>
      <c r="D402" s="141">
        <v>7.38</v>
      </c>
      <c r="E402" s="141">
        <v>23.74940240838799</v>
      </c>
    </row>
    <row r="403" spans="1:5" x14ac:dyDescent="0.35">
      <c r="A403" s="140" t="s">
        <v>350</v>
      </c>
      <c r="B403" s="140" t="s">
        <v>651</v>
      </c>
      <c r="C403" s="140" t="s">
        <v>495</v>
      </c>
      <c r="D403" s="141">
        <v>9.0500000000000007</v>
      </c>
      <c r="E403" s="141">
        <v>28.282475676198992</v>
      </c>
    </row>
    <row r="404" spans="1:5" x14ac:dyDescent="0.35">
      <c r="A404" s="140" t="s">
        <v>350</v>
      </c>
      <c r="B404" s="140" t="s">
        <v>651</v>
      </c>
      <c r="C404" s="140" t="s">
        <v>495</v>
      </c>
      <c r="D404" s="141">
        <v>11.91</v>
      </c>
      <c r="E404" s="141">
        <v>34.789365266118999</v>
      </c>
    </row>
    <row r="405" spans="1:5" x14ac:dyDescent="0.35">
      <c r="A405" s="140" t="s">
        <v>359</v>
      </c>
      <c r="B405" s="140" t="s">
        <v>652</v>
      </c>
      <c r="C405" s="140" t="s">
        <v>501</v>
      </c>
      <c r="D405" s="141">
        <v>20.72</v>
      </c>
      <c r="E405" s="141">
        <v>56.745272233097928</v>
      </c>
    </row>
    <row r="406" spans="1:5" x14ac:dyDescent="0.35">
      <c r="A406" s="140" t="s">
        <v>364</v>
      </c>
      <c r="B406" s="140" t="s">
        <v>653</v>
      </c>
      <c r="C406" s="140" t="s">
        <v>462</v>
      </c>
      <c r="D406" s="141">
        <v>12.02</v>
      </c>
      <c r="E406" s="141">
        <v>34.905282018986</v>
      </c>
    </row>
    <row r="407" spans="1:5" x14ac:dyDescent="0.35">
      <c r="A407" s="140" t="s">
        <v>364</v>
      </c>
      <c r="B407" s="140" t="s">
        <v>654</v>
      </c>
      <c r="C407" s="140" t="s">
        <v>462</v>
      </c>
      <c r="D407" s="141">
        <v>7.92</v>
      </c>
      <c r="E407" s="141">
        <v>25.478111361358991</v>
      </c>
    </row>
    <row r="408" spans="1:5" x14ac:dyDescent="0.35">
      <c r="A408" s="140" t="s">
        <v>364</v>
      </c>
      <c r="B408" s="140" t="s">
        <v>654</v>
      </c>
      <c r="C408" s="140" t="s">
        <v>462</v>
      </c>
      <c r="D408" s="141">
        <v>8.1300000000000008</v>
      </c>
      <c r="E408" s="141">
        <v>26.628137255041988</v>
      </c>
    </row>
    <row r="409" spans="1:5" x14ac:dyDescent="0.35">
      <c r="A409" s="140" t="s">
        <v>364</v>
      </c>
      <c r="B409" s="140" t="s">
        <v>654</v>
      </c>
      <c r="C409" s="140" t="s">
        <v>462</v>
      </c>
      <c r="D409" s="141">
        <v>8.44</v>
      </c>
      <c r="E409" s="141">
        <v>27.484607386463992</v>
      </c>
    </row>
    <row r="410" spans="1:5" x14ac:dyDescent="0.35">
      <c r="A410" s="140" t="s">
        <v>364</v>
      </c>
      <c r="B410" s="140" t="s">
        <v>654</v>
      </c>
      <c r="C410" s="140" t="s">
        <v>462</v>
      </c>
      <c r="D410" s="141">
        <v>8.5500000000000007</v>
      </c>
      <c r="E410" s="141">
        <v>27.546154454394991</v>
      </c>
    </row>
    <row r="411" spans="1:5" x14ac:dyDescent="0.35">
      <c r="A411" s="140" t="s">
        <v>364</v>
      </c>
      <c r="B411" s="140" t="s">
        <v>564</v>
      </c>
      <c r="C411" s="140" t="s">
        <v>462</v>
      </c>
      <c r="D411" s="141">
        <v>9.5399999999999991</v>
      </c>
      <c r="E411" s="141">
        <v>28.912712462343993</v>
      </c>
    </row>
    <row r="412" spans="1:5" x14ac:dyDescent="0.35">
      <c r="A412" s="140" t="s">
        <v>364</v>
      </c>
      <c r="B412" s="140" t="s">
        <v>564</v>
      </c>
      <c r="C412" s="140" t="s">
        <v>462</v>
      </c>
      <c r="D412" s="141">
        <v>9.879999999999999</v>
      </c>
      <c r="E412" s="141">
        <v>29.901581154968994</v>
      </c>
    </row>
    <row r="413" spans="1:5" x14ac:dyDescent="0.35">
      <c r="A413" s="140" t="s">
        <v>364</v>
      </c>
      <c r="B413" s="140" t="s">
        <v>564</v>
      </c>
      <c r="C413" s="140" t="s">
        <v>462</v>
      </c>
      <c r="D413" s="141">
        <v>11.48</v>
      </c>
      <c r="E413" s="141">
        <v>34.434270074490009</v>
      </c>
    </row>
    <row r="414" spans="1:5" x14ac:dyDescent="0.35">
      <c r="A414" s="140" t="s">
        <v>364</v>
      </c>
      <c r="B414" s="140" t="s">
        <v>564</v>
      </c>
      <c r="C414" s="140" t="s">
        <v>462</v>
      </c>
      <c r="D414" s="141">
        <v>13.16</v>
      </c>
      <c r="E414" s="141">
        <v>38.033903796768975</v>
      </c>
    </row>
    <row r="415" spans="1:5" x14ac:dyDescent="0.35">
      <c r="A415" s="140" t="s">
        <v>364</v>
      </c>
      <c r="B415" s="140" t="s">
        <v>564</v>
      </c>
      <c r="C415" s="140" t="s">
        <v>462</v>
      </c>
      <c r="D415" s="141">
        <v>13.23</v>
      </c>
      <c r="E415" s="141">
        <v>38.294637468715976</v>
      </c>
    </row>
    <row r="416" spans="1:5" x14ac:dyDescent="0.35">
      <c r="A416" s="140" t="s">
        <v>364</v>
      </c>
      <c r="B416" s="140" t="s">
        <v>564</v>
      </c>
      <c r="C416" s="140" t="s">
        <v>462</v>
      </c>
      <c r="D416" s="141">
        <v>13.46</v>
      </c>
      <c r="E416" s="141">
        <v>40.311954100609967</v>
      </c>
    </row>
    <row r="417" spans="1:5" x14ac:dyDescent="0.35">
      <c r="A417" s="140" t="s">
        <v>364</v>
      </c>
      <c r="B417" s="140" t="s">
        <v>564</v>
      </c>
      <c r="C417" s="140" t="s">
        <v>462</v>
      </c>
      <c r="D417" s="141">
        <v>13.5</v>
      </c>
      <c r="E417" s="141">
        <v>40.36656760237797</v>
      </c>
    </row>
    <row r="418" spans="1:5" x14ac:dyDescent="0.35">
      <c r="A418" s="140" t="s">
        <v>364</v>
      </c>
      <c r="B418" s="140" t="s">
        <v>564</v>
      </c>
      <c r="C418" s="140" t="s">
        <v>462</v>
      </c>
      <c r="D418" s="141">
        <v>13.6</v>
      </c>
      <c r="E418" s="141">
        <v>40.562452485928972</v>
      </c>
    </row>
    <row r="419" spans="1:5" x14ac:dyDescent="0.35">
      <c r="A419" s="140" t="s">
        <v>364</v>
      </c>
      <c r="B419" s="140" t="s">
        <v>564</v>
      </c>
      <c r="C419" s="140" t="s">
        <v>462</v>
      </c>
      <c r="D419" s="141">
        <v>13.620000000000001</v>
      </c>
      <c r="E419" s="141">
        <v>40.604200459418969</v>
      </c>
    </row>
    <row r="420" spans="1:5" x14ac:dyDescent="0.35">
      <c r="A420" s="140" t="s">
        <v>364</v>
      </c>
      <c r="B420" s="140" t="s">
        <v>564</v>
      </c>
      <c r="C420" s="140" t="s">
        <v>462</v>
      </c>
      <c r="D420" s="141">
        <v>13.72</v>
      </c>
      <c r="E420" s="141">
        <v>40.783620544343975</v>
      </c>
    </row>
    <row r="421" spans="1:5" x14ac:dyDescent="0.35">
      <c r="A421" s="140" t="s">
        <v>364</v>
      </c>
      <c r="B421" s="140" t="s">
        <v>564</v>
      </c>
      <c r="C421" s="140" t="s">
        <v>462</v>
      </c>
      <c r="D421" s="141">
        <v>14.490000000000002</v>
      </c>
      <c r="E421" s="141">
        <v>44.565605194983966</v>
      </c>
    </row>
    <row r="422" spans="1:5" x14ac:dyDescent="0.35">
      <c r="A422" s="140" t="s">
        <v>364</v>
      </c>
      <c r="B422" s="140" t="s">
        <v>564</v>
      </c>
      <c r="C422" s="140" t="s">
        <v>462</v>
      </c>
      <c r="D422" s="141">
        <v>14.620000000000001</v>
      </c>
      <c r="E422" s="141">
        <v>44.713711522394966</v>
      </c>
    </row>
    <row r="423" spans="1:5" x14ac:dyDescent="0.35">
      <c r="A423" s="140" t="s">
        <v>364</v>
      </c>
      <c r="B423" s="140" t="s">
        <v>564</v>
      </c>
      <c r="C423" s="140" t="s">
        <v>462</v>
      </c>
      <c r="D423" s="141">
        <v>15.06</v>
      </c>
      <c r="E423" s="141">
        <v>46.292626522935954</v>
      </c>
    </row>
    <row r="424" spans="1:5" x14ac:dyDescent="0.35">
      <c r="A424" s="140" t="s">
        <v>364</v>
      </c>
      <c r="B424" s="140" t="s">
        <v>564</v>
      </c>
      <c r="C424" s="140" t="s">
        <v>462</v>
      </c>
      <c r="D424" s="141">
        <v>16.91</v>
      </c>
      <c r="E424" s="141">
        <v>51.300854103688941</v>
      </c>
    </row>
    <row r="425" spans="1:5" x14ac:dyDescent="0.35">
      <c r="A425" s="140" t="s">
        <v>364</v>
      </c>
      <c r="B425" s="140" t="s">
        <v>564</v>
      </c>
      <c r="C425" s="140" t="s">
        <v>462</v>
      </c>
      <c r="D425" s="141">
        <v>18.82</v>
      </c>
      <c r="E425" s="141">
        <v>53.360700923715932</v>
      </c>
    </row>
    <row r="426" spans="1:5" x14ac:dyDescent="0.35">
      <c r="A426" s="140" t="s">
        <v>364</v>
      </c>
      <c r="B426" s="140" t="s">
        <v>564</v>
      </c>
      <c r="C426" s="140" t="s">
        <v>462</v>
      </c>
      <c r="D426" s="141">
        <v>22.009999999999998</v>
      </c>
      <c r="E426" s="141">
        <v>59.340773431719931</v>
      </c>
    </row>
    <row r="427" spans="1:5" x14ac:dyDescent="0.35">
      <c r="A427" s="140" t="s">
        <v>364</v>
      </c>
      <c r="B427" s="140" t="s">
        <v>564</v>
      </c>
      <c r="C427" s="140" t="s">
        <v>462</v>
      </c>
      <c r="D427" s="141">
        <v>22.28</v>
      </c>
      <c r="E427" s="141">
        <v>59.492558923994935</v>
      </c>
    </row>
    <row r="428" spans="1:5" x14ac:dyDescent="0.35">
      <c r="A428" s="140" t="s">
        <v>364</v>
      </c>
      <c r="B428" s="140" t="s">
        <v>564</v>
      </c>
      <c r="C428" s="140" t="s">
        <v>462</v>
      </c>
      <c r="D428" s="141">
        <v>23.08</v>
      </c>
      <c r="E428" s="141">
        <v>60.114155250895948</v>
      </c>
    </row>
    <row r="429" spans="1:5" x14ac:dyDescent="0.35">
      <c r="A429" s="140" t="s">
        <v>364</v>
      </c>
      <c r="B429" s="140" t="s">
        <v>564</v>
      </c>
      <c r="C429" s="140" t="s">
        <v>462</v>
      </c>
      <c r="D429" s="141">
        <v>31.85</v>
      </c>
      <c r="E429" s="141">
        <v>78.619327326498947</v>
      </c>
    </row>
    <row r="430" spans="1:5" x14ac:dyDescent="0.35">
      <c r="A430" s="140" t="s">
        <v>364</v>
      </c>
      <c r="B430" s="140" t="s">
        <v>564</v>
      </c>
      <c r="C430" s="140" t="s">
        <v>462</v>
      </c>
      <c r="D430" s="141">
        <v>32.049999999999997</v>
      </c>
      <c r="E430" s="141">
        <v>78.720874153455952</v>
      </c>
    </row>
    <row r="431" spans="1:5" x14ac:dyDescent="0.35">
      <c r="A431" s="140" t="s">
        <v>364</v>
      </c>
      <c r="B431" s="140" t="s">
        <v>564</v>
      </c>
      <c r="C431" s="140" t="s">
        <v>462</v>
      </c>
      <c r="D431" s="141">
        <v>34.369999999999997</v>
      </c>
      <c r="E431" s="141">
        <v>80.002570747608971</v>
      </c>
    </row>
    <row r="432" spans="1:5" x14ac:dyDescent="0.35">
      <c r="A432" s="140" t="s">
        <v>364</v>
      </c>
      <c r="B432" s="140" t="s">
        <v>564</v>
      </c>
      <c r="C432" s="140" t="s">
        <v>502</v>
      </c>
      <c r="D432" s="141">
        <v>35.980000000000004</v>
      </c>
      <c r="E432" s="141">
        <v>81.439658151716969</v>
      </c>
    </row>
    <row r="433" spans="1:5" x14ac:dyDescent="0.35">
      <c r="A433" s="140" t="s">
        <v>364</v>
      </c>
      <c r="B433" s="140" t="s">
        <v>564</v>
      </c>
      <c r="C433" s="140" t="s">
        <v>462</v>
      </c>
      <c r="D433" s="141">
        <v>45.94</v>
      </c>
      <c r="E433" s="141">
        <v>82.772547841119973</v>
      </c>
    </row>
    <row r="434" spans="1:5" x14ac:dyDescent="0.35">
      <c r="A434" s="140" t="s">
        <v>364</v>
      </c>
      <c r="B434" s="140" t="s">
        <v>655</v>
      </c>
      <c r="C434" s="140" t="s">
        <v>462</v>
      </c>
      <c r="D434" s="141">
        <v>14.24</v>
      </c>
      <c r="E434" s="141">
        <v>43.460400567739974</v>
      </c>
    </row>
    <row r="435" spans="1:5" x14ac:dyDescent="0.35">
      <c r="A435" s="140" t="s">
        <v>364</v>
      </c>
      <c r="B435" s="140" t="s">
        <v>359</v>
      </c>
      <c r="C435" s="140" t="s">
        <v>462</v>
      </c>
      <c r="D435" s="141">
        <v>15.06</v>
      </c>
      <c r="E435" s="141">
        <v>46.320964635885957</v>
      </c>
    </row>
    <row r="436" spans="1:5" x14ac:dyDescent="0.35">
      <c r="A436" s="140" t="s">
        <v>364</v>
      </c>
      <c r="B436" s="140" t="s">
        <v>656</v>
      </c>
      <c r="C436" s="140" t="s">
        <v>462</v>
      </c>
      <c r="D436" s="141">
        <v>7.5600000000000005</v>
      </c>
      <c r="E436" s="141">
        <v>24.43103749640499</v>
      </c>
    </row>
    <row r="437" spans="1:5" x14ac:dyDescent="0.35">
      <c r="A437" s="140" t="s">
        <v>364</v>
      </c>
      <c r="B437" s="140" t="s">
        <v>656</v>
      </c>
      <c r="C437" s="140" t="s">
        <v>462</v>
      </c>
      <c r="D437" s="141">
        <v>8.18</v>
      </c>
      <c r="E437" s="141">
        <v>26.723893550755989</v>
      </c>
    </row>
    <row r="438" spans="1:5" x14ac:dyDescent="0.35">
      <c r="A438" s="140" t="s">
        <v>303</v>
      </c>
      <c r="B438" s="140" t="s">
        <v>657</v>
      </c>
      <c r="C438" s="140" t="s">
        <v>503</v>
      </c>
      <c r="D438" s="141">
        <v>21.57</v>
      </c>
      <c r="E438" s="141">
        <v>58.424501455697929</v>
      </c>
    </row>
    <row r="439" spans="1:5" x14ac:dyDescent="0.35">
      <c r="A439" s="140" t="s">
        <v>303</v>
      </c>
      <c r="B439" s="140" t="s">
        <v>657</v>
      </c>
      <c r="C439" s="140" t="s">
        <v>503</v>
      </c>
      <c r="D439" s="141">
        <v>23.39</v>
      </c>
      <c r="E439" s="141">
        <v>60.263911258706948</v>
      </c>
    </row>
    <row r="440" spans="1:5" x14ac:dyDescent="0.35">
      <c r="A440" s="140" t="s">
        <v>303</v>
      </c>
      <c r="B440" s="140" t="s">
        <v>657</v>
      </c>
      <c r="C440" s="140" t="s">
        <v>503</v>
      </c>
      <c r="D440" s="141">
        <v>61.019999999999996</v>
      </c>
      <c r="E440" s="141">
        <v>83.000773125899983</v>
      </c>
    </row>
    <row r="441" spans="1:5" x14ac:dyDescent="0.35">
      <c r="A441" s="140" t="s">
        <v>303</v>
      </c>
      <c r="B441" s="140" t="s">
        <v>594</v>
      </c>
      <c r="C441" s="140" t="s">
        <v>504</v>
      </c>
      <c r="D441" s="141">
        <v>8.7200000000000006</v>
      </c>
      <c r="E441" s="141">
        <v>27.915191990454993</v>
      </c>
    </row>
    <row r="442" spans="1:5" x14ac:dyDescent="0.35">
      <c r="A442" s="140" t="s">
        <v>303</v>
      </c>
      <c r="B442" s="140" t="s">
        <v>594</v>
      </c>
      <c r="C442" s="140" t="s">
        <v>504</v>
      </c>
      <c r="D442" s="141">
        <v>9.36</v>
      </c>
      <c r="E442" s="141">
        <v>28.568659931901994</v>
      </c>
    </row>
    <row r="443" spans="1:5" x14ac:dyDescent="0.35">
      <c r="A443" s="140" t="s">
        <v>303</v>
      </c>
      <c r="B443" s="140" t="s">
        <v>594</v>
      </c>
      <c r="C443" s="140" t="s">
        <v>504</v>
      </c>
      <c r="D443" s="141">
        <v>9.85</v>
      </c>
      <c r="E443" s="141">
        <v>29.638610719286994</v>
      </c>
    </row>
    <row r="444" spans="1:5" x14ac:dyDescent="0.35">
      <c r="A444" s="140" t="s">
        <v>303</v>
      </c>
      <c r="B444" s="140" t="s">
        <v>594</v>
      </c>
      <c r="C444" s="140" t="s">
        <v>504</v>
      </c>
      <c r="D444" s="141">
        <v>13.79</v>
      </c>
      <c r="E444" s="141">
        <v>40.82107872321798</v>
      </c>
    </row>
    <row r="445" spans="1:5" x14ac:dyDescent="0.35">
      <c r="A445" s="140" t="s">
        <v>303</v>
      </c>
      <c r="B445" s="140" t="s">
        <v>594</v>
      </c>
      <c r="C445" s="140" t="s">
        <v>504</v>
      </c>
      <c r="D445" s="141">
        <v>14.48</v>
      </c>
      <c r="E445" s="141">
        <v>44.356487162560974</v>
      </c>
    </row>
    <row r="446" spans="1:5" x14ac:dyDescent="0.35">
      <c r="A446" s="140" t="s">
        <v>303</v>
      </c>
      <c r="B446" s="140" t="s">
        <v>594</v>
      </c>
      <c r="C446" s="140" t="s">
        <v>504</v>
      </c>
      <c r="D446" s="141">
        <v>17.13</v>
      </c>
      <c r="E446" s="141">
        <v>51.557901148339944</v>
      </c>
    </row>
    <row r="447" spans="1:5" x14ac:dyDescent="0.35">
      <c r="A447" s="140" t="s">
        <v>303</v>
      </c>
      <c r="B447" s="140" t="s">
        <v>594</v>
      </c>
      <c r="C447" s="140" t="s">
        <v>504</v>
      </c>
      <c r="D447" s="141">
        <v>17.440000000000001</v>
      </c>
      <c r="E447" s="141">
        <v>51.923804899783939</v>
      </c>
    </row>
    <row r="448" spans="1:5" x14ac:dyDescent="0.35">
      <c r="A448" s="140" t="s">
        <v>303</v>
      </c>
      <c r="B448" s="140" t="s">
        <v>594</v>
      </c>
      <c r="C448" s="140" t="s">
        <v>504</v>
      </c>
      <c r="D448" s="141">
        <v>18.700000000000003</v>
      </c>
      <c r="E448" s="141">
        <v>53.142606404005932</v>
      </c>
    </row>
    <row r="449" spans="1:5" x14ac:dyDescent="0.35">
      <c r="A449" s="140" t="s">
        <v>303</v>
      </c>
      <c r="B449" s="140" t="s">
        <v>594</v>
      </c>
      <c r="C449" s="140" t="s">
        <v>504</v>
      </c>
      <c r="D449" s="141">
        <v>18.89</v>
      </c>
      <c r="E449" s="141">
        <v>53.761454029702932</v>
      </c>
    </row>
    <row r="450" spans="1:5" x14ac:dyDescent="0.35">
      <c r="A450" s="140" t="s">
        <v>303</v>
      </c>
      <c r="B450" s="140" t="s">
        <v>594</v>
      </c>
      <c r="C450" s="140" t="s">
        <v>505</v>
      </c>
      <c r="D450" s="141">
        <v>20.059999999999999</v>
      </c>
      <c r="E450" s="141">
        <v>55.495880856466933</v>
      </c>
    </row>
    <row r="451" spans="1:5" x14ac:dyDescent="0.35">
      <c r="A451" s="140" t="s">
        <v>303</v>
      </c>
      <c r="B451" s="140" t="s">
        <v>594</v>
      </c>
      <c r="C451" s="140" t="s">
        <v>504</v>
      </c>
      <c r="D451" s="141">
        <v>21.02</v>
      </c>
      <c r="E451" s="141">
        <v>57.817096875644921</v>
      </c>
    </row>
    <row r="452" spans="1:5" x14ac:dyDescent="0.35">
      <c r="A452" s="140" t="s">
        <v>303</v>
      </c>
      <c r="B452" s="140" t="s">
        <v>594</v>
      </c>
      <c r="C452" s="140" t="s">
        <v>504</v>
      </c>
      <c r="D452" s="141">
        <v>21.189999999999998</v>
      </c>
      <c r="E452" s="141">
        <v>57.981181734996923</v>
      </c>
    </row>
    <row r="453" spans="1:5" x14ac:dyDescent="0.35">
      <c r="A453" s="140" t="s">
        <v>303</v>
      </c>
      <c r="B453" s="140" t="s">
        <v>594</v>
      </c>
      <c r="C453" s="140" t="s">
        <v>504</v>
      </c>
      <c r="D453" s="141">
        <v>22.08</v>
      </c>
      <c r="E453" s="141">
        <v>59.417029682637931</v>
      </c>
    </row>
    <row r="454" spans="1:5" x14ac:dyDescent="0.35">
      <c r="A454" s="140" t="s">
        <v>303</v>
      </c>
      <c r="B454" s="140" t="s">
        <v>594</v>
      </c>
      <c r="C454" s="140" t="s">
        <v>504</v>
      </c>
      <c r="D454" s="141">
        <v>22.71</v>
      </c>
      <c r="E454" s="141">
        <v>59.785203814098942</v>
      </c>
    </row>
    <row r="455" spans="1:5" x14ac:dyDescent="0.35">
      <c r="A455" s="140" t="s">
        <v>303</v>
      </c>
      <c r="B455" s="140" t="s">
        <v>594</v>
      </c>
      <c r="C455" s="140" t="s">
        <v>504</v>
      </c>
      <c r="D455" s="141">
        <v>23.759999999999998</v>
      </c>
      <c r="E455" s="141">
        <v>60.581283707830949</v>
      </c>
    </row>
    <row r="456" spans="1:5" x14ac:dyDescent="0.35">
      <c r="A456" s="140" t="s">
        <v>303</v>
      </c>
      <c r="B456" s="140" t="s">
        <v>594</v>
      </c>
      <c r="C456" s="140" t="s">
        <v>504</v>
      </c>
      <c r="D456" s="141">
        <v>23.85</v>
      </c>
      <c r="E456" s="141">
        <v>60.749265958133954</v>
      </c>
    </row>
    <row r="457" spans="1:5" x14ac:dyDescent="0.35">
      <c r="A457" s="140" t="s">
        <v>303</v>
      </c>
      <c r="B457" s="140" t="s">
        <v>594</v>
      </c>
      <c r="C457" s="140" t="s">
        <v>504</v>
      </c>
      <c r="D457" s="141">
        <v>24.6</v>
      </c>
      <c r="E457" s="141">
        <v>65.597137311483962</v>
      </c>
    </row>
    <row r="458" spans="1:5" x14ac:dyDescent="0.35">
      <c r="A458" s="140" t="s">
        <v>303</v>
      </c>
      <c r="B458" s="140" t="s">
        <v>594</v>
      </c>
      <c r="C458" s="140" t="s">
        <v>504</v>
      </c>
      <c r="D458" s="141">
        <v>25.82</v>
      </c>
      <c r="E458" s="141">
        <v>67.180959220413953</v>
      </c>
    </row>
    <row r="459" spans="1:5" x14ac:dyDescent="0.35">
      <c r="A459" s="140" t="s">
        <v>303</v>
      </c>
      <c r="B459" s="140" t="s">
        <v>594</v>
      </c>
      <c r="C459" s="140" t="s">
        <v>504</v>
      </c>
      <c r="D459" s="141">
        <v>28.69</v>
      </c>
      <c r="E459" s="141">
        <v>73.765214147894952</v>
      </c>
    </row>
    <row r="460" spans="1:5" x14ac:dyDescent="0.35">
      <c r="A460" s="140" t="s">
        <v>303</v>
      </c>
      <c r="B460" s="140" t="s">
        <v>594</v>
      </c>
      <c r="C460" s="140" t="s">
        <v>504</v>
      </c>
      <c r="D460" s="141">
        <v>30.33</v>
      </c>
      <c r="E460" s="141">
        <v>77.400223601702962</v>
      </c>
    </row>
    <row r="461" spans="1:5" x14ac:dyDescent="0.35">
      <c r="A461" s="140" t="s">
        <v>303</v>
      </c>
      <c r="B461" s="140" t="s">
        <v>658</v>
      </c>
      <c r="C461" s="140" t="s">
        <v>506</v>
      </c>
      <c r="D461" s="141">
        <v>14.940000000000001</v>
      </c>
      <c r="E461" s="141">
        <v>46.022552290040956</v>
      </c>
    </row>
    <row r="462" spans="1:5" x14ac:dyDescent="0.35">
      <c r="A462" s="140" t="s">
        <v>303</v>
      </c>
      <c r="B462" s="140" t="s">
        <v>658</v>
      </c>
      <c r="C462" s="140" t="s">
        <v>506</v>
      </c>
      <c r="D462" s="141">
        <v>17.05</v>
      </c>
      <c r="E462" s="141">
        <v>51.428943142612944</v>
      </c>
    </row>
    <row r="463" spans="1:5" x14ac:dyDescent="0.35">
      <c r="A463" s="140" t="s">
        <v>303</v>
      </c>
      <c r="B463" s="140" t="s">
        <v>658</v>
      </c>
      <c r="C463" s="140" t="s">
        <v>506</v>
      </c>
      <c r="D463" s="141">
        <v>19.989999999999998</v>
      </c>
      <c r="E463" s="141">
        <v>55.446419594255929</v>
      </c>
    </row>
    <row r="464" spans="1:5" x14ac:dyDescent="0.35">
      <c r="A464" s="140" t="s">
        <v>303</v>
      </c>
      <c r="B464" s="140" t="s">
        <v>658</v>
      </c>
      <c r="C464" s="140" t="s">
        <v>506</v>
      </c>
      <c r="D464" s="141">
        <v>22.39</v>
      </c>
      <c r="E464" s="141">
        <v>59.588362067754936</v>
      </c>
    </row>
    <row r="465" spans="1:5" x14ac:dyDescent="0.35">
      <c r="A465" s="140" t="s">
        <v>303</v>
      </c>
      <c r="B465" s="140" t="s">
        <v>658</v>
      </c>
      <c r="C465" s="140" t="s">
        <v>506</v>
      </c>
      <c r="D465" s="141">
        <v>30.48</v>
      </c>
      <c r="E465" s="141">
        <v>77.466371063472963</v>
      </c>
    </row>
    <row r="466" spans="1:5" x14ac:dyDescent="0.35">
      <c r="A466" s="140" t="s">
        <v>303</v>
      </c>
      <c r="B466" s="140" t="s">
        <v>658</v>
      </c>
      <c r="C466" s="140" t="s">
        <v>506</v>
      </c>
      <c r="D466" s="141">
        <v>31.43</v>
      </c>
      <c r="E466" s="141">
        <v>78.476460756199955</v>
      </c>
    </row>
    <row r="467" spans="1:5" x14ac:dyDescent="0.35">
      <c r="A467" s="140" t="s">
        <v>361</v>
      </c>
      <c r="B467" s="140" t="s">
        <v>659</v>
      </c>
      <c r="C467" s="140" t="s">
        <v>507</v>
      </c>
      <c r="D467" s="141">
        <v>24.869999999999997</v>
      </c>
      <c r="E467" s="141">
        <v>66.058790973953975</v>
      </c>
    </row>
    <row r="468" spans="1:5" x14ac:dyDescent="0.35">
      <c r="A468" s="140" t="s">
        <v>361</v>
      </c>
      <c r="B468" s="140" t="s">
        <v>660</v>
      </c>
      <c r="C468" s="140" t="s">
        <v>507</v>
      </c>
      <c r="D468" s="141">
        <v>24.77</v>
      </c>
      <c r="E468" s="141">
        <v>65.683798037399967</v>
      </c>
    </row>
    <row r="469" spans="1:5" x14ac:dyDescent="0.35">
      <c r="A469" s="140" t="s">
        <v>361</v>
      </c>
      <c r="B469" s="140" t="s">
        <v>661</v>
      </c>
      <c r="C469" s="140" t="s">
        <v>507</v>
      </c>
      <c r="D469" s="141">
        <v>11.2</v>
      </c>
      <c r="E469" s="141">
        <v>33.180704050058011</v>
      </c>
    </row>
    <row r="470" spans="1:5" x14ac:dyDescent="0.35">
      <c r="A470" s="140" t="s">
        <v>361</v>
      </c>
      <c r="B470" s="140" t="s">
        <v>661</v>
      </c>
      <c r="C470" s="140" t="s">
        <v>508</v>
      </c>
      <c r="D470" s="141">
        <v>12.92</v>
      </c>
      <c r="E470" s="141">
        <v>37.141276990453974</v>
      </c>
    </row>
    <row r="471" spans="1:5" x14ac:dyDescent="0.35">
      <c r="A471" s="140" t="s">
        <v>361</v>
      </c>
      <c r="B471" s="140" t="s">
        <v>662</v>
      </c>
      <c r="C471" s="140" t="s">
        <v>507</v>
      </c>
      <c r="D471" s="141">
        <v>11.32</v>
      </c>
      <c r="E471" s="141">
        <v>34.13100386382601</v>
      </c>
    </row>
    <row r="472" spans="1:5" x14ac:dyDescent="0.35">
      <c r="A472" s="140" t="s">
        <v>331</v>
      </c>
      <c r="B472" s="140" t="s">
        <v>663</v>
      </c>
      <c r="C472" s="140" t="s">
        <v>509</v>
      </c>
      <c r="D472" s="141">
        <v>22.7</v>
      </c>
      <c r="E472" s="141">
        <v>59.770518995810939</v>
      </c>
    </row>
    <row r="473" spans="1:5" x14ac:dyDescent="0.35">
      <c r="A473" s="140" t="s">
        <v>311</v>
      </c>
      <c r="B473" s="140" t="s">
        <v>664</v>
      </c>
      <c r="C473" s="140" t="s">
        <v>487</v>
      </c>
      <c r="D473" s="141">
        <v>2.87</v>
      </c>
      <c r="E473" s="141">
        <v>0.44523909583900001</v>
      </c>
    </row>
    <row r="474" spans="1:5" x14ac:dyDescent="0.35">
      <c r="A474" s="140" t="s">
        <v>311</v>
      </c>
      <c r="B474" s="140" t="s">
        <v>665</v>
      </c>
      <c r="C474" s="140" t="s">
        <v>487</v>
      </c>
      <c r="D474" s="141">
        <v>1.7799999999999998</v>
      </c>
      <c r="E474" s="141">
        <v>3.5842832218999997E-2</v>
      </c>
    </row>
    <row r="475" spans="1:5" x14ac:dyDescent="0.35">
      <c r="A475" s="140" t="s">
        <v>311</v>
      </c>
      <c r="B475" s="140" t="s">
        <v>665</v>
      </c>
      <c r="C475" s="140" t="s">
        <v>487</v>
      </c>
      <c r="D475" s="141">
        <v>2.41</v>
      </c>
      <c r="E475" s="141">
        <v>8.1844870018000004E-2</v>
      </c>
    </row>
    <row r="476" spans="1:5" x14ac:dyDescent="0.35">
      <c r="A476" s="140" t="s">
        <v>311</v>
      </c>
      <c r="B476" s="140" t="s">
        <v>665</v>
      </c>
      <c r="C476" s="140" t="s">
        <v>487</v>
      </c>
      <c r="D476" s="141">
        <v>2.58</v>
      </c>
      <c r="E476" s="141">
        <v>0.27401722941200002</v>
      </c>
    </row>
    <row r="477" spans="1:5" x14ac:dyDescent="0.35">
      <c r="A477" s="140" t="s">
        <v>311</v>
      </c>
      <c r="B477" s="140" t="s">
        <v>665</v>
      </c>
      <c r="C477" s="140" t="s">
        <v>487</v>
      </c>
      <c r="D477" s="141">
        <v>3.71</v>
      </c>
      <c r="E477" s="141">
        <v>2.4169269780189997</v>
      </c>
    </row>
    <row r="478" spans="1:5" x14ac:dyDescent="0.35">
      <c r="A478" s="140" t="s">
        <v>409</v>
      </c>
      <c r="B478" s="140" t="s">
        <v>666</v>
      </c>
      <c r="C478" s="140" t="s">
        <v>510</v>
      </c>
      <c r="D478" s="141">
        <v>19.399999999999999</v>
      </c>
      <c r="E478" s="141">
        <v>54.398745619845926</v>
      </c>
    </row>
    <row r="479" spans="1:5" x14ac:dyDescent="0.35">
      <c r="A479" s="140" t="s">
        <v>409</v>
      </c>
      <c r="B479" s="140" t="s">
        <v>667</v>
      </c>
      <c r="C479" s="140" t="s">
        <v>511</v>
      </c>
      <c r="D479" s="141">
        <v>13.18</v>
      </c>
      <c r="E479" s="141">
        <v>38.120027694013977</v>
      </c>
    </row>
    <row r="480" spans="1:5" x14ac:dyDescent="0.35">
      <c r="A480" s="140" t="s">
        <v>409</v>
      </c>
      <c r="B480" s="140" t="s">
        <v>667</v>
      </c>
      <c r="C480" s="140" t="s">
        <v>511</v>
      </c>
      <c r="D480" s="141">
        <v>13.6</v>
      </c>
      <c r="E480" s="141">
        <v>40.573879503668969</v>
      </c>
    </row>
    <row r="481" spans="1:5" x14ac:dyDescent="0.35">
      <c r="A481" s="140" t="s">
        <v>409</v>
      </c>
      <c r="B481" s="140" t="s">
        <v>667</v>
      </c>
      <c r="C481" s="140" t="s">
        <v>511</v>
      </c>
      <c r="D481" s="141">
        <v>13.79</v>
      </c>
      <c r="E481" s="141">
        <v>40.846677680575979</v>
      </c>
    </row>
    <row r="482" spans="1:5" x14ac:dyDescent="0.35">
      <c r="A482" s="140" t="s">
        <v>409</v>
      </c>
      <c r="B482" s="140" t="s">
        <v>668</v>
      </c>
      <c r="C482" s="140" t="s">
        <v>512</v>
      </c>
      <c r="D482" s="141">
        <v>18.43</v>
      </c>
      <c r="E482" s="141">
        <v>52.552253527589933</v>
      </c>
    </row>
    <row r="483" spans="1:5" x14ac:dyDescent="0.35">
      <c r="A483" s="140" t="s">
        <v>409</v>
      </c>
      <c r="B483" s="140" t="s">
        <v>668</v>
      </c>
      <c r="C483" s="140" t="s">
        <v>512</v>
      </c>
      <c r="D483" s="141">
        <v>18.59</v>
      </c>
      <c r="E483" s="141">
        <v>52.973099852218937</v>
      </c>
    </row>
    <row r="484" spans="1:5" x14ac:dyDescent="0.35">
      <c r="A484" s="140" t="s">
        <v>409</v>
      </c>
      <c r="B484" s="140" t="s">
        <v>668</v>
      </c>
      <c r="C484" s="140" t="s">
        <v>512</v>
      </c>
      <c r="D484" s="141">
        <v>19.02</v>
      </c>
      <c r="E484" s="141">
        <v>53.97526797214293</v>
      </c>
    </row>
    <row r="485" spans="1:5" x14ac:dyDescent="0.35">
      <c r="A485" s="140" t="s">
        <v>409</v>
      </c>
      <c r="B485" s="140" t="s">
        <v>669</v>
      </c>
      <c r="C485" s="140" t="s">
        <v>513</v>
      </c>
      <c r="D485" s="141">
        <v>13.51</v>
      </c>
      <c r="E485" s="141">
        <v>40.401516805668969</v>
      </c>
    </row>
    <row r="486" spans="1:5" x14ac:dyDescent="0.35">
      <c r="A486" s="140" t="s">
        <v>409</v>
      </c>
      <c r="B486" s="140" t="s">
        <v>669</v>
      </c>
      <c r="C486" s="140" t="s">
        <v>513</v>
      </c>
      <c r="D486" s="141">
        <v>14.14</v>
      </c>
      <c r="E486" s="141">
        <v>43.145396963724977</v>
      </c>
    </row>
    <row r="487" spans="1:5" x14ac:dyDescent="0.35">
      <c r="A487" s="140" t="s">
        <v>409</v>
      </c>
      <c r="B487" s="140" t="s">
        <v>669</v>
      </c>
      <c r="C487" s="140" t="s">
        <v>513</v>
      </c>
      <c r="D487" s="141">
        <v>14.91</v>
      </c>
      <c r="E487" s="141">
        <v>45.983738774699958</v>
      </c>
    </row>
    <row r="488" spans="1:5" x14ac:dyDescent="0.35">
      <c r="A488" s="140" t="s">
        <v>409</v>
      </c>
      <c r="B488" s="140" t="s">
        <v>669</v>
      </c>
      <c r="C488" s="140" t="s">
        <v>513</v>
      </c>
      <c r="D488" s="141">
        <v>15.23</v>
      </c>
      <c r="E488" s="141">
        <v>46.535167912022956</v>
      </c>
    </row>
    <row r="489" spans="1:5" x14ac:dyDescent="0.35">
      <c r="A489" s="140" t="s">
        <v>409</v>
      </c>
      <c r="B489" s="140" t="s">
        <v>669</v>
      </c>
      <c r="C489" s="140" t="s">
        <v>513</v>
      </c>
      <c r="D489" s="141">
        <v>15.920000000000002</v>
      </c>
      <c r="E489" s="141">
        <v>48.362205189707943</v>
      </c>
    </row>
    <row r="490" spans="1:5" x14ac:dyDescent="0.35">
      <c r="A490" s="140" t="s">
        <v>409</v>
      </c>
      <c r="B490" s="140" t="s">
        <v>669</v>
      </c>
      <c r="C490" s="140" t="s">
        <v>513</v>
      </c>
      <c r="D490" s="141">
        <v>16.670000000000002</v>
      </c>
      <c r="E490" s="141">
        <v>50.888964428367942</v>
      </c>
    </row>
    <row r="491" spans="1:5" x14ac:dyDescent="0.35">
      <c r="A491" s="140" t="s">
        <v>409</v>
      </c>
      <c r="B491" s="140" t="s">
        <v>669</v>
      </c>
      <c r="C491" s="140" t="s">
        <v>513</v>
      </c>
      <c r="D491" s="141">
        <v>17.130000000000003</v>
      </c>
      <c r="E491" s="141">
        <v>51.601002378339942</v>
      </c>
    </row>
    <row r="492" spans="1:5" x14ac:dyDescent="0.35">
      <c r="A492" s="140" t="s">
        <v>409</v>
      </c>
      <c r="B492" s="140" t="s">
        <v>670</v>
      </c>
      <c r="C492" s="140" t="s">
        <v>514</v>
      </c>
      <c r="D492" s="141">
        <v>6.79</v>
      </c>
      <c r="E492" s="141">
        <v>22.413517821608991</v>
      </c>
    </row>
    <row r="493" spans="1:5" x14ac:dyDescent="0.35">
      <c r="A493" s="140" t="s">
        <v>409</v>
      </c>
      <c r="B493" s="140" t="s">
        <v>670</v>
      </c>
      <c r="C493" s="140" t="s">
        <v>514</v>
      </c>
      <c r="D493" s="141">
        <v>7.37</v>
      </c>
      <c r="E493" s="141">
        <v>23.737564952134989</v>
      </c>
    </row>
    <row r="494" spans="1:5" x14ac:dyDescent="0.35">
      <c r="A494" s="140" t="s">
        <v>409</v>
      </c>
      <c r="B494" s="140" t="s">
        <v>670</v>
      </c>
      <c r="C494" s="140" t="s">
        <v>514</v>
      </c>
      <c r="D494" s="141">
        <v>7.8900000000000006</v>
      </c>
      <c r="E494" s="141">
        <v>24.887543833276993</v>
      </c>
    </row>
    <row r="495" spans="1:5" x14ac:dyDescent="0.35">
      <c r="A495" s="140" t="s">
        <v>409</v>
      </c>
      <c r="B495" s="140" t="s">
        <v>670</v>
      </c>
      <c r="C495" s="140" t="s">
        <v>514</v>
      </c>
      <c r="D495" s="141">
        <v>7.9499999999999993</v>
      </c>
      <c r="E495" s="141">
        <v>25.541019678548992</v>
      </c>
    </row>
    <row r="496" spans="1:5" x14ac:dyDescent="0.35">
      <c r="A496" s="140" t="s">
        <v>409</v>
      </c>
      <c r="B496" s="140" t="s">
        <v>670</v>
      </c>
      <c r="C496" s="140" t="s">
        <v>514</v>
      </c>
      <c r="D496" s="141">
        <v>7.96</v>
      </c>
      <c r="E496" s="141">
        <v>25.56569432068099</v>
      </c>
    </row>
    <row r="497" spans="1:5" x14ac:dyDescent="0.35">
      <c r="A497" s="140" t="s">
        <v>409</v>
      </c>
      <c r="B497" s="140" t="s">
        <v>670</v>
      </c>
      <c r="C497" s="140" t="s">
        <v>514</v>
      </c>
      <c r="D497" s="141">
        <v>8.9700000000000006</v>
      </c>
      <c r="E497" s="141">
        <v>28.208708912206991</v>
      </c>
    </row>
    <row r="498" spans="1:5" x14ac:dyDescent="0.35">
      <c r="A498" s="140" t="s">
        <v>409</v>
      </c>
      <c r="B498" s="140" t="s">
        <v>670</v>
      </c>
      <c r="C498" s="140" t="s">
        <v>514</v>
      </c>
      <c r="D498" s="141">
        <v>9.41</v>
      </c>
      <c r="E498" s="141">
        <v>28.755219123325993</v>
      </c>
    </row>
    <row r="499" spans="1:5" x14ac:dyDescent="0.35">
      <c r="A499" s="140" t="s">
        <v>409</v>
      </c>
      <c r="B499" s="140" t="s">
        <v>670</v>
      </c>
      <c r="C499" s="140" t="s">
        <v>514</v>
      </c>
      <c r="D499" s="141">
        <v>9.5399999999999991</v>
      </c>
      <c r="E499" s="141">
        <v>28.924678903125994</v>
      </c>
    </row>
    <row r="500" spans="1:5" x14ac:dyDescent="0.35">
      <c r="A500" s="140" t="s">
        <v>409</v>
      </c>
      <c r="B500" s="140" t="s">
        <v>670</v>
      </c>
      <c r="C500" s="140" t="s">
        <v>514</v>
      </c>
      <c r="D500" s="141">
        <v>9.76</v>
      </c>
      <c r="E500" s="141">
        <v>29.247095844094993</v>
      </c>
    </row>
    <row r="501" spans="1:5" x14ac:dyDescent="0.35">
      <c r="A501" s="140" t="s">
        <v>409</v>
      </c>
      <c r="B501" s="140" t="s">
        <v>670</v>
      </c>
      <c r="C501" s="140" t="s">
        <v>514</v>
      </c>
      <c r="D501" s="141">
        <v>9.9</v>
      </c>
      <c r="E501" s="141">
        <v>29.925881950916995</v>
      </c>
    </row>
    <row r="502" spans="1:5" x14ac:dyDescent="0.35">
      <c r="A502" s="140" t="s">
        <v>409</v>
      </c>
      <c r="B502" s="140" t="s">
        <v>670</v>
      </c>
      <c r="C502" s="140" t="s">
        <v>514</v>
      </c>
      <c r="D502" s="141">
        <v>10.27</v>
      </c>
      <c r="E502" s="141">
        <v>30.120808747594999</v>
      </c>
    </row>
    <row r="503" spans="1:5" x14ac:dyDescent="0.35">
      <c r="A503" s="140" t="s">
        <v>409</v>
      </c>
      <c r="B503" s="140" t="s">
        <v>670</v>
      </c>
      <c r="C503" s="140" t="s">
        <v>514</v>
      </c>
      <c r="D503" s="141">
        <v>11.09</v>
      </c>
      <c r="E503" s="141">
        <v>32.963170341896003</v>
      </c>
    </row>
    <row r="504" spans="1:5" x14ac:dyDescent="0.35">
      <c r="A504" s="140" t="s">
        <v>409</v>
      </c>
      <c r="B504" s="140" t="s">
        <v>670</v>
      </c>
      <c r="C504" s="140" t="s">
        <v>514</v>
      </c>
      <c r="D504" s="141">
        <v>11.88</v>
      </c>
      <c r="E504" s="141">
        <v>34.750405099120002</v>
      </c>
    </row>
    <row r="505" spans="1:5" x14ac:dyDescent="0.35">
      <c r="A505" s="140" t="s">
        <v>409</v>
      </c>
      <c r="B505" s="140" t="s">
        <v>670</v>
      </c>
      <c r="C505" s="140" t="s">
        <v>514</v>
      </c>
      <c r="D505" s="141">
        <v>11.93</v>
      </c>
      <c r="E505" s="141">
        <v>34.849438067842001</v>
      </c>
    </row>
    <row r="506" spans="1:5" x14ac:dyDescent="0.35">
      <c r="A506" s="140" t="s">
        <v>409</v>
      </c>
      <c r="B506" s="140" t="s">
        <v>670</v>
      </c>
      <c r="C506" s="140" t="s">
        <v>514</v>
      </c>
      <c r="D506" s="141">
        <v>12.14</v>
      </c>
      <c r="E506" s="141">
        <v>34.923291160335999</v>
      </c>
    </row>
    <row r="507" spans="1:5" x14ac:dyDescent="0.35">
      <c r="A507" s="140" t="s">
        <v>409</v>
      </c>
      <c r="B507" s="140" t="s">
        <v>670</v>
      </c>
      <c r="C507" s="140" t="s">
        <v>514</v>
      </c>
      <c r="D507" s="141">
        <v>12.34</v>
      </c>
      <c r="E507" s="141">
        <v>36.178412270210998</v>
      </c>
    </row>
    <row r="508" spans="1:5" x14ac:dyDescent="0.35">
      <c r="A508" s="140" t="s">
        <v>409</v>
      </c>
      <c r="B508" s="140" t="s">
        <v>670</v>
      </c>
      <c r="C508" s="140" t="s">
        <v>514</v>
      </c>
      <c r="D508" s="141">
        <v>12.39</v>
      </c>
      <c r="E508" s="141">
        <v>36.328414307930991</v>
      </c>
    </row>
    <row r="509" spans="1:5" x14ac:dyDescent="0.35">
      <c r="A509" s="140" t="s">
        <v>409</v>
      </c>
      <c r="B509" s="140" t="s">
        <v>670</v>
      </c>
      <c r="C509" s="140" t="s">
        <v>514</v>
      </c>
      <c r="D509" s="141">
        <v>12.52</v>
      </c>
      <c r="E509" s="141">
        <v>36.61245266523499</v>
      </c>
    </row>
    <row r="510" spans="1:5" x14ac:dyDescent="0.35">
      <c r="A510" s="140" t="s">
        <v>409</v>
      </c>
      <c r="B510" s="140" t="s">
        <v>670</v>
      </c>
      <c r="C510" s="140" t="s">
        <v>514</v>
      </c>
      <c r="D510" s="141">
        <v>12.64</v>
      </c>
      <c r="E510" s="141">
        <v>36.718742519939987</v>
      </c>
    </row>
    <row r="511" spans="1:5" x14ac:dyDescent="0.35">
      <c r="A511" s="140" t="s">
        <v>409</v>
      </c>
      <c r="B511" s="140" t="s">
        <v>670</v>
      </c>
      <c r="C511" s="140" t="s">
        <v>514</v>
      </c>
      <c r="D511" s="141">
        <v>12.719999999999999</v>
      </c>
      <c r="E511" s="141">
        <v>36.788367836012981</v>
      </c>
    </row>
    <row r="512" spans="1:5" x14ac:dyDescent="0.35">
      <c r="A512" s="140" t="s">
        <v>409</v>
      </c>
      <c r="B512" s="140" t="s">
        <v>670</v>
      </c>
      <c r="C512" s="140" t="s">
        <v>514</v>
      </c>
      <c r="D512" s="141">
        <v>12.79</v>
      </c>
      <c r="E512" s="141">
        <v>36.815107048878978</v>
      </c>
    </row>
    <row r="513" spans="1:5" x14ac:dyDescent="0.35">
      <c r="A513" s="140" t="s">
        <v>409</v>
      </c>
      <c r="B513" s="140" t="s">
        <v>670</v>
      </c>
      <c r="C513" s="140" t="s">
        <v>514</v>
      </c>
      <c r="D513" s="141">
        <v>12.870000000000001</v>
      </c>
      <c r="E513" s="141">
        <v>37.008319043239979</v>
      </c>
    </row>
    <row r="514" spans="1:5" x14ac:dyDescent="0.35">
      <c r="A514" s="140" t="s">
        <v>409</v>
      </c>
      <c r="B514" s="140" t="s">
        <v>670</v>
      </c>
      <c r="C514" s="140" t="s">
        <v>514</v>
      </c>
      <c r="D514" s="141">
        <v>12.870000000000001</v>
      </c>
      <c r="E514" s="141">
        <v>37.022706733226975</v>
      </c>
    </row>
    <row r="515" spans="1:5" x14ac:dyDescent="0.35">
      <c r="A515" s="140" t="s">
        <v>409</v>
      </c>
      <c r="B515" s="140" t="s">
        <v>670</v>
      </c>
      <c r="C515" s="140" t="s">
        <v>514</v>
      </c>
      <c r="D515" s="141">
        <v>12.969999999999999</v>
      </c>
      <c r="E515" s="141">
        <v>37.626657331910977</v>
      </c>
    </row>
    <row r="516" spans="1:5" x14ac:dyDescent="0.35">
      <c r="A516" s="140" t="s">
        <v>409</v>
      </c>
      <c r="B516" s="140" t="s">
        <v>670</v>
      </c>
      <c r="C516" s="140" t="s">
        <v>514</v>
      </c>
      <c r="D516" s="141">
        <v>13.030000000000001</v>
      </c>
      <c r="E516" s="141">
        <v>37.651526631302978</v>
      </c>
    </row>
    <row r="517" spans="1:5" x14ac:dyDescent="0.35">
      <c r="A517" s="140" t="s">
        <v>409</v>
      </c>
      <c r="B517" s="140" t="s">
        <v>670</v>
      </c>
      <c r="C517" s="140" t="s">
        <v>514</v>
      </c>
      <c r="D517" s="141">
        <v>13.21</v>
      </c>
      <c r="E517" s="141">
        <v>38.205550394195974</v>
      </c>
    </row>
    <row r="518" spans="1:5" x14ac:dyDescent="0.35">
      <c r="A518" s="140" t="s">
        <v>409</v>
      </c>
      <c r="B518" s="140" t="s">
        <v>670</v>
      </c>
      <c r="C518" s="140" t="s">
        <v>514</v>
      </c>
      <c r="D518" s="141">
        <v>13.22</v>
      </c>
      <c r="E518" s="141">
        <v>38.271712067419976</v>
      </c>
    </row>
    <row r="519" spans="1:5" x14ac:dyDescent="0.35">
      <c r="A519" s="140" t="s">
        <v>409</v>
      </c>
      <c r="B519" s="140" t="s">
        <v>670</v>
      </c>
      <c r="C519" s="140" t="s">
        <v>514</v>
      </c>
      <c r="D519" s="141">
        <v>13.27</v>
      </c>
      <c r="E519" s="141">
        <v>38.849775349427979</v>
      </c>
    </row>
    <row r="520" spans="1:5" x14ac:dyDescent="0.35">
      <c r="A520" s="140" t="s">
        <v>409</v>
      </c>
      <c r="B520" s="140" t="s">
        <v>670</v>
      </c>
      <c r="C520" s="140" t="s">
        <v>514</v>
      </c>
      <c r="D520" s="141">
        <v>13.27</v>
      </c>
      <c r="E520" s="141">
        <v>38.92141154315798</v>
      </c>
    </row>
    <row r="521" spans="1:5" x14ac:dyDescent="0.35">
      <c r="A521" s="140" t="s">
        <v>409</v>
      </c>
      <c r="B521" s="140" t="s">
        <v>670</v>
      </c>
      <c r="C521" s="140" t="s">
        <v>514</v>
      </c>
      <c r="D521" s="141">
        <v>13.3</v>
      </c>
      <c r="E521" s="141">
        <v>38.946383473892979</v>
      </c>
    </row>
    <row r="522" spans="1:5" x14ac:dyDescent="0.35">
      <c r="A522" s="140" t="s">
        <v>409</v>
      </c>
      <c r="B522" s="140" t="s">
        <v>670</v>
      </c>
      <c r="C522" s="140" t="s">
        <v>514</v>
      </c>
      <c r="D522" s="141">
        <v>13.34</v>
      </c>
      <c r="E522" s="141">
        <v>40.073948099168973</v>
      </c>
    </row>
    <row r="523" spans="1:5" x14ac:dyDescent="0.35">
      <c r="A523" s="140" t="s">
        <v>409</v>
      </c>
      <c r="B523" s="140" t="s">
        <v>670</v>
      </c>
      <c r="C523" s="140" t="s">
        <v>514</v>
      </c>
      <c r="D523" s="141">
        <v>13.7</v>
      </c>
      <c r="E523" s="141">
        <v>40.743116073362977</v>
      </c>
    </row>
    <row r="524" spans="1:5" x14ac:dyDescent="0.35">
      <c r="A524" s="140" t="s">
        <v>409</v>
      </c>
      <c r="B524" s="140" t="s">
        <v>670</v>
      </c>
      <c r="C524" s="140" t="s">
        <v>514</v>
      </c>
      <c r="D524" s="141">
        <v>13.809999999999999</v>
      </c>
      <c r="E524" s="141">
        <v>40.861034507744982</v>
      </c>
    </row>
    <row r="525" spans="1:5" x14ac:dyDescent="0.35">
      <c r="A525" s="140" t="s">
        <v>409</v>
      </c>
      <c r="B525" s="140" t="s">
        <v>670</v>
      </c>
      <c r="C525" s="140" t="s">
        <v>514</v>
      </c>
      <c r="D525" s="141">
        <v>13.86</v>
      </c>
      <c r="E525" s="141">
        <v>40.935571624243984</v>
      </c>
    </row>
    <row r="526" spans="1:5" x14ac:dyDescent="0.35">
      <c r="A526" s="140" t="s">
        <v>409</v>
      </c>
      <c r="B526" s="140" t="s">
        <v>670</v>
      </c>
      <c r="C526" s="140" t="s">
        <v>514</v>
      </c>
      <c r="D526" s="141">
        <v>13.9</v>
      </c>
      <c r="E526" s="141">
        <v>41.143830346160982</v>
      </c>
    </row>
    <row r="527" spans="1:5" x14ac:dyDescent="0.35">
      <c r="A527" s="140" t="s">
        <v>409</v>
      </c>
      <c r="B527" s="140" t="s">
        <v>670</v>
      </c>
      <c r="C527" s="140" t="s">
        <v>514</v>
      </c>
      <c r="D527" s="141">
        <v>13.92</v>
      </c>
      <c r="E527" s="141">
        <v>41.201792488384982</v>
      </c>
    </row>
    <row r="528" spans="1:5" x14ac:dyDescent="0.35">
      <c r="A528" s="140" t="s">
        <v>409</v>
      </c>
      <c r="B528" s="140" t="s">
        <v>670</v>
      </c>
      <c r="C528" s="140" t="s">
        <v>514</v>
      </c>
      <c r="D528" s="141">
        <v>13.96</v>
      </c>
      <c r="E528" s="141">
        <v>41.273916195221986</v>
      </c>
    </row>
    <row r="529" spans="1:5" x14ac:dyDescent="0.35">
      <c r="A529" s="140" t="s">
        <v>409</v>
      </c>
      <c r="B529" s="140" t="s">
        <v>670</v>
      </c>
      <c r="C529" s="140" t="s">
        <v>514</v>
      </c>
      <c r="D529" s="141">
        <v>14.01</v>
      </c>
      <c r="E529" s="141">
        <v>42.139522567064979</v>
      </c>
    </row>
    <row r="530" spans="1:5" x14ac:dyDescent="0.35">
      <c r="A530" s="140" t="s">
        <v>409</v>
      </c>
      <c r="B530" s="140" t="s">
        <v>670</v>
      </c>
      <c r="C530" s="140" t="s">
        <v>514</v>
      </c>
      <c r="D530" s="141">
        <v>14.04</v>
      </c>
      <c r="E530" s="141">
        <v>42.306309453066973</v>
      </c>
    </row>
    <row r="531" spans="1:5" x14ac:dyDescent="0.35">
      <c r="A531" s="140" t="s">
        <v>409</v>
      </c>
      <c r="B531" s="140" t="s">
        <v>670</v>
      </c>
      <c r="C531" s="140" t="s">
        <v>514</v>
      </c>
      <c r="D531" s="141">
        <v>14.07</v>
      </c>
      <c r="E531" s="141">
        <v>42.855805199353973</v>
      </c>
    </row>
    <row r="532" spans="1:5" x14ac:dyDescent="0.35">
      <c r="A532" s="140" t="s">
        <v>409</v>
      </c>
      <c r="B532" s="140" t="s">
        <v>670</v>
      </c>
      <c r="C532" s="140" t="s">
        <v>514</v>
      </c>
      <c r="D532" s="141">
        <v>14.09</v>
      </c>
      <c r="E532" s="141">
        <v>42.932934373134977</v>
      </c>
    </row>
    <row r="533" spans="1:5" x14ac:dyDescent="0.35">
      <c r="A533" s="140" t="s">
        <v>409</v>
      </c>
      <c r="B533" s="140" t="s">
        <v>670</v>
      </c>
      <c r="C533" s="140" t="s">
        <v>514</v>
      </c>
      <c r="D533" s="141">
        <v>14.120000000000001</v>
      </c>
      <c r="E533" s="141">
        <v>42.952403809563975</v>
      </c>
    </row>
    <row r="534" spans="1:5" x14ac:dyDescent="0.35">
      <c r="A534" s="140" t="s">
        <v>409</v>
      </c>
      <c r="B534" s="140" t="s">
        <v>670</v>
      </c>
      <c r="C534" s="140" t="s">
        <v>514</v>
      </c>
      <c r="D534" s="141">
        <v>14.149999999999999</v>
      </c>
      <c r="E534" s="141">
        <v>43.178691911438975</v>
      </c>
    </row>
    <row r="535" spans="1:5" x14ac:dyDescent="0.35">
      <c r="A535" s="140" t="s">
        <v>409</v>
      </c>
      <c r="B535" s="140" t="s">
        <v>670</v>
      </c>
      <c r="C535" s="140" t="s">
        <v>514</v>
      </c>
      <c r="D535" s="141">
        <v>14.16</v>
      </c>
      <c r="E535" s="141">
        <v>43.204157652806977</v>
      </c>
    </row>
    <row r="536" spans="1:5" x14ac:dyDescent="0.35">
      <c r="A536" s="140" t="s">
        <v>409</v>
      </c>
      <c r="B536" s="140" t="s">
        <v>670</v>
      </c>
      <c r="C536" s="140" t="s">
        <v>514</v>
      </c>
      <c r="D536" s="141">
        <v>14.23</v>
      </c>
      <c r="E536" s="141">
        <v>43.342406673082976</v>
      </c>
    </row>
    <row r="537" spans="1:5" x14ac:dyDescent="0.35">
      <c r="A537" s="140" t="s">
        <v>409</v>
      </c>
      <c r="B537" s="140" t="s">
        <v>670</v>
      </c>
      <c r="C537" s="140" t="s">
        <v>514</v>
      </c>
      <c r="D537" s="141">
        <v>14.23</v>
      </c>
      <c r="E537" s="141">
        <v>43.390078670923977</v>
      </c>
    </row>
    <row r="538" spans="1:5" x14ac:dyDescent="0.35">
      <c r="A538" s="140" t="s">
        <v>409</v>
      </c>
      <c r="B538" s="140" t="s">
        <v>670</v>
      </c>
      <c r="C538" s="140" t="s">
        <v>514</v>
      </c>
      <c r="D538" s="141">
        <v>14.24</v>
      </c>
      <c r="E538" s="141">
        <v>43.437441017578976</v>
      </c>
    </row>
    <row r="539" spans="1:5" x14ac:dyDescent="0.35">
      <c r="A539" s="140" t="s">
        <v>409</v>
      </c>
      <c r="B539" s="140" t="s">
        <v>670</v>
      </c>
      <c r="C539" s="140" t="s">
        <v>514</v>
      </c>
      <c r="D539" s="141">
        <v>14.260000000000002</v>
      </c>
      <c r="E539" s="141">
        <v>43.502534448086976</v>
      </c>
    </row>
    <row r="540" spans="1:5" x14ac:dyDescent="0.35">
      <c r="A540" s="140" t="s">
        <v>409</v>
      </c>
      <c r="B540" s="140" t="s">
        <v>670</v>
      </c>
      <c r="C540" s="140" t="s">
        <v>514</v>
      </c>
      <c r="D540" s="141">
        <v>14.34</v>
      </c>
      <c r="E540" s="141">
        <v>43.622168132529971</v>
      </c>
    </row>
    <row r="541" spans="1:5" x14ac:dyDescent="0.35">
      <c r="A541" s="140" t="s">
        <v>409</v>
      </c>
      <c r="B541" s="140" t="s">
        <v>670</v>
      </c>
      <c r="C541" s="140" t="s">
        <v>514</v>
      </c>
      <c r="D541" s="141">
        <v>14.370000000000001</v>
      </c>
      <c r="E541" s="141">
        <v>43.885519903708975</v>
      </c>
    </row>
    <row r="542" spans="1:5" x14ac:dyDescent="0.35">
      <c r="A542" s="140" t="s">
        <v>409</v>
      </c>
      <c r="B542" s="140" t="s">
        <v>670</v>
      </c>
      <c r="C542" s="140" t="s">
        <v>514</v>
      </c>
      <c r="D542" s="141">
        <v>14.379999999999999</v>
      </c>
      <c r="E542" s="141">
        <v>43.915559792040973</v>
      </c>
    </row>
    <row r="543" spans="1:5" x14ac:dyDescent="0.35">
      <c r="A543" s="140" t="s">
        <v>409</v>
      </c>
      <c r="B543" s="140" t="s">
        <v>670</v>
      </c>
      <c r="C543" s="140" t="s">
        <v>514</v>
      </c>
      <c r="D543" s="141">
        <v>14.4</v>
      </c>
      <c r="E543" s="141">
        <v>43.993547451410976</v>
      </c>
    </row>
    <row r="544" spans="1:5" x14ac:dyDescent="0.35">
      <c r="A544" s="140" t="s">
        <v>409</v>
      </c>
      <c r="B544" s="140" t="s">
        <v>670</v>
      </c>
      <c r="C544" s="140" t="s">
        <v>514</v>
      </c>
      <c r="D544" s="141">
        <v>14.41</v>
      </c>
      <c r="E544" s="141">
        <v>44.059044705112974</v>
      </c>
    </row>
    <row r="545" spans="1:5" x14ac:dyDescent="0.35">
      <c r="A545" s="140" t="s">
        <v>409</v>
      </c>
      <c r="B545" s="140" t="s">
        <v>670</v>
      </c>
      <c r="C545" s="140" t="s">
        <v>514</v>
      </c>
      <c r="D545" s="141">
        <v>14.41</v>
      </c>
      <c r="E545" s="141">
        <v>44.070958441704974</v>
      </c>
    </row>
    <row r="546" spans="1:5" x14ac:dyDescent="0.35">
      <c r="A546" s="140" t="s">
        <v>409</v>
      </c>
      <c r="B546" s="140" t="s">
        <v>670</v>
      </c>
      <c r="C546" s="140" t="s">
        <v>514</v>
      </c>
      <c r="D546" s="141">
        <v>14.48</v>
      </c>
      <c r="E546" s="141">
        <v>44.329337278070973</v>
      </c>
    </row>
    <row r="547" spans="1:5" x14ac:dyDescent="0.35">
      <c r="A547" s="140" t="s">
        <v>409</v>
      </c>
      <c r="B547" s="140" t="s">
        <v>670</v>
      </c>
      <c r="C547" s="140" t="s">
        <v>514</v>
      </c>
      <c r="D547" s="141">
        <v>14.48</v>
      </c>
      <c r="E547" s="141">
        <v>44.371542308283971</v>
      </c>
    </row>
    <row r="548" spans="1:5" x14ac:dyDescent="0.35">
      <c r="A548" s="140" t="s">
        <v>409</v>
      </c>
      <c r="B548" s="140" t="s">
        <v>670</v>
      </c>
      <c r="C548" s="140" t="s">
        <v>514</v>
      </c>
      <c r="D548" s="141">
        <v>14.55</v>
      </c>
      <c r="E548" s="141">
        <v>44.583320201737969</v>
      </c>
    </row>
    <row r="549" spans="1:5" x14ac:dyDescent="0.35">
      <c r="A549" s="140" t="s">
        <v>409</v>
      </c>
      <c r="B549" s="140" t="s">
        <v>670</v>
      </c>
      <c r="C549" s="140" t="s">
        <v>514</v>
      </c>
      <c r="D549" s="141">
        <v>14.59</v>
      </c>
      <c r="E549" s="141">
        <v>44.618026343477965</v>
      </c>
    </row>
    <row r="550" spans="1:5" x14ac:dyDescent="0.35">
      <c r="A550" s="140" t="s">
        <v>409</v>
      </c>
      <c r="B550" s="140" t="s">
        <v>670</v>
      </c>
      <c r="C550" s="140" t="s">
        <v>514</v>
      </c>
      <c r="D550" s="141">
        <v>14.67</v>
      </c>
      <c r="E550" s="141">
        <v>44.898202696883963</v>
      </c>
    </row>
    <row r="551" spans="1:5" x14ac:dyDescent="0.35">
      <c r="A551" s="140" t="s">
        <v>409</v>
      </c>
      <c r="B551" s="140" t="s">
        <v>670</v>
      </c>
      <c r="C551" s="140" t="s">
        <v>514</v>
      </c>
      <c r="D551" s="141">
        <v>14.690000000000001</v>
      </c>
      <c r="E551" s="141">
        <v>45.046014060828966</v>
      </c>
    </row>
    <row r="552" spans="1:5" x14ac:dyDescent="0.35">
      <c r="A552" s="140" t="s">
        <v>409</v>
      </c>
      <c r="B552" s="140" t="s">
        <v>670</v>
      </c>
      <c r="C552" s="140" t="s">
        <v>514</v>
      </c>
      <c r="D552" s="141">
        <v>14.71</v>
      </c>
      <c r="E552" s="141">
        <v>45.099608611457967</v>
      </c>
    </row>
    <row r="553" spans="1:5" x14ac:dyDescent="0.35">
      <c r="A553" s="140" t="s">
        <v>409</v>
      </c>
      <c r="B553" s="140" t="s">
        <v>670</v>
      </c>
      <c r="C553" s="140" t="s">
        <v>514</v>
      </c>
      <c r="D553" s="141">
        <v>14.71</v>
      </c>
      <c r="E553" s="141">
        <v>45.109844927489966</v>
      </c>
    </row>
    <row r="554" spans="1:5" x14ac:dyDescent="0.35">
      <c r="A554" s="140" t="s">
        <v>409</v>
      </c>
      <c r="B554" s="140" t="s">
        <v>670</v>
      </c>
      <c r="C554" s="140" t="s">
        <v>514</v>
      </c>
      <c r="D554" s="141">
        <v>14.719999999999999</v>
      </c>
      <c r="E554" s="141">
        <v>45.134432265790963</v>
      </c>
    </row>
    <row r="555" spans="1:5" x14ac:dyDescent="0.35">
      <c r="A555" s="140" t="s">
        <v>409</v>
      </c>
      <c r="B555" s="140" t="s">
        <v>670</v>
      </c>
      <c r="C555" s="140" t="s">
        <v>514</v>
      </c>
      <c r="D555" s="141">
        <v>14.79</v>
      </c>
      <c r="E555" s="141">
        <v>45.302428543750963</v>
      </c>
    </row>
    <row r="556" spans="1:5" x14ac:dyDescent="0.35">
      <c r="A556" s="140" t="s">
        <v>409</v>
      </c>
      <c r="B556" s="140" t="s">
        <v>670</v>
      </c>
      <c r="C556" s="140" t="s">
        <v>514</v>
      </c>
      <c r="D556" s="141">
        <v>14.940000000000001</v>
      </c>
      <c r="E556" s="141">
        <v>46.011617265742956</v>
      </c>
    </row>
    <row r="557" spans="1:5" x14ac:dyDescent="0.35">
      <c r="A557" s="140" t="s">
        <v>409</v>
      </c>
      <c r="B557" s="140" t="s">
        <v>670</v>
      </c>
      <c r="C557" s="140" t="s">
        <v>514</v>
      </c>
      <c r="D557" s="141">
        <v>15.01</v>
      </c>
      <c r="E557" s="141">
        <v>46.081867376461958</v>
      </c>
    </row>
    <row r="558" spans="1:5" x14ac:dyDescent="0.35">
      <c r="A558" s="140" t="s">
        <v>409</v>
      </c>
      <c r="B558" s="140" t="s">
        <v>670</v>
      </c>
      <c r="C558" s="140" t="s">
        <v>514</v>
      </c>
      <c r="D558" s="141">
        <v>15.030000000000001</v>
      </c>
      <c r="E558" s="141">
        <v>46.145655049578956</v>
      </c>
    </row>
    <row r="559" spans="1:5" x14ac:dyDescent="0.35">
      <c r="A559" s="140" t="s">
        <v>409</v>
      </c>
      <c r="B559" s="140" t="s">
        <v>670</v>
      </c>
      <c r="C559" s="140" t="s">
        <v>514</v>
      </c>
      <c r="D559" s="141">
        <v>15.059999999999999</v>
      </c>
      <c r="E559" s="141">
        <v>46.239272751472953</v>
      </c>
    </row>
    <row r="560" spans="1:5" x14ac:dyDescent="0.35">
      <c r="A560" s="140" t="s">
        <v>409</v>
      </c>
      <c r="B560" s="140" t="s">
        <v>670</v>
      </c>
      <c r="C560" s="140" t="s">
        <v>514</v>
      </c>
      <c r="D560" s="141">
        <v>15.2</v>
      </c>
      <c r="E560" s="141">
        <v>46.468524138745956</v>
      </c>
    </row>
    <row r="561" spans="1:5" x14ac:dyDescent="0.35">
      <c r="A561" s="140" t="s">
        <v>409</v>
      </c>
      <c r="B561" s="140" t="s">
        <v>670</v>
      </c>
      <c r="C561" s="140" t="s">
        <v>514</v>
      </c>
      <c r="D561" s="141">
        <v>15.5</v>
      </c>
      <c r="E561" s="141">
        <v>47.357048707442949</v>
      </c>
    </row>
    <row r="562" spans="1:5" x14ac:dyDescent="0.35">
      <c r="A562" s="140" t="s">
        <v>409</v>
      </c>
      <c r="B562" s="140" t="s">
        <v>670</v>
      </c>
      <c r="C562" s="140" t="s">
        <v>514</v>
      </c>
      <c r="D562" s="141">
        <v>16.100000000000001</v>
      </c>
      <c r="E562" s="141">
        <v>48.458494498586944</v>
      </c>
    </row>
    <row r="563" spans="1:5" x14ac:dyDescent="0.35">
      <c r="A563" s="140" t="s">
        <v>409</v>
      </c>
      <c r="B563" s="140" t="s">
        <v>670</v>
      </c>
      <c r="C563" s="140" t="s">
        <v>514</v>
      </c>
      <c r="D563" s="141">
        <v>20.91</v>
      </c>
      <c r="E563" s="141">
        <v>57.745251740590923</v>
      </c>
    </row>
    <row r="564" spans="1:5" x14ac:dyDescent="0.35">
      <c r="A564" s="140" t="s">
        <v>409</v>
      </c>
      <c r="B564" s="140" t="s">
        <v>671</v>
      </c>
      <c r="C564" s="140" t="s">
        <v>515</v>
      </c>
      <c r="D564" s="141">
        <v>15.040000000000001</v>
      </c>
      <c r="E564" s="141">
        <v>46.209377114661955</v>
      </c>
    </row>
    <row r="565" spans="1:5" x14ac:dyDescent="0.35">
      <c r="A565" s="140" t="s">
        <v>409</v>
      </c>
      <c r="B565" s="140" t="s">
        <v>671</v>
      </c>
      <c r="C565" s="140" t="s">
        <v>515</v>
      </c>
      <c r="D565" s="141">
        <v>15.29</v>
      </c>
      <c r="E565" s="141">
        <v>46.64544322213095</v>
      </c>
    </row>
    <row r="566" spans="1:5" x14ac:dyDescent="0.35">
      <c r="A566" s="140" t="s">
        <v>409</v>
      </c>
      <c r="B566" s="140" t="s">
        <v>671</v>
      </c>
      <c r="C566" s="140" t="s">
        <v>515</v>
      </c>
      <c r="D566" s="141">
        <v>15.57</v>
      </c>
      <c r="E566" s="141">
        <v>47.989660176771949</v>
      </c>
    </row>
    <row r="567" spans="1:5" x14ac:dyDescent="0.35">
      <c r="A567" s="140" t="s">
        <v>409</v>
      </c>
      <c r="B567" s="140" t="s">
        <v>671</v>
      </c>
      <c r="C567" s="140" t="s">
        <v>515</v>
      </c>
      <c r="D567" s="141">
        <v>20.48</v>
      </c>
      <c r="E567" s="141">
        <v>56.508710125462933</v>
      </c>
    </row>
    <row r="568" spans="1:5" x14ac:dyDescent="0.35">
      <c r="A568" s="140" t="s">
        <v>409</v>
      </c>
      <c r="B568" s="140" t="s">
        <v>672</v>
      </c>
      <c r="C568" s="140" t="s">
        <v>514</v>
      </c>
      <c r="D568" s="141">
        <v>10.01</v>
      </c>
      <c r="E568" s="141">
        <v>30.038717489937998</v>
      </c>
    </row>
    <row r="569" spans="1:5" x14ac:dyDescent="0.35">
      <c r="A569" s="140" t="s">
        <v>409</v>
      </c>
      <c r="B569" s="140" t="s">
        <v>672</v>
      </c>
      <c r="C569" s="140" t="s">
        <v>514</v>
      </c>
      <c r="D569" s="141">
        <v>12.36</v>
      </c>
      <c r="E569" s="141">
        <v>36.299958805710993</v>
      </c>
    </row>
    <row r="570" spans="1:5" x14ac:dyDescent="0.35">
      <c r="A570" s="140" t="s">
        <v>409</v>
      </c>
      <c r="B570" s="140" t="s">
        <v>672</v>
      </c>
      <c r="C570" s="140" t="s">
        <v>514</v>
      </c>
      <c r="D570" s="141">
        <v>12.940000000000001</v>
      </c>
      <c r="E570" s="141">
        <v>37.554785057954973</v>
      </c>
    </row>
    <row r="571" spans="1:5" x14ac:dyDescent="0.35">
      <c r="A571" s="140" t="s">
        <v>409</v>
      </c>
      <c r="B571" s="140" t="s">
        <v>672</v>
      </c>
      <c r="C571" s="140" t="s">
        <v>514</v>
      </c>
      <c r="D571" s="141">
        <v>13.36</v>
      </c>
      <c r="E571" s="141">
        <v>40.15853520014997</v>
      </c>
    </row>
    <row r="572" spans="1:5" x14ac:dyDescent="0.35">
      <c r="A572" s="140" t="s">
        <v>409</v>
      </c>
      <c r="B572" s="140" t="s">
        <v>672</v>
      </c>
      <c r="C572" s="140" t="s">
        <v>513</v>
      </c>
      <c r="D572" s="141">
        <v>13.89</v>
      </c>
      <c r="E572" s="141">
        <v>41.08940571977098</v>
      </c>
    </row>
    <row r="573" spans="1:5" x14ac:dyDescent="0.35">
      <c r="A573" s="140" t="s">
        <v>409</v>
      </c>
      <c r="B573" s="140" t="s">
        <v>672</v>
      </c>
      <c r="C573" s="140" t="s">
        <v>513</v>
      </c>
      <c r="D573" s="141">
        <v>14</v>
      </c>
      <c r="E573" s="141">
        <v>41.530831059751982</v>
      </c>
    </row>
    <row r="574" spans="1:5" x14ac:dyDescent="0.35">
      <c r="A574" s="140" t="s">
        <v>409</v>
      </c>
      <c r="B574" s="140" t="s">
        <v>672</v>
      </c>
      <c r="C574" s="140" t="s">
        <v>513</v>
      </c>
      <c r="D574" s="141">
        <v>14.84</v>
      </c>
      <c r="E574" s="141">
        <v>45.846631386002962</v>
      </c>
    </row>
    <row r="575" spans="1:5" x14ac:dyDescent="0.35">
      <c r="A575" s="140" t="s">
        <v>409</v>
      </c>
      <c r="B575" s="140" t="s">
        <v>672</v>
      </c>
      <c r="C575" s="140" t="s">
        <v>514</v>
      </c>
      <c r="D575" s="141">
        <v>15.35</v>
      </c>
      <c r="E575" s="141">
        <v>47.300835987442952</v>
      </c>
    </row>
    <row r="576" spans="1:5" x14ac:dyDescent="0.35">
      <c r="A576" s="140" t="s">
        <v>409</v>
      </c>
      <c r="B576" s="140" t="s">
        <v>672</v>
      </c>
      <c r="C576" s="140" t="s">
        <v>513</v>
      </c>
      <c r="D576" s="141">
        <v>15.87</v>
      </c>
      <c r="E576" s="141">
        <v>48.21326384873295</v>
      </c>
    </row>
    <row r="577" spans="1:5" x14ac:dyDescent="0.35">
      <c r="A577" s="140" t="s">
        <v>409</v>
      </c>
      <c r="B577" s="140" t="s">
        <v>672</v>
      </c>
      <c r="C577" s="140" t="s">
        <v>513</v>
      </c>
      <c r="D577" s="141">
        <v>15.89</v>
      </c>
      <c r="E577" s="141">
        <v>48.256965379607948</v>
      </c>
    </row>
    <row r="578" spans="1:5" x14ac:dyDescent="0.35">
      <c r="A578" s="140" t="s">
        <v>409</v>
      </c>
      <c r="B578" s="140" t="s">
        <v>672</v>
      </c>
      <c r="C578" s="140" t="s">
        <v>513</v>
      </c>
      <c r="D578" s="141">
        <v>16.149999999999999</v>
      </c>
      <c r="E578" s="141">
        <v>48.641776780801941</v>
      </c>
    </row>
    <row r="579" spans="1:5" x14ac:dyDescent="0.35">
      <c r="A579" s="140" t="s">
        <v>409</v>
      </c>
      <c r="B579" s="140" t="s">
        <v>673</v>
      </c>
      <c r="C579" s="140" t="s">
        <v>515</v>
      </c>
      <c r="D579" s="141">
        <v>12.23</v>
      </c>
      <c r="E579" s="141">
        <v>36.094106969994002</v>
      </c>
    </row>
    <row r="580" spans="1:5" x14ac:dyDescent="0.35">
      <c r="A580" s="140" t="s">
        <v>409</v>
      </c>
      <c r="B580" s="140" t="s">
        <v>673</v>
      </c>
      <c r="C580" s="140" t="s">
        <v>515</v>
      </c>
      <c r="D580" s="141">
        <v>14.81</v>
      </c>
      <c r="E580" s="141">
        <v>45.33660372493096</v>
      </c>
    </row>
    <row r="581" spans="1:5" x14ac:dyDescent="0.35">
      <c r="A581" s="140" t="s">
        <v>409</v>
      </c>
      <c r="B581" s="140" t="s">
        <v>673</v>
      </c>
      <c r="C581" s="140" t="s">
        <v>515</v>
      </c>
      <c r="D581" s="141">
        <v>15.120000000000001</v>
      </c>
      <c r="E581" s="141">
        <v>46.399290942438959</v>
      </c>
    </row>
    <row r="582" spans="1:5" x14ac:dyDescent="0.35">
      <c r="A582" s="140" t="s">
        <v>409</v>
      </c>
      <c r="B582" s="140" t="s">
        <v>673</v>
      </c>
      <c r="C582" s="140" t="s">
        <v>515</v>
      </c>
      <c r="D582" s="141">
        <v>15.669999999999998</v>
      </c>
      <c r="E582" s="141">
        <v>48.088460556113951</v>
      </c>
    </row>
    <row r="583" spans="1:5" x14ac:dyDescent="0.35">
      <c r="A583" s="140" t="s">
        <v>409</v>
      </c>
      <c r="B583" s="140" t="s">
        <v>673</v>
      </c>
      <c r="C583" s="140" t="s">
        <v>515</v>
      </c>
      <c r="D583" s="141">
        <v>16.64</v>
      </c>
      <c r="E583" s="141">
        <v>50.842530531855942</v>
      </c>
    </row>
    <row r="584" spans="1:5" x14ac:dyDescent="0.35">
      <c r="A584" s="140" t="s">
        <v>409</v>
      </c>
      <c r="B584" s="140" t="s">
        <v>673</v>
      </c>
      <c r="C584" s="140" t="s">
        <v>515</v>
      </c>
      <c r="D584" s="141">
        <v>19.72</v>
      </c>
      <c r="E584" s="141">
        <v>54.569622114473923</v>
      </c>
    </row>
    <row r="585" spans="1:5" x14ac:dyDescent="0.35">
      <c r="A585" s="140" t="s">
        <v>409</v>
      </c>
      <c r="B585" s="140" t="s">
        <v>674</v>
      </c>
      <c r="C585" s="140" t="s">
        <v>516</v>
      </c>
      <c r="D585" s="141">
        <v>17.350000000000001</v>
      </c>
      <c r="E585" s="141">
        <v>51.899109585142938</v>
      </c>
    </row>
    <row r="586" spans="1:5" x14ac:dyDescent="0.35">
      <c r="A586" s="140" t="s">
        <v>409</v>
      </c>
      <c r="B586" s="140" t="s">
        <v>674</v>
      </c>
      <c r="C586" s="140" t="s">
        <v>516</v>
      </c>
      <c r="D586" s="141">
        <v>19.77</v>
      </c>
      <c r="E586" s="141">
        <v>54.652563459734921</v>
      </c>
    </row>
    <row r="587" spans="1:5" x14ac:dyDescent="0.35">
      <c r="A587" s="140" t="s">
        <v>409</v>
      </c>
      <c r="B587" s="140" t="s">
        <v>674</v>
      </c>
      <c r="C587" s="140" t="s">
        <v>516</v>
      </c>
      <c r="D587" s="141">
        <v>23.8</v>
      </c>
      <c r="E587" s="141">
        <v>60.707494927452949</v>
      </c>
    </row>
    <row r="588" spans="1:5" x14ac:dyDescent="0.35">
      <c r="A588" s="140" t="s">
        <v>409</v>
      </c>
      <c r="B588" s="140" t="s">
        <v>675</v>
      </c>
      <c r="C588" s="140" t="s">
        <v>511</v>
      </c>
      <c r="D588" s="141">
        <v>7.97</v>
      </c>
      <c r="E588" s="141">
        <v>25.58464695612799</v>
      </c>
    </row>
    <row r="589" spans="1:5" x14ac:dyDescent="0.35">
      <c r="A589" s="140" t="s">
        <v>409</v>
      </c>
      <c r="B589" s="140" t="s">
        <v>675</v>
      </c>
      <c r="C589" s="140" t="s">
        <v>511</v>
      </c>
      <c r="D589" s="141">
        <v>10.71</v>
      </c>
      <c r="E589" s="141">
        <v>32.745975204621999</v>
      </c>
    </row>
    <row r="590" spans="1:5" x14ac:dyDescent="0.35">
      <c r="A590" s="140" t="s">
        <v>409</v>
      </c>
      <c r="B590" s="140" t="s">
        <v>675</v>
      </c>
      <c r="C590" s="140" t="s">
        <v>511</v>
      </c>
      <c r="D590" s="141">
        <v>11.35</v>
      </c>
      <c r="E590" s="141">
        <v>34.194462706371006</v>
      </c>
    </row>
    <row r="591" spans="1:5" x14ac:dyDescent="0.35">
      <c r="A591" s="140" t="s">
        <v>409</v>
      </c>
      <c r="B591" s="140" t="s">
        <v>675</v>
      </c>
      <c r="C591" s="140" t="s">
        <v>511</v>
      </c>
      <c r="D591" s="141">
        <v>11.84</v>
      </c>
      <c r="E591" s="141">
        <v>34.719629866981002</v>
      </c>
    </row>
    <row r="592" spans="1:5" x14ac:dyDescent="0.35">
      <c r="A592" s="140" t="s">
        <v>409</v>
      </c>
      <c r="B592" s="140" t="s">
        <v>675</v>
      </c>
      <c r="C592" s="140" t="s">
        <v>511</v>
      </c>
      <c r="D592" s="141">
        <v>12.629999999999999</v>
      </c>
      <c r="E592" s="141">
        <v>36.683633385032984</v>
      </c>
    </row>
    <row r="593" spans="1:5" x14ac:dyDescent="0.35">
      <c r="A593" s="140" t="s">
        <v>409</v>
      </c>
      <c r="B593" s="140" t="s">
        <v>675</v>
      </c>
      <c r="C593" s="140" t="s">
        <v>511</v>
      </c>
      <c r="D593" s="141">
        <v>12.66</v>
      </c>
      <c r="E593" s="141">
        <v>36.733064810393984</v>
      </c>
    </row>
    <row r="594" spans="1:5" x14ac:dyDescent="0.35">
      <c r="A594" s="140" t="s">
        <v>409</v>
      </c>
      <c r="B594" s="140" t="s">
        <v>675</v>
      </c>
      <c r="C594" s="140" t="s">
        <v>511</v>
      </c>
      <c r="D594" s="141">
        <v>12.95</v>
      </c>
      <c r="E594" s="141">
        <v>37.575614448954973</v>
      </c>
    </row>
    <row r="595" spans="1:5" x14ac:dyDescent="0.35">
      <c r="A595" s="140" t="s">
        <v>409</v>
      </c>
      <c r="B595" s="140" t="s">
        <v>676</v>
      </c>
      <c r="C595" s="140" t="s">
        <v>515</v>
      </c>
      <c r="D595" s="141">
        <v>21.82</v>
      </c>
      <c r="E595" s="141">
        <v>58.817943513127929</v>
      </c>
    </row>
    <row r="596" spans="1:5" x14ac:dyDescent="0.35">
      <c r="A596" s="140" t="s">
        <v>409</v>
      </c>
      <c r="B596" s="140" t="s">
        <v>677</v>
      </c>
      <c r="C596" s="140" t="s">
        <v>511</v>
      </c>
      <c r="D596" s="141">
        <v>11.71</v>
      </c>
      <c r="E596" s="141">
        <v>34.635782920171998</v>
      </c>
    </row>
    <row r="597" spans="1:5" x14ac:dyDescent="0.35">
      <c r="A597" s="140" t="s">
        <v>409</v>
      </c>
      <c r="B597" s="140" t="s">
        <v>677</v>
      </c>
      <c r="C597" s="140" t="s">
        <v>511</v>
      </c>
      <c r="D597" s="141">
        <v>12.55</v>
      </c>
      <c r="E597" s="141">
        <v>36.62520285526999</v>
      </c>
    </row>
    <row r="598" spans="1:5" x14ac:dyDescent="0.35">
      <c r="A598" s="140" t="s">
        <v>409</v>
      </c>
      <c r="B598" s="140" t="s">
        <v>677</v>
      </c>
      <c r="C598" s="140" t="s">
        <v>511</v>
      </c>
      <c r="D598" s="141">
        <v>12.74</v>
      </c>
      <c r="E598" s="141">
        <v>36.802688062617982</v>
      </c>
    </row>
    <row r="599" spans="1:5" x14ac:dyDescent="0.35">
      <c r="A599" s="140" t="s">
        <v>409</v>
      </c>
      <c r="B599" s="140" t="s">
        <v>677</v>
      </c>
      <c r="C599" s="140" t="s">
        <v>511</v>
      </c>
      <c r="D599" s="141">
        <v>12.89</v>
      </c>
      <c r="E599" s="141">
        <v>37.036536112036977</v>
      </c>
    </row>
    <row r="600" spans="1:5" x14ac:dyDescent="0.35">
      <c r="A600" s="140" t="s">
        <v>409</v>
      </c>
      <c r="B600" s="140" t="s">
        <v>677</v>
      </c>
      <c r="C600" s="140" t="s">
        <v>511</v>
      </c>
      <c r="D600" s="141">
        <v>12.96</v>
      </c>
      <c r="E600" s="141">
        <v>37.592446143700975</v>
      </c>
    </row>
    <row r="601" spans="1:5" x14ac:dyDescent="0.35">
      <c r="A601" s="140" t="s">
        <v>409</v>
      </c>
      <c r="B601" s="140" t="s">
        <v>677</v>
      </c>
      <c r="C601" s="140" t="s">
        <v>511</v>
      </c>
      <c r="D601" s="141">
        <v>13.57</v>
      </c>
      <c r="E601" s="141">
        <v>40.544471362028972</v>
      </c>
    </row>
    <row r="602" spans="1:5" x14ac:dyDescent="0.35">
      <c r="A602" s="140" t="s">
        <v>409</v>
      </c>
      <c r="B602" s="140" t="s">
        <v>678</v>
      </c>
      <c r="C602" s="140" t="s">
        <v>517</v>
      </c>
      <c r="D602" s="141">
        <v>14.120000000000001</v>
      </c>
      <c r="E602" s="141">
        <v>42.966884148116975</v>
      </c>
    </row>
    <row r="603" spans="1:5" x14ac:dyDescent="0.35">
      <c r="A603" s="140" t="s">
        <v>409</v>
      </c>
      <c r="B603" s="140" t="s">
        <v>678</v>
      </c>
      <c r="C603" s="140" t="s">
        <v>517</v>
      </c>
      <c r="D603" s="141">
        <v>14.280000000000001</v>
      </c>
      <c r="E603" s="141">
        <v>43.576769426525978</v>
      </c>
    </row>
    <row r="604" spans="1:5" x14ac:dyDescent="0.35">
      <c r="A604" s="140" t="s">
        <v>409</v>
      </c>
      <c r="B604" s="140" t="s">
        <v>678</v>
      </c>
      <c r="C604" s="140" t="s">
        <v>517</v>
      </c>
      <c r="D604" s="141">
        <v>14.43</v>
      </c>
      <c r="E604" s="141">
        <v>44.197709026052976</v>
      </c>
    </row>
    <row r="605" spans="1:5" x14ac:dyDescent="0.35">
      <c r="A605" s="140" t="s">
        <v>409</v>
      </c>
      <c r="B605" s="140" t="s">
        <v>678</v>
      </c>
      <c r="C605" s="140" t="s">
        <v>517</v>
      </c>
      <c r="D605" s="141">
        <v>14.62</v>
      </c>
      <c r="E605" s="141">
        <v>44.669825597095965</v>
      </c>
    </row>
    <row r="606" spans="1:5" x14ac:dyDescent="0.35">
      <c r="A606" s="140" t="s">
        <v>409</v>
      </c>
      <c r="B606" s="140" t="s">
        <v>678</v>
      </c>
      <c r="C606" s="140" t="s">
        <v>517</v>
      </c>
      <c r="D606" s="141">
        <v>14.64</v>
      </c>
      <c r="E606" s="141">
        <v>44.734526753857963</v>
      </c>
    </row>
    <row r="607" spans="1:5" x14ac:dyDescent="0.35">
      <c r="A607" s="140" t="s">
        <v>409</v>
      </c>
      <c r="B607" s="140" t="s">
        <v>678</v>
      </c>
      <c r="C607" s="140" t="s">
        <v>517</v>
      </c>
      <c r="D607" s="141">
        <v>14.65</v>
      </c>
      <c r="E607" s="141">
        <v>44.750006704000967</v>
      </c>
    </row>
    <row r="608" spans="1:5" x14ac:dyDescent="0.35">
      <c r="A608" s="140" t="s">
        <v>409</v>
      </c>
      <c r="B608" s="140" t="s">
        <v>678</v>
      </c>
      <c r="C608" s="140" t="s">
        <v>517</v>
      </c>
      <c r="D608" s="141">
        <v>14.67</v>
      </c>
      <c r="E608" s="141">
        <v>44.824883410233966</v>
      </c>
    </row>
    <row r="609" spans="1:5" x14ac:dyDescent="0.35">
      <c r="A609" s="140" t="s">
        <v>409</v>
      </c>
      <c r="B609" s="140" t="s">
        <v>678</v>
      </c>
      <c r="C609" s="140" t="s">
        <v>517</v>
      </c>
      <c r="D609" s="141">
        <v>14.69</v>
      </c>
      <c r="E609" s="141">
        <v>44.977807148659963</v>
      </c>
    </row>
    <row r="610" spans="1:5" x14ac:dyDescent="0.35">
      <c r="A610" s="140" t="s">
        <v>409</v>
      </c>
      <c r="B610" s="140" t="s">
        <v>678</v>
      </c>
      <c r="C610" s="140" t="s">
        <v>517</v>
      </c>
      <c r="D610" s="141">
        <v>15.46</v>
      </c>
      <c r="E610" s="141">
        <v>47.327570417442949</v>
      </c>
    </row>
    <row r="611" spans="1:5" x14ac:dyDescent="0.35">
      <c r="A611" s="140" t="s">
        <v>409</v>
      </c>
      <c r="B611" s="140" t="s">
        <v>679</v>
      </c>
      <c r="C611" s="140" t="s">
        <v>511</v>
      </c>
      <c r="D611" s="141">
        <v>12.46</v>
      </c>
      <c r="E611" s="141">
        <v>36.462288341374993</v>
      </c>
    </row>
    <row r="612" spans="1:5" x14ac:dyDescent="0.35">
      <c r="A612" s="140" t="s">
        <v>409</v>
      </c>
      <c r="B612" s="140" t="s">
        <v>679</v>
      </c>
      <c r="C612" s="140" t="s">
        <v>511</v>
      </c>
      <c r="D612" s="141">
        <v>13.48</v>
      </c>
      <c r="E612" s="141">
        <v>40.326218376031967</v>
      </c>
    </row>
    <row r="613" spans="1:5" x14ac:dyDescent="0.35">
      <c r="A613" s="140" t="s">
        <v>409</v>
      </c>
      <c r="B613" s="140" t="s">
        <v>679</v>
      </c>
      <c r="C613" s="140" t="s">
        <v>511</v>
      </c>
      <c r="D613" s="141">
        <v>13.68</v>
      </c>
      <c r="E613" s="141">
        <v>40.700441911084972</v>
      </c>
    </row>
    <row r="614" spans="1:5" x14ac:dyDescent="0.35">
      <c r="A614" s="140" t="s">
        <v>409</v>
      </c>
      <c r="B614" s="140" t="s">
        <v>680</v>
      </c>
      <c r="C614" s="140" t="s">
        <v>511</v>
      </c>
      <c r="D614" s="141">
        <v>5.1400000000000006</v>
      </c>
      <c r="E614" s="141">
        <v>15.137255321265002</v>
      </c>
    </row>
    <row r="615" spans="1:5" x14ac:dyDescent="0.35">
      <c r="A615" s="140" t="s">
        <v>409</v>
      </c>
      <c r="B615" s="140" t="s">
        <v>680</v>
      </c>
      <c r="C615" s="140" t="s">
        <v>511</v>
      </c>
      <c r="D615" s="141">
        <v>11.24</v>
      </c>
      <c r="E615" s="141">
        <v>33.296850080149007</v>
      </c>
    </row>
    <row r="616" spans="1:5" x14ac:dyDescent="0.35">
      <c r="A616" s="140" t="s">
        <v>409</v>
      </c>
      <c r="B616" s="140" t="s">
        <v>680</v>
      </c>
      <c r="C616" s="140" t="s">
        <v>511</v>
      </c>
      <c r="D616" s="141">
        <v>12.46</v>
      </c>
      <c r="E616" s="141">
        <v>36.45169611736199</v>
      </c>
    </row>
    <row r="617" spans="1:5" x14ac:dyDescent="0.35">
      <c r="A617" s="140" t="s">
        <v>409</v>
      </c>
      <c r="B617" s="140" t="s">
        <v>680</v>
      </c>
      <c r="C617" s="140" t="s">
        <v>511</v>
      </c>
      <c r="D617" s="141">
        <v>14.83</v>
      </c>
      <c r="E617" s="141">
        <v>45.394782066002961</v>
      </c>
    </row>
    <row r="618" spans="1:5" x14ac:dyDescent="0.35">
      <c r="A618" s="140" t="s">
        <v>409</v>
      </c>
      <c r="B618" s="140" t="s">
        <v>680</v>
      </c>
      <c r="C618" s="140" t="s">
        <v>511</v>
      </c>
      <c r="D618" s="141">
        <v>17.86</v>
      </c>
      <c r="E618" s="141">
        <v>52.134254696025941</v>
      </c>
    </row>
    <row r="619" spans="1:5" x14ac:dyDescent="0.35">
      <c r="A619" s="140" t="s">
        <v>409</v>
      </c>
      <c r="B619" s="140" t="s">
        <v>681</v>
      </c>
      <c r="C619" s="140" t="s">
        <v>514</v>
      </c>
      <c r="D619" s="141">
        <v>11.2</v>
      </c>
      <c r="E619" s="141">
        <v>33.196080563523012</v>
      </c>
    </row>
    <row r="620" spans="1:5" x14ac:dyDescent="0.35">
      <c r="A620" s="140" t="s">
        <v>409</v>
      </c>
      <c r="B620" s="140" t="s">
        <v>681</v>
      </c>
      <c r="C620" s="140" t="s">
        <v>514</v>
      </c>
      <c r="D620" s="141">
        <v>12.23</v>
      </c>
      <c r="E620" s="141">
        <v>36.080265067159004</v>
      </c>
    </row>
    <row r="621" spans="1:5" x14ac:dyDescent="0.35">
      <c r="A621" s="140" t="s">
        <v>409</v>
      </c>
      <c r="B621" s="140" t="s">
        <v>681</v>
      </c>
      <c r="C621" s="140" t="s">
        <v>514</v>
      </c>
      <c r="D621" s="141">
        <v>13.219999999999999</v>
      </c>
      <c r="E621" s="141">
        <v>38.220479947100976</v>
      </c>
    </row>
    <row r="622" spans="1:5" x14ac:dyDescent="0.35">
      <c r="A622" s="140" t="s">
        <v>409</v>
      </c>
      <c r="B622" s="140" t="s">
        <v>681</v>
      </c>
      <c r="C622" s="140" t="s">
        <v>514</v>
      </c>
      <c r="D622" s="141">
        <v>13.34</v>
      </c>
      <c r="E622" s="141">
        <v>40.059471363108976</v>
      </c>
    </row>
    <row r="623" spans="1:5" x14ac:dyDescent="0.35">
      <c r="A623" s="140" t="s">
        <v>409</v>
      </c>
      <c r="B623" s="140" t="s">
        <v>681</v>
      </c>
      <c r="C623" s="140" t="s">
        <v>514</v>
      </c>
      <c r="D623" s="141">
        <v>13.79</v>
      </c>
      <c r="E623" s="141">
        <v>40.835225438217982</v>
      </c>
    </row>
    <row r="624" spans="1:5" x14ac:dyDescent="0.35">
      <c r="A624" s="140" t="s">
        <v>409</v>
      </c>
      <c r="B624" s="140" t="s">
        <v>682</v>
      </c>
      <c r="C624" s="140" t="s">
        <v>514</v>
      </c>
      <c r="D624" s="141">
        <v>12.25</v>
      </c>
      <c r="E624" s="141">
        <v>36.137531400119997</v>
      </c>
    </row>
    <row r="625" spans="1:5" x14ac:dyDescent="0.35">
      <c r="A625" s="140" t="s">
        <v>409</v>
      </c>
      <c r="B625" s="140" t="s">
        <v>682</v>
      </c>
      <c r="C625" s="140" t="s">
        <v>514</v>
      </c>
      <c r="D625" s="141">
        <v>13.28</v>
      </c>
      <c r="E625" s="141">
        <v>38.933456982291979</v>
      </c>
    </row>
    <row r="626" spans="1:5" x14ac:dyDescent="0.35">
      <c r="A626" s="140" t="s">
        <v>409</v>
      </c>
      <c r="B626" s="140" t="s">
        <v>682</v>
      </c>
      <c r="C626" s="140" t="s">
        <v>514</v>
      </c>
      <c r="D626" s="141">
        <v>13.66</v>
      </c>
      <c r="E626" s="141">
        <v>40.681740243559972</v>
      </c>
    </row>
    <row r="627" spans="1:5" x14ac:dyDescent="0.35">
      <c r="A627" s="140" t="s">
        <v>409</v>
      </c>
      <c r="B627" s="140" t="s">
        <v>682</v>
      </c>
      <c r="C627" s="140" t="s">
        <v>514</v>
      </c>
      <c r="D627" s="141">
        <v>13.780000000000001</v>
      </c>
      <c r="E627" s="141">
        <v>40.797955210373978</v>
      </c>
    </row>
    <row r="628" spans="1:5" x14ac:dyDescent="0.35">
      <c r="A628" s="140" t="s">
        <v>409</v>
      </c>
      <c r="B628" s="140" t="s">
        <v>683</v>
      </c>
      <c r="C628" s="140" t="s">
        <v>511</v>
      </c>
      <c r="D628" s="141">
        <v>13.26</v>
      </c>
      <c r="E628" s="141">
        <v>38.324161253220979</v>
      </c>
    </row>
    <row r="629" spans="1:5" x14ac:dyDescent="0.35">
      <c r="A629" s="140" t="s">
        <v>409</v>
      </c>
      <c r="B629" s="140" t="s">
        <v>683</v>
      </c>
      <c r="C629" s="140" t="s">
        <v>511</v>
      </c>
      <c r="D629" s="141">
        <v>13.43</v>
      </c>
      <c r="E629" s="141">
        <v>40.273325108188963</v>
      </c>
    </row>
    <row r="630" spans="1:5" x14ac:dyDescent="0.35">
      <c r="A630" s="140" t="s">
        <v>409</v>
      </c>
      <c r="B630" s="140" t="s">
        <v>684</v>
      </c>
      <c r="C630" s="140" t="s">
        <v>514</v>
      </c>
      <c r="D630" s="141">
        <v>7.4600000000000009</v>
      </c>
      <c r="E630" s="141">
        <v>23.796515362979992</v>
      </c>
    </row>
    <row r="631" spans="1:5" x14ac:dyDescent="0.35">
      <c r="A631" s="140" t="s">
        <v>409</v>
      </c>
      <c r="B631" s="140" t="s">
        <v>684</v>
      </c>
      <c r="C631" s="140" t="s">
        <v>514</v>
      </c>
      <c r="D631" s="141">
        <v>9.41</v>
      </c>
      <c r="E631" s="141">
        <v>28.771051266642992</v>
      </c>
    </row>
    <row r="632" spans="1:5" x14ac:dyDescent="0.35">
      <c r="A632" s="140" t="s">
        <v>409</v>
      </c>
      <c r="B632" s="140" t="s">
        <v>684</v>
      </c>
      <c r="C632" s="140" t="s">
        <v>514</v>
      </c>
      <c r="D632" s="141">
        <v>9.91</v>
      </c>
      <c r="E632" s="141">
        <v>29.963890778307995</v>
      </c>
    </row>
    <row r="633" spans="1:5" x14ac:dyDescent="0.35">
      <c r="A633" s="140" t="s">
        <v>409</v>
      </c>
      <c r="B633" s="140" t="s">
        <v>684</v>
      </c>
      <c r="C633" s="140" t="s">
        <v>514</v>
      </c>
      <c r="D633" s="141">
        <v>9.9600000000000009</v>
      </c>
      <c r="E633" s="141">
        <v>29.979234430062995</v>
      </c>
    </row>
    <row r="634" spans="1:5" x14ac:dyDescent="0.35">
      <c r="A634" s="140" t="s">
        <v>409</v>
      </c>
      <c r="B634" s="140" t="s">
        <v>684</v>
      </c>
      <c r="C634" s="140" t="s">
        <v>514</v>
      </c>
      <c r="D634" s="141">
        <v>10.5</v>
      </c>
      <c r="E634" s="141">
        <v>30.751604927806998</v>
      </c>
    </row>
    <row r="635" spans="1:5" x14ac:dyDescent="0.35">
      <c r="A635" s="140" t="s">
        <v>409</v>
      </c>
      <c r="B635" s="140" t="s">
        <v>684</v>
      </c>
      <c r="C635" s="140" t="s">
        <v>514</v>
      </c>
      <c r="D635" s="141">
        <v>10.83</v>
      </c>
      <c r="E635" s="141">
        <v>32.827822418147001</v>
      </c>
    </row>
    <row r="636" spans="1:5" x14ac:dyDescent="0.35">
      <c r="A636" s="140" t="s">
        <v>409</v>
      </c>
      <c r="B636" s="140" t="s">
        <v>684</v>
      </c>
      <c r="C636" s="140" t="s">
        <v>514</v>
      </c>
      <c r="D636" s="141">
        <v>11.05</v>
      </c>
      <c r="E636" s="141">
        <v>32.854986851706002</v>
      </c>
    </row>
    <row r="637" spans="1:5" x14ac:dyDescent="0.35">
      <c r="A637" s="140" t="s">
        <v>409</v>
      </c>
      <c r="B637" s="140" t="s">
        <v>684</v>
      </c>
      <c r="C637" s="140" t="s">
        <v>514</v>
      </c>
      <c r="D637" s="141">
        <v>11.440000000000001</v>
      </c>
      <c r="E637" s="141">
        <v>34.347386246836002</v>
      </c>
    </row>
    <row r="638" spans="1:5" x14ac:dyDescent="0.35">
      <c r="A638" s="140" t="s">
        <v>409</v>
      </c>
      <c r="B638" s="140" t="s">
        <v>684</v>
      </c>
      <c r="C638" s="140" t="s">
        <v>514</v>
      </c>
      <c r="D638" s="141">
        <v>11.7</v>
      </c>
      <c r="E638" s="141">
        <v>34.595224451775003</v>
      </c>
    </row>
    <row r="639" spans="1:5" x14ac:dyDescent="0.35">
      <c r="A639" s="140" t="s">
        <v>409</v>
      </c>
      <c r="B639" s="140" t="s">
        <v>684</v>
      </c>
      <c r="C639" s="140" t="s">
        <v>514</v>
      </c>
      <c r="D639" s="141">
        <v>12.52</v>
      </c>
      <c r="E639" s="141">
        <v>36.578659347003992</v>
      </c>
    </row>
    <row r="640" spans="1:5" x14ac:dyDescent="0.35">
      <c r="A640" s="140" t="s">
        <v>409</v>
      </c>
      <c r="B640" s="140" t="s">
        <v>684</v>
      </c>
      <c r="C640" s="140" t="s">
        <v>514</v>
      </c>
      <c r="D640" s="141">
        <v>13.05</v>
      </c>
      <c r="E640" s="141">
        <v>37.730636877840979</v>
      </c>
    </row>
    <row r="641" spans="1:5" x14ac:dyDescent="0.35">
      <c r="A641" s="140" t="s">
        <v>409</v>
      </c>
      <c r="B641" s="140" t="s">
        <v>684</v>
      </c>
      <c r="C641" s="140" t="s">
        <v>514</v>
      </c>
      <c r="D641" s="141">
        <v>13.22</v>
      </c>
      <c r="E641" s="141">
        <v>38.257643131950978</v>
      </c>
    </row>
    <row r="642" spans="1:5" x14ac:dyDescent="0.35">
      <c r="A642" s="140" t="s">
        <v>409</v>
      </c>
      <c r="B642" s="140" t="s">
        <v>684</v>
      </c>
      <c r="C642" s="140" t="s">
        <v>514</v>
      </c>
      <c r="D642" s="141">
        <v>13.379999999999999</v>
      </c>
      <c r="E642" s="141">
        <v>40.184901675656967</v>
      </c>
    </row>
    <row r="643" spans="1:5" x14ac:dyDescent="0.35">
      <c r="A643" s="140" t="s">
        <v>409</v>
      </c>
      <c r="B643" s="140" t="s">
        <v>684</v>
      </c>
      <c r="C643" s="140" t="s">
        <v>514</v>
      </c>
      <c r="D643" s="141">
        <v>13.68</v>
      </c>
      <c r="E643" s="141">
        <v>40.717990443044975</v>
      </c>
    </row>
    <row r="644" spans="1:5" x14ac:dyDescent="0.35">
      <c r="A644" s="140" t="s">
        <v>409</v>
      </c>
      <c r="B644" s="140" t="s">
        <v>684</v>
      </c>
      <c r="C644" s="140" t="s">
        <v>514</v>
      </c>
      <c r="D644" s="141">
        <v>14.01</v>
      </c>
      <c r="E644" s="141">
        <v>42.156159617787978</v>
      </c>
    </row>
    <row r="645" spans="1:5" x14ac:dyDescent="0.35">
      <c r="A645" s="140" t="s">
        <v>409</v>
      </c>
      <c r="B645" s="140" t="s">
        <v>684</v>
      </c>
      <c r="C645" s="140" t="s">
        <v>514</v>
      </c>
      <c r="D645" s="141">
        <v>14.420000000000002</v>
      </c>
      <c r="E645" s="141">
        <v>44.187581785496974</v>
      </c>
    </row>
    <row r="646" spans="1:5" x14ac:dyDescent="0.35">
      <c r="A646" s="140" t="s">
        <v>409</v>
      </c>
      <c r="B646" s="140" t="s">
        <v>684</v>
      </c>
      <c r="C646" s="140" t="s">
        <v>514</v>
      </c>
      <c r="D646" s="141">
        <v>14.739999999999998</v>
      </c>
      <c r="E646" s="141">
        <v>45.172436580078966</v>
      </c>
    </row>
    <row r="647" spans="1:5" x14ac:dyDescent="0.35">
      <c r="A647" s="140" t="s">
        <v>409</v>
      </c>
      <c r="B647" s="140" t="s">
        <v>684</v>
      </c>
      <c r="C647" s="140" t="s">
        <v>514</v>
      </c>
      <c r="D647" s="141">
        <v>15.59</v>
      </c>
      <c r="E647" s="141">
        <v>48.07491146518295</v>
      </c>
    </row>
    <row r="648" spans="1:5" x14ac:dyDescent="0.35">
      <c r="A648" s="140" t="s">
        <v>409</v>
      </c>
      <c r="B648" s="140" t="s">
        <v>684</v>
      </c>
      <c r="C648" s="140" t="s">
        <v>514</v>
      </c>
      <c r="D648" s="141">
        <v>15.74</v>
      </c>
      <c r="E648" s="141">
        <v>48.148532079028946</v>
      </c>
    </row>
    <row r="649" spans="1:5" x14ac:dyDescent="0.35">
      <c r="A649" s="140" t="s">
        <v>409</v>
      </c>
      <c r="B649" s="140" t="s">
        <v>684</v>
      </c>
      <c r="C649" s="140" t="s">
        <v>514</v>
      </c>
      <c r="D649" s="141">
        <v>16</v>
      </c>
      <c r="E649" s="141">
        <v>48.414476082643944</v>
      </c>
    </row>
    <row r="650" spans="1:5" x14ac:dyDescent="0.35">
      <c r="A650" s="140" t="s">
        <v>409</v>
      </c>
      <c r="B650" s="140" t="s">
        <v>684</v>
      </c>
      <c r="C650" s="140" t="s">
        <v>514</v>
      </c>
      <c r="D650" s="141">
        <v>16.25</v>
      </c>
      <c r="E650" s="141">
        <v>50.418098459572938</v>
      </c>
    </row>
    <row r="651" spans="1:5" x14ac:dyDescent="0.35">
      <c r="A651" s="140" t="s">
        <v>409</v>
      </c>
      <c r="B651" s="140" t="s">
        <v>684</v>
      </c>
      <c r="C651" s="140" t="s">
        <v>514</v>
      </c>
      <c r="D651" s="141">
        <v>17.869999999999997</v>
      </c>
      <c r="E651" s="141">
        <v>52.191170599700939</v>
      </c>
    </row>
    <row r="652" spans="1:5" x14ac:dyDescent="0.35">
      <c r="A652" s="140" t="s">
        <v>409</v>
      </c>
      <c r="B652" s="140" t="s">
        <v>684</v>
      </c>
      <c r="C652" s="140" t="s">
        <v>514</v>
      </c>
      <c r="D652" s="141">
        <v>19.07</v>
      </c>
      <c r="E652" s="141">
        <v>54.014514675040928</v>
      </c>
    </row>
    <row r="653" spans="1:5" x14ac:dyDescent="0.35">
      <c r="A653" s="140" t="s">
        <v>299</v>
      </c>
      <c r="B653" s="140" t="s">
        <v>685</v>
      </c>
      <c r="C653" s="140" t="s">
        <v>518</v>
      </c>
      <c r="D653" s="141">
        <v>5.22</v>
      </c>
      <c r="E653" s="141">
        <v>15.359822698295002</v>
      </c>
    </row>
    <row r="654" spans="1:5" x14ac:dyDescent="0.35">
      <c r="A654" s="140" t="s">
        <v>299</v>
      </c>
      <c r="B654" s="140" t="s">
        <v>665</v>
      </c>
      <c r="C654" s="140" t="s">
        <v>519</v>
      </c>
      <c r="D654" s="141">
        <v>4.26</v>
      </c>
      <c r="E654" s="141">
        <v>10.532294825843</v>
      </c>
    </row>
    <row r="655" spans="1:5" x14ac:dyDescent="0.35">
      <c r="A655" s="140" t="s">
        <v>299</v>
      </c>
      <c r="B655" s="140" t="s">
        <v>665</v>
      </c>
      <c r="C655" s="140" t="s">
        <v>519</v>
      </c>
      <c r="D655" s="141">
        <v>4.62</v>
      </c>
      <c r="E655" s="141">
        <v>11.146326034220001</v>
      </c>
    </row>
    <row r="656" spans="1:5" x14ac:dyDescent="0.35">
      <c r="A656" s="140" t="s">
        <v>299</v>
      </c>
      <c r="B656" s="140" t="s">
        <v>665</v>
      </c>
      <c r="C656" s="140" t="s">
        <v>519</v>
      </c>
      <c r="D656" s="141">
        <v>5.09</v>
      </c>
      <c r="E656" s="141">
        <v>14.904179208690001</v>
      </c>
    </row>
    <row r="657" spans="1:5" x14ac:dyDescent="0.35">
      <c r="A657" s="140" t="s">
        <v>299</v>
      </c>
      <c r="B657" s="140" t="s">
        <v>665</v>
      </c>
      <c r="C657" s="140" t="s">
        <v>519</v>
      </c>
      <c r="D657" s="141">
        <v>6.07</v>
      </c>
      <c r="E657" s="141">
        <v>20.872338580533995</v>
      </c>
    </row>
    <row r="658" spans="1:5" x14ac:dyDescent="0.35">
      <c r="A658" s="140" t="s">
        <v>299</v>
      </c>
      <c r="B658" s="140" t="s">
        <v>665</v>
      </c>
      <c r="C658" s="140" t="s">
        <v>519</v>
      </c>
      <c r="D658" s="141">
        <v>6.07</v>
      </c>
      <c r="E658" s="141">
        <v>21.583587395292994</v>
      </c>
    </row>
    <row r="659" spans="1:5" x14ac:dyDescent="0.35">
      <c r="A659" s="140" t="s">
        <v>299</v>
      </c>
      <c r="B659" s="140" t="s">
        <v>665</v>
      </c>
      <c r="C659" s="140" t="s">
        <v>519</v>
      </c>
      <c r="D659" s="141">
        <v>10.67</v>
      </c>
      <c r="E659" s="141">
        <v>32.636125833960996</v>
      </c>
    </row>
    <row r="660" spans="1:5" x14ac:dyDescent="0.35">
      <c r="A660" s="140" t="s">
        <v>299</v>
      </c>
      <c r="B660" s="140" t="s">
        <v>686</v>
      </c>
      <c r="C660" s="140" t="s">
        <v>519</v>
      </c>
      <c r="D660" s="141">
        <v>2.44</v>
      </c>
      <c r="E660" s="141">
        <v>0.26158691104800003</v>
      </c>
    </row>
    <row r="661" spans="1:5" x14ac:dyDescent="0.35">
      <c r="A661" s="140" t="s">
        <v>299</v>
      </c>
      <c r="B661" s="140" t="s">
        <v>686</v>
      </c>
      <c r="C661" s="140" t="s">
        <v>519</v>
      </c>
      <c r="D661" s="141">
        <v>3.3499999999999996</v>
      </c>
      <c r="E661" s="141">
        <v>2.2107207410029996</v>
      </c>
    </row>
    <row r="662" spans="1:5" x14ac:dyDescent="0.35">
      <c r="A662" s="140" t="s">
        <v>299</v>
      </c>
      <c r="B662" s="140" t="s">
        <v>686</v>
      </c>
      <c r="C662" s="140" t="s">
        <v>519</v>
      </c>
      <c r="D662" s="141">
        <v>4.05</v>
      </c>
      <c r="E662" s="141">
        <v>8.2290487737879978</v>
      </c>
    </row>
    <row r="663" spans="1:5" x14ac:dyDescent="0.35">
      <c r="A663" s="140" t="s">
        <v>299</v>
      </c>
      <c r="B663" s="140" t="s">
        <v>686</v>
      </c>
      <c r="C663" s="140" t="s">
        <v>519</v>
      </c>
      <c r="D663" s="141">
        <v>4.1500000000000004</v>
      </c>
      <c r="E663" s="141">
        <v>9.2952781458209994</v>
      </c>
    </row>
    <row r="664" spans="1:5" x14ac:dyDescent="0.35">
      <c r="A664" s="140" t="s">
        <v>299</v>
      </c>
      <c r="B664" s="140" t="s">
        <v>686</v>
      </c>
      <c r="C664" s="140" t="s">
        <v>519</v>
      </c>
      <c r="D664" s="141">
        <v>5.24</v>
      </c>
      <c r="E664" s="141">
        <v>15.434737670587001</v>
      </c>
    </row>
    <row r="665" spans="1:5" x14ac:dyDescent="0.35">
      <c r="A665" s="140" t="s">
        <v>299</v>
      </c>
      <c r="B665" s="140" t="s">
        <v>686</v>
      </c>
      <c r="C665" s="140" t="s">
        <v>519</v>
      </c>
      <c r="D665" s="141">
        <v>5.48</v>
      </c>
      <c r="E665" s="141">
        <v>15.991361376769001</v>
      </c>
    </row>
    <row r="666" spans="1:5" x14ac:dyDescent="0.35">
      <c r="A666" s="140" t="s">
        <v>299</v>
      </c>
      <c r="B666" s="140" t="s">
        <v>686</v>
      </c>
      <c r="C666" s="140" t="s">
        <v>519</v>
      </c>
      <c r="D666" s="141">
        <v>5.56</v>
      </c>
      <c r="E666" s="141">
        <v>17.599748747252001</v>
      </c>
    </row>
    <row r="667" spans="1:5" x14ac:dyDescent="0.35">
      <c r="A667" s="140" t="s">
        <v>299</v>
      </c>
      <c r="B667" s="140" t="s">
        <v>686</v>
      </c>
      <c r="C667" s="140" t="s">
        <v>518</v>
      </c>
      <c r="D667" s="141">
        <v>5.66</v>
      </c>
      <c r="E667" s="141">
        <v>19.615516053229999</v>
      </c>
    </row>
    <row r="668" spans="1:5" x14ac:dyDescent="0.35">
      <c r="A668" s="140" t="s">
        <v>687</v>
      </c>
      <c r="B668" s="140" t="s">
        <v>602</v>
      </c>
      <c r="C668" s="140" t="s">
        <v>520</v>
      </c>
      <c r="D668" s="141">
        <v>16.850000000000001</v>
      </c>
      <c r="E668" s="141">
        <v>51.091712345455946</v>
      </c>
    </row>
    <row r="669" spans="1:5" x14ac:dyDescent="0.35">
      <c r="A669" s="140" t="s">
        <v>687</v>
      </c>
      <c r="B669" s="140" t="s">
        <v>602</v>
      </c>
      <c r="C669" s="140" t="s">
        <v>520</v>
      </c>
      <c r="D669" s="141">
        <v>30.9</v>
      </c>
      <c r="E669" s="141">
        <v>77.748893510256963</v>
      </c>
    </row>
    <row r="670" spans="1:5" x14ac:dyDescent="0.35">
      <c r="A670" s="140" t="s">
        <v>688</v>
      </c>
      <c r="B670" s="140" t="s">
        <v>689</v>
      </c>
      <c r="C670" s="140" t="s">
        <v>521</v>
      </c>
      <c r="D670" s="141">
        <v>12.92</v>
      </c>
      <c r="E670" s="141">
        <v>37.168541037824973</v>
      </c>
    </row>
    <row r="671" spans="1:5" x14ac:dyDescent="0.35">
      <c r="A671" s="140" t="s">
        <v>688</v>
      </c>
      <c r="B671" s="140" t="s">
        <v>690</v>
      </c>
      <c r="C671" s="140" t="s">
        <v>522</v>
      </c>
      <c r="D671" s="141">
        <v>15.670000000000002</v>
      </c>
      <c r="E671" s="141">
        <v>48.10936634153795</v>
      </c>
    </row>
    <row r="672" spans="1:5" x14ac:dyDescent="0.35">
      <c r="A672" s="140" t="s">
        <v>327</v>
      </c>
      <c r="B672" s="140" t="s">
        <v>602</v>
      </c>
      <c r="C672" s="140" t="s">
        <v>467</v>
      </c>
      <c r="D672" s="141">
        <v>26.35</v>
      </c>
      <c r="E672" s="141">
        <v>67.850118670562978</v>
      </c>
    </row>
    <row r="673" spans="1:5" x14ac:dyDescent="0.35">
      <c r="A673" s="140" t="s">
        <v>327</v>
      </c>
      <c r="B673" s="140" t="s">
        <v>602</v>
      </c>
      <c r="C673" s="140" t="s">
        <v>467</v>
      </c>
      <c r="D673" s="141">
        <v>26.35</v>
      </c>
      <c r="E673" s="141">
        <v>67.911343736309973</v>
      </c>
    </row>
    <row r="674" spans="1:5" x14ac:dyDescent="0.35">
      <c r="A674" s="140" t="s">
        <v>327</v>
      </c>
      <c r="B674" s="140" t="s">
        <v>602</v>
      </c>
      <c r="C674" s="140" t="s">
        <v>467</v>
      </c>
      <c r="D674" s="141">
        <v>33.239999999999995</v>
      </c>
      <c r="E674" s="141">
        <v>79.400610449889953</v>
      </c>
    </row>
    <row r="675" spans="1:5" x14ac:dyDescent="0.35">
      <c r="A675" s="140" t="s">
        <v>327</v>
      </c>
      <c r="B675" s="140" t="s">
        <v>602</v>
      </c>
      <c r="C675" s="140" t="s">
        <v>467</v>
      </c>
      <c r="D675" s="141">
        <v>33.25</v>
      </c>
      <c r="E675" s="141">
        <v>79.45937642807796</v>
      </c>
    </row>
    <row r="676" spans="1:5" x14ac:dyDescent="0.35">
      <c r="A676" s="140" t="s">
        <v>385</v>
      </c>
      <c r="B676" s="140" t="s">
        <v>691</v>
      </c>
      <c r="C676" s="140" t="s">
        <v>523</v>
      </c>
      <c r="D676" s="141">
        <v>11.59</v>
      </c>
      <c r="E676" s="141">
        <v>34.557483618073007</v>
      </c>
    </row>
    <row r="677" spans="1:5" x14ac:dyDescent="0.35">
      <c r="A677" s="140" t="s">
        <v>301</v>
      </c>
      <c r="B677" s="140" t="s">
        <v>692</v>
      </c>
      <c r="C677" s="140" t="s">
        <v>524</v>
      </c>
      <c r="D677" s="141">
        <v>20.130000000000003</v>
      </c>
      <c r="E677" s="141">
        <v>55.600132954834933</v>
      </c>
    </row>
    <row r="678" spans="1:5" x14ac:dyDescent="0.35">
      <c r="A678" s="140" t="s">
        <v>301</v>
      </c>
      <c r="B678" s="140" t="s">
        <v>693</v>
      </c>
      <c r="C678" s="140" t="s">
        <v>525</v>
      </c>
      <c r="D678" s="141">
        <v>14.8</v>
      </c>
      <c r="E678" s="141">
        <v>45.31833925137596</v>
      </c>
    </row>
    <row r="679" spans="1:5" x14ac:dyDescent="0.35">
      <c r="A679" s="140" t="s">
        <v>368</v>
      </c>
      <c r="B679" s="140" t="s">
        <v>694</v>
      </c>
      <c r="C679" s="140" t="s">
        <v>526</v>
      </c>
      <c r="D679" s="141">
        <v>10</v>
      </c>
      <c r="E679" s="141">
        <v>29.995398268270996</v>
      </c>
    </row>
    <row r="680" spans="1:5" x14ac:dyDescent="0.35">
      <c r="A680" s="140" t="s">
        <v>374</v>
      </c>
      <c r="B680" s="140" t="s">
        <v>554</v>
      </c>
      <c r="C680" s="140" t="s">
        <v>427</v>
      </c>
      <c r="D680" s="141">
        <v>21.32</v>
      </c>
      <c r="E680" s="141">
        <v>58.114598601594921</v>
      </c>
    </row>
    <row r="681" spans="1:5" x14ac:dyDescent="0.35">
      <c r="A681" s="140" t="s">
        <v>374</v>
      </c>
      <c r="B681" s="140" t="s">
        <v>554</v>
      </c>
      <c r="C681" s="140" t="s">
        <v>427</v>
      </c>
      <c r="D681" s="141">
        <v>24.090000000000003</v>
      </c>
      <c r="E681" s="141">
        <v>65.243927521251962</v>
      </c>
    </row>
    <row r="682" spans="1:5" x14ac:dyDescent="0.35">
      <c r="A682" s="140" t="s">
        <v>695</v>
      </c>
      <c r="B682" s="140" t="s">
        <v>696</v>
      </c>
      <c r="C682" s="140" t="s">
        <v>527</v>
      </c>
      <c r="D682" s="141">
        <v>26.95</v>
      </c>
      <c r="E682" s="141">
        <v>70.848705356281982</v>
      </c>
    </row>
    <row r="683" spans="1:5" x14ac:dyDescent="0.35">
      <c r="A683" s="140" t="s">
        <v>695</v>
      </c>
      <c r="B683" s="140" t="s">
        <v>697</v>
      </c>
      <c r="C683" s="140" t="s">
        <v>527</v>
      </c>
      <c r="D683" s="141">
        <v>27.950000000000003</v>
      </c>
      <c r="E683" s="141">
        <v>72.894227222250976</v>
      </c>
    </row>
    <row r="684" spans="1:5" x14ac:dyDescent="0.35">
      <c r="A684" s="140" t="s">
        <v>314</v>
      </c>
      <c r="B684" s="140" t="s">
        <v>698</v>
      </c>
      <c r="C684" s="140" t="s">
        <v>528</v>
      </c>
      <c r="D684" s="141">
        <v>4.12</v>
      </c>
      <c r="E684" s="141">
        <v>9.2054063376769992</v>
      </c>
    </row>
    <row r="685" spans="1:5" x14ac:dyDescent="0.35">
      <c r="A685" s="140" t="s">
        <v>314</v>
      </c>
      <c r="B685" s="140" t="s">
        <v>698</v>
      </c>
      <c r="C685" s="140" t="s">
        <v>528</v>
      </c>
      <c r="D685" s="141">
        <v>4.9800000000000004</v>
      </c>
      <c r="E685" s="141">
        <v>13.461705421204002</v>
      </c>
    </row>
    <row r="686" spans="1:5" x14ac:dyDescent="0.35">
      <c r="A686" s="140" t="s">
        <v>314</v>
      </c>
      <c r="B686" s="140" t="s">
        <v>698</v>
      </c>
      <c r="C686" s="140" t="s">
        <v>528</v>
      </c>
      <c r="D686" s="141">
        <v>5.96</v>
      </c>
      <c r="E686" s="141">
        <v>20.211821612321</v>
      </c>
    </row>
    <row r="687" spans="1:5" x14ac:dyDescent="0.35">
      <c r="A687" s="140" t="s">
        <v>314</v>
      </c>
      <c r="B687" s="140" t="s">
        <v>698</v>
      </c>
      <c r="C687" s="140" t="s">
        <v>528</v>
      </c>
      <c r="D687" s="141">
        <v>6.26</v>
      </c>
      <c r="E687" s="141">
        <v>21.871396479648993</v>
      </c>
    </row>
    <row r="688" spans="1:5" x14ac:dyDescent="0.35">
      <c r="A688" s="140" t="s">
        <v>314</v>
      </c>
      <c r="B688" s="140" t="s">
        <v>698</v>
      </c>
      <c r="C688" s="140" t="s">
        <v>528</v>
      </c>
      <c r="D688" s="141">
        <v>7.09</v>
      </c>
      <c r="E688" s="141">
        <v>22.966835990357989</v>
      </c>
    </row>
    <row r="689" spans="1:5" x14ac:dyDescent="0.35">
      <c r="A689" s="140" t="s">
        <v>314</v>
      </c>
      <c r="B689" s="140" t="s">
        <v>698</v>
      </c>
      <c r="C689" s="140" t="s">
        <v>528</v>
      </c>
      <c r="D689" s="141">
        <v>7.9700000000000006</v>
      </c>
      <c r="E689" s="141">
        <v>26.031037853943989</v>
      </c>
    </row>
    <row r="690" spans="1:5" x14ac:dyDescent="0.35">
      <c r="A690" s="140" t="s">
        <v>314</v>
      </c>
      <c r="B690" s="140" t="s">
        <v>698</v>
      </c>
      <c r="C690" s="140" t="s">
        <v>528</v>
      </c>
      <c r="D690" s="141">
        <v>8.1199999999999992</v>
      </c>
      <c r="E690" s="141">
        <v>26.550921099600988</v>
      </c>
    </row>
    <row r="691" spans="1:5" x14ac:dyDescent="0.35">
      <c r="A691" s="140" t="s">
        <v>314</v>
      </c>
      <c r="B691" s="140" t="s">
        <v>698</v>
      </c>
      <c r="C691" s="140" t="s">
        <v>528</v>
      </c>
      <c r="D691" s="141">
        <v>8.25</v>
      </c>
      <c r="E691" s="141">
        <v>26.931314360547987</v>
      </c>
    </row>
    <row r="692" spans="1:5" x14ac:dyDescent="0.35">
      <c r="A692" s="140" t="s">
        <v>314</v>
      </c>
      <c r="B692" s="140" t="s">
        <v>698</v>
      </c>
      <c r="C692" s="140" t="s">
        <v>528</v>
      </c>
      <c r="D692" s="141">
        <v>9.59</v>
      </c>
      <c r="E692" s="141">
        <v>29.076791881455993</v>
      </c>
    </row>
    <row r="693" spans="1:5" x14ac:dyDescent="0.35">
      <c r="A693" s="140" t="s">
        <v>314</v>
      </c>
      <c r="B693" s="140" t="s">
        <v>698</v>
      </c>
      <c r="C693" s="140" t="s">
        <v>528</v>
      </c>
      <c r="D693" s="141">
        <v>9.7099999999999991</v>
      </c>
      <c r="E693" s="141">
        <v>29.144015586332991</v>
      </c>
    </row>
    <row r="694" spans="1:5" x14ac:dyDescent="0.35">
      <c r="A694" s="140" t="s">
        <v>314</v>
      </c>
      <c r="B694" s="140" t="s">
        <v>698</v>
      </c>
      <c r="C694" s="140" t="s">
        <v>528</v>
      </c>
      <c r="D694" s="141">
        <v>10.1</v>
      </c>
      <c r="E694" s="141">
        <v>30.078280124643999</v>
      </c>
    </row>
    <row r="695" spans="1:5" x14ac:dyDescent="0.35">
      <c r="A695" s="140" t="s">
        <v>314</v>
      </c>
      <c r="B695" s="140" t="s">
        <v>698</v>
      </c>
      <c r="C695" s="140" t="s">
        <v>528</v>
      </c>
      <c r="D695" s="141">
        <v>11.04</v>
      </c>
      <c r="E695" s="141">
        <v>32.843933598844004</v>
      </c>
    </row>
    <row r="696" spans="1:5" x14ac:dyDescent="0.35">
      <c r="A696" s="140" t="s">
        <v>314</v>
      </c>
      <c r="B696" s="140" t="s">
        <v>698</v>
      </c>
      <c r="C696" s="140" t="s">
        <v>528</v>
      </c>
      <c r="D696" s="141">
        <v>11.08</v>
      </c>
      <c r="E696" s="141">
        <v>32.948455929030004</v>
      </c>
    </row>
    <row r="697" spans="1:5" x14ac:dyDescent="0.35">
      <c r="A697" s="140" t="s">
        <v>314</v>
      </c>
      <c r="B697" s="140" t="s">
        <v>698</v>
      </c>
      <c r="C697" s="140" t="s">
        <v>528</v>
      </c>
      <c r="D697" s="141">
        <v>11.280000000000001</v>
      </c>
      <c r="E697" s="141">
        <v>33.312961738912009</v>
      </c>
    </row>
    <row r="698" spans="1:5" x14ac:dyDescent="0.35">
      <c r="A698" s="140" t="s">
        <v>314</v>
      </c>
      <c r="B698" s="140" t="s">
        <v>698</v>
      </c>
      <c r="C698" s="140" t="s">
        <v>528</v>
      </c>
      <c r="D698" s="141">
        <v>11.57</v>
      </c>
      <c r="E698" s="141">
        <v>34.527014299785009</v>
      </c>
    </row>
    <row r="699" spans="1:5" x14ac:dyDescent="0.35">
      <c r="A699" s="140" t="s">
        <v>314</v>
      </c>
      <c r="B699" s="140" t="s">
        <v>698</v>
      </c>
      <c r="C699" s="140" t="s">
        <v>528</v>
      </c>
      <c r="D699" s="141">
        <v>12.17</v>
      </c>
      <c r="E699" s="141">
        <v>34.980318264308998</v>
      </c>
    </row>
    <row r="700" spans="1:5" x14ac:dyDescent="0.35">
      <c r="A700" s="140" t="s">
        <v>314</v>
      </c>
      <c r="B700" s="140" t="s">
        <v>698</v>
      </c>
      <c r="C700" s="140" t="s">
        <v>528</v>
      </c>
      <c r="D700" s="141">
        <v>12.36</v>
      </c>
      <c r="E700" s="141">
        <v>36.315641353473993</v>
      </c>
    </row>
    <row r="701" spans="1:5" x14ac:dyDescent="0.35">
      <c r="A701" s="140" t="s">
        <v>314</v>
      </c>
      <c r="B701" s="140" t="s">
        <v>698</v>
      </c>
      <c r="C701" s="140" t="s">
        <v>528</v>
      </c>
      <c r="D701" s="141">
        <v>12.440000000000001</v>
      </c>
      <c r="E701" s="141">
        <v>36.439616016907991</v>
      </c>
    </row>
    <row r="702" spans="1:5" x14ac:dyDescent="0.35">
      <c r="A702" s="140" t="s">
        <v>314</v>
      </c>
      <c r="B702" s="140" t="s">
        <v>699</v>
      </c>
      <c r="C702" s="140" t="s">
        <v>528</v>
      </c>
      <c r="D702" s="141">
        <v>5.98</v>
      </c>
      <c r="E702" s="141">
        <v>20.229922423782998</v>
      </c>
    </row>
    <row r="703" spans="1:5" x14ac:dyDescent="0.35">
      <c r="A703" s="140" t="s">
        <v>314</v>
      </c>
      <c r="B703" s="140" t="s">
        <v>699</v>
      </c>
      <c r="C703" s="140" t="s">
        <v>528</v>
      </c>
      <c r="D703" s="141">
        <v>10.32</v>
      </c>
      <c r="E703" s="141">
        <v>30.195760696166001</v>
      </c>
    </row>
    <row r="704" spans="1:5" x14ac:dyDescent="0.35">
      <c r="A704" s="140" t="s">
        <v>314</v>
      </c>
      <c r="B704" s="140" t="s">
        <v>700</v>
      </c>
      <c r="C704" s="140" t="s">
        <v>528</v>
      </c>
      <c r="D704" s="141">
        <v>7.25</v>
      </c>
      <c r="E704" s="141">
        <v>23.06321861090499</v>
      </c>
    </row>
    <row r="705" spans="1:5" x14ac:dyDescent="0.35">
      <c r="A705" s="140" t="s">
        <v>324</v>
      </c>
      <c r="B705" s="140" t="s">
        <v>701</v>
      </c>
      <c r="C705" s="140" t="s">
        <v>529</v>
      </c>
      <c r="D705" s="141">
        <v>25.52</v>
      </c>
      <c r="E705" s="141">
        <v>66.579783776937973</v>
      </c>
    </row>
    <row r="706" spans="1:5" x14ac:dyDescent="0.35">
      <c r="A706" s="140" t="s">
        <v>324</v>
      </c>
      <c r="B706" s="140" t="s">
        <v>701</v>
      </c>
      <c r="C706" s="140" t="s">
        <v>529</v>
      </c>
      <c r="D706" s="141">
        <v>33.36</v>
      </c>
      <c r="E706" s="141">
        <v>79.55394251807796</v>
      </c>
    </row>
    <row r="707" spans="1:5" x14ac:dyDescent="0.35">
      <c r="A707" s="140" t="s">
        <v>324</v>
      </c>
      <c r="B707" s="140" t="s">
        <v>701</v>
      </c>
      <c r="C707" s="140" t="s">
        <v>529</v>
      </c>
      <c r="D707" s="141">
        <v>36.269999999999996</v>
      </c>
      <c r="E707" s="141">
        <v>81.481989482095969</v>
      </c>
    </row>
    <row r="708" spans="1:5" x14ac:dyDescent="0.35">
      <c r="A708" s="140" t="s">
        <v>324</v>
      </c>
      <c r="B708" s="140" t="s">
        <v>701</v>
      </c>
      <c r="C708" s="140" t="s">
        <v>529</v>
      </c>
      <c r="D708" s="141">
        <v>54.34</v>
      </c>
      <c r="E708" s="141">
        <v>82.988989117926977</v>
      </c>
    </row>
    <row r="709" spans="1:5" x14ac:dyDescent="0.35">
      <c r="A709" s="140" t="s">
        <v>358</v>
      </c>
      <c r="B709" s="140" t="s">
        <v>702</v>
      </c>
      <c r="C709" s="140" t="s">
        <v>530</v>
      </c>
      <c r="D709" s="141">
        <v>12.26</v>
      </c>
      <c r="E709" s="141">
        <v>36.161950877452995</v>
      </c>
    </row>
    <row r="710" spans="1:5" x14ac:dyDescent="0.35">
      <c r="A710" s="140" t="s">
        <v>358</v>
      </c>
      <c r="B710" s="140" t="s">
        <v>702</v>
      </c>
      <c r="C710" s="140" t="s">
        <v>530</v>
      </c>
      <c r="D710" s="141">
        <v>26.97</v>
      </c>
      <c r="E710" s="141">
        <v>70.966800070826977</v>
      </c>
    </row>
    <row r="711" spans="1:5" x14ac:dyDescent="0.35">
      <c r="A711" s="140" t="s">
        <v>358</v>
      </c>
      <c r="B711" s="140" t="s">
        <v>702</v>
      </c>
      <c r="C711" s="140" t="s">
        <v>530</v>
      </c>
      <c r="D711" s="141">
        <v>30.03</v>
      </c>
      <c r="E711" s="141">
        <v>75.810390438852949</v>
      </c>
    </row>
    <row r="712" spans="1:5" x14ac:dyDescent="0.35">
      <c r="A712" s="140" t="s">
        <v>358</v>
      </c>
      <c r="B712" s="140" t="s">
        <v>702</v>
      </c>
      <c r="C712" s="140" t="s">
        <v>530</v>
      </c>
      <c r="D712" s="141">
        <v>33.65</v>
      </c>
      <c r="E712" s="141">
        <v>79.566899156689956</v>
      </c>
    </row>
    <row r="713" spans="1:5" x14ac:dyDescent="0.35">
      <c r="A713" s="140" t="s">
        <v>358</v>
      </c>
      <c r="B713" s="140" t="s">
        <v>702</v>
      </c>
      <c r="C713" s="140" t="s">
        <v>530</v>
      </c>
      <c r="D713" s="141">
        <v>39.879999999999995</v>
      </c>
      <c r="E713" s="141">
        <v>82.499454258457959</v>
      </c>
    </row>
    <row r="714" spans="1:5" x14ac:dyDescent="0.35">
      <c r="A714" s="140" t="s">
        <v>358</v>
      </c>
      <c r="B714" s="140" t="s">
        <v>702</v>
      </c>
      <c r="C714" s="140" t="s">
        <v>530</v>
      </c>
      <c r="D714" s="141">
        <v>39.89</v>
      </c>
      <c r="E714" s="141">
        <v>82.531149433464961</v>
      </c>
    </row>
    <row r="715" spans="1:5" x14ac:dyDescent="0.35">
      <c r="A715" s="140" t="s">
        <v>358</v>
      </c>
      <c r="B715" s="140" t="s">
        <v>702</v>
      </c>
      <c r="C715" s="140" t="s">
        <v>530</v>
      </c>
      <c r="D715" s="141">
        <v>40.980000000000004</v>
      </c>
      <c r="E715" s="141">
        <v>82.663384471728961</v>
      </c>
    </row>
    <row r="716" spans="1:5" x14ac:dyDescent="0.35">
      <c r="A716" s="140" t="s">
        <v>358</v>
      </c>
      <c r="B716" s="140" t="s">
        <v>703</v>
      </c>
      <c r="C716" s="140" t="s">
        <v>531</v>
      </c>
      <c r="D716" s="141">
        <v>21.17</v>
      </c>
      <c r="E716" s="141">
        <v>57.896947475683923</v>
      </c>
    </row>
    <row r="717" spans="1:5" x14ac:dyDescent="0.35">
      <c r="A717" s="140" t="s">
        <v>358</v>
      </c>
      <c r="B717" s="140" t="s">
        <v>703</v>
      </c>
      <c r="D717" s="141">
        <v>37.619999999999997</v>
      </c>
      <c r="E717" s="141">
        <v>82.237049623662969</v>
      </c>
    </row>
    <row r="718" spans="1:5" x14ac:dyDescent="0.35">
      <c r="A718" s="140" t="s">
        <v>358</v>
      </c>
      <c r="B718" s="140" t="s">
        <v>704</v>
      </c>
      <c r="C718" s="140" t="s">
        <v>532</v>
      </c>
      <c r="D718" s="141">
        <v>11.559999999999999</v>
      </c>
      <c r="E718" s="141">
        <v>34.470843224799012</v>
      </c>
    </row>
    <row r="719" spans="1:5" x14ac:dyDescent="0.35">
      <c r="A719" s="140" t="s">
        <v>358</v>
      </c>
      <c r="B719" s="140" t="s">
        <v>704</v>
      </c>
      <c r="C719" s="140" t="s">
        <v>532</v>
      </c>
      <c r="D719" s="141">
        <v>13.32</v>
      </c>
      <c r="E719" s="141">
        <v>40.038113387431977</v>
      </c>
    </row>
    <row r="720" spans="1:5" x14ac:dyDescent="0.35">
      <c r="A720" s="140" t="s">
        <v>358</v>
      </c>
      <c r="B720" s="140" t="s">
        <v>704</v>
      </c>
      <c r="C720" s="140" t="s">
        <v>532</v>
      </c>
      <c r="D720" s="141">
        <v>13.38</v>
      </c>
      <c r="E720" s="141">
        <v>40.217584482348961</v>
      </c>
    </row>
    <row r="721" spans="1:5" x14ac:dyDescent="0.35">
      <c r="A721" s="140" t="s">
        <v>358</v>
      </c>
      <c r="B721" s="140" t="s">
        <v>704</v>
      </c>
      <c r="C721" s="140" t="s">
        <v>532</v>
      </c>
      <c r="D721" s="141">
        <v>13.82</v>
      </c>
      <c r="E721" s="141">
        <v>40.91650754669898</v>
      </c>
    </row>
    <row r="722" spans="1:5" x14ac:dyDescent="0.35">
      <c r="A722" s="140" t="s">
        <v>358</v>
      </c>
      <c r="B722" s="140" t="s">
        <v>704</v>
      </c>
      <c r="C722" s="140" t="s">
        <v>532</v>
      </c>
      <c r="D722" s="141">
        <v>13.87</v>
      </c>
      <c r="E722" s="141">
        <v>40.962877396384982</v>
      </c>
    </row>
    <row r="723" spans="1:5" x14ac:dyDescent="0.35">
      <c r="A723" s="140" t="s">
        <v>358</v>
      </c>
      <c r="B723" s="140" t="s">
        <v>704</v>
      </c>
      <c r="C723" s="140" t="s">
        <v>532</v>
      </c>
      <c r="D723" s="141">
        <v>14.559999999999999</v>
      </c>
      <c r="E723" s="141">
        <v>44.594527492386966</v>
      </c>
    </row>
    <row r="724" spans="1:5" x14ac:dyDescent="0.35">
      <c r="A724" s="140" t="s">
        <v>358</v>
      </c>
      <c r="B724" s="140" t="s">
        <v>704</v>
      </c>
      <c r="C724" s="140" t="s">
        <v>532</v>
      </c>
      <c r="D724" s="141">
        <v>15</v>
      </c>
      <c r="E724" s="141">
        <v>46.045878399741959</v>
      </c>
    </row>
    <row r="725" spans="1:5" x14ac:dyDescent="0.35">
      <c r="A725" s="140" t="s">
        <v>358</v>
      </c>
      <c r="B725" s="140" t="s">
        <v>704</v>
      </c>
      <c r="C725" s="140" t="s">
        <v>532</v>
      </c>
      <c r="D725" s="141">
        <v>16.049999999999997</v>
      </c>
      <c r="E725" s="141">
        <v>48.446603761421947</v>
      </c>
    </row>
    <row r="726" spans="1:5" x14ac:dyDescent="0.35">
      <c r="A726" s="140" t="s">
        <v>358</v>
      </c>
      <c r="B726" s="140" t="s">
        <v>704</v>
      </c>
      <c r="C726" s="140" t="s">
        <v>532</v>
      </c>
      <c r="D726" s="141">
        <v>16.93</v>
      </c>
      <c r="E726" s="141">
        <v>51.312969460354942</v>
      </c>
    </row>
    <row r="727" spans="1:5" x14ac:dyDescent="0.35">
      <c r="A727" s="140" t="s">
        <v>358</v>
      </c>
      <c r="B727" s="140" t="s">
        <v>704</v>
      </c>
      <c r="C727" s="140" t="s">
        <v>532</v>
      </c>
      <c r="D727" s="141">
        <v>17.28</v>
      </c>
      <c r="E727" s="141">
        <v>51.764718559643939</v>
      </c>
    </row>
    <row r="728" spans="1:5" x14ac:dyDescent="0.35">
      <c r="A728" s="140" t="s">
        <v>358</v>
      </c>
      <c r="B728" s="140" t="s">
        <v>704</v>
      </c>
      <c r="C728" s="140" t="s">
        <v>532</v>
      </c>
      <c r="D728" s="141">
        <v>17.73</v>
      </c>
      <c r="E728" s="141">
        <v>52.117218381034938</v>
      </c>
    </row>
    <row r="729" spans="1:5" x14ac:dyDescent="0.35">
      <c r="A729" s="140" t="s">
        <v>358</v>
      </c>
      <c r="B729" s="140" t="s">
        <v>704</v>
      </c>
      <c r="C729" s="140" t="s">
        <v>532</v>
      </c>
      <c r="D729" s="141">
        <v>18.89</v>
      </c>
      <c r="E729" s="141">
        <v>53.776857457415929</v>
      </c>
    </row>
    <row r="730" spans="1:5" x14ac:dyDescent="0.35">
      <c r="A730" s="140" t="s">
        <v>358</v>
      </c>
      <c r="B730" s="140" t="s">
        <v>704</v>
      </c>
      <c r="C730" s="140" t="s">
        <v>532</v>
      </c>
      <c r="D730" s="141">
        <v>19.03</v>
      </c>
      <c r="E730" s="141">
        <v>54.000405546134928</v>
      </c>
    </row>
    <row r="731" spans="1:5" x14ac:dyDescent="0.35">
      <c r="A731" s="140" t="s">
        <v>358</v>
      </c>
      <c r="B731" s="140" t="s">
        <v>704</v>
      </c>
      <c r="C731" s="140" t="s">
        <v>532</v>
      </c>
      <c r="D731" s="141">
        <v>19.11</v>
      </c>
      <c r="E731" s="141">
        <v>54.038123950595931</v>
      </c>
    </row>
    <row r="732" spans="1:5" x14ac:dyDescent="0.35">
      <c r="A732" s="140" t="s">
        <v>358</v>
      </c>
      <c r="B732" s="140" t="s">
        <v>704</v>
      </c>
      <c r="C732" s="140" t="s">
        <v>532</v>
      </c>
      <c r="D732" s="141">
        <v>19.309999999999999</v>
      </c>
      <c r="E732" s="141">
        <v>54.367306661401926</v>
      </c>
    </row>
    <row r="733" spans="1:5" x14ac:dyDescent="0.35">
      <c r="A733" s="140" t="s">
        <v>358</v>
      </c>
      <c r="B733" s="140" t="s">
        <v>704</v>
      </c>
      <c r="C733" s="140" t="s">
        <v>532</v>
      </c>
      <c r="D733" s="141">
        <v>19.920000000000002</v>
      </c>
      <c r="E733" s="141">
        <v>55.349069812386922</v>
      </c>
    </row>
    <row r="734" spans="1:5" x14ac:dyDescent="0.35">
      <c r="A734" s="140" t="s">
        <v>358</v>
      </c>
      <c r="B734" s="140" t="s">
        <v>704</v>
      </c>
      <c r="C734" s="140" t="s">
        <v>532</v>
      </c>
      <c r="D734" s="141">
        <v>19.96</v>
      </c>
      <c r="E734" s="141">
        <v>55.397960959380924</v>
      </c>
    </row>
    <row r="735" spans="1:5" x14ac:dyDescent="0.35">
      <c r="A735" s="140" t="s">
        <v>358</v>
      </c>
      <c r="B735" s="140" t="s">
        <v>704</v>
      </c>
      <c r="C735" s="140" t="s">
        <v>532</v>
      </c>
      <c r="D735" s="141">
        <v>20.02</v>
      </c>
      <c r="E735" s="141">
        <v>55.48537091140193</v>
      </c>
    </row>
    <row r="736" spans="1:5" x14ac:dyDescent="0.35">
      <c r="A736" s="140" t="s">
        <v>358</v>
      </c>
      <c r="B736" s="140" t="s">
        <v>704</v>
      </c>
      <c r="C736" s="140" t="s">
        <v>532</v>
      </c>
      <c r="D736" s="141">
        <v>20.59</v>
      </c>
      <c r="E736" s="141">
        <v>56.664248432030931</v>
      </c>
    </row>
    <row r="737" spans="1:5" x14ac:dyDescent="0.35">
      <c r="A737" s="140" t="s">
        <v>358</v>
      </c>
      <c r="B737" s="140" t="s">
        <v>704</v>
      </c>
      <c r="C737" s="140" t="s">
        <v>532</v>
      </c>
      <c r="D737" s="141">
        <v>21.560000000000002</v>
      </c>
      <c r="E737" s="141">
        <v>58.310191235697928</v>
      </c>
    </row>
    <row r="738" spans="1:5" x14ac:dyDescent="0.35">
      <c r="A738" s="140" t="s">
        <v>358</v>
      </c>
      <c r="B738" s="140" t="s">
        <v>704</v>
      </c>
      <c r="C738" s="140" t="s">
        <v>532</v>
      </c>
      <c r="D738" s="141">
        <v>22.06</v>
      </c>
      <c r="E738" s="141">
        <v>59.388298058262933</v>
      </c>
    </row>
    <row r="739" spans="1:5" x14ac:dyDescent="0.35">
      <c r="A739" s="140" t="s">
        <v>358</v>
      </c>
      <c r="B739" s="140" t="s">
        <v>704</v>
      </c>
      <c r="C739" s="140" t="s">
        <v>532</v>
      </c>
      <c r="D739" s="141">
        <v>23.83</v>
      </c>
      <c r="E739" s="141">
        <v>60.725963771725951</v>
      </c>
    </row>
    <row r="740" spans="1:5" x14ac:dyDescent="0.35">
      <c r="A740" s="140" t="s">
        <v>358</v>
      </c>
      <c r="B740" s="140" t="s">
        <v>704</v>
      </c>
      <c r="C740" s="140" t="s">
        <v>532</v>
      </c>
      <c r="D740" s="141">
        <v>23.9</v>
      </c>
      <c r="E740" s="141">
        <v>60.769898859189951</v>
      </c>
    </row>
    <row r="741" spans="1:5" x14ac:dyDescent="0.35">
      <c r="A741" s="140" t="s">
        <v>358</v>
      </c>
      <c r="B741" s="140" t="s">
        <v>704</v>
      </c>
      <c r="C741" s="140" t="s">
        <v>532</v>
      </c>
      <c r="D741" s="141">
        <v>24.229999999999997</v>
      </c>
      <c r="E741" s="141">
        <v>65.406795899962958</v>
      </c>
    </row>
    <row r="742" spans="1:5" x14ac:dyDescent="0.35">
      <c r="A742" s="140" t="s">
        <v>358</v>
      </c>
      <c r="B742" s="140" t="s">
        <v>704</v>
      </c>
      <c r="C742" s="140" t="s">
        <v>532</v>
      </c>
      <c r="D742" s="141">
        <v>24.41</v>
      </c>
      <c r="E742" s="141">
        <v>65.494221316487966</v>
      </c>
    </row>
    <row r="743" spans="1:5" x14ac:dyDescent="0.35">
      <c r="A743" s="140" t="s">
        <v>358</v>
      </c>
      <c r="B743" s="140" t="s">
        <v>704</v>
      </c>
      <c r="C743" s="140" t="s">
        <v>532</v>
      </c>
      <c r="D743" s="141">
        <v>25.71</v>
      </c>
      <c r="E743" s="141">
        <v>66.998755561874958</v>
      </c>
    </row>
    <row r="744" spans="1:5" x14ac:dyDescent="0.35">
      <c r="A744" s="140" t="s">
        <v>358</v>
      </c>
      <c r="B744" s="140" t="s">
        <v>704</v>
      </c>
      <c r="C744" s="140" t="s">
        <v>532</v>
      </c>
      <c r="D744" s="141">
        <v>28.18</v>
      </c>
      <c r="E744" s="141">
        <v>73.128350911929971</v>
      </c>
    </row>
    <row r="745" spans="1:5" x14ac:dyDescent="0.35">
      <c r="A745" s="140" t="s">
        <v>358</v>
      </c>
      <c r="B745" s="140" t="s">
        <v>704</v>
      </c>
      <c r="C745" s="140" t="s">
        <v>532</v>
      </c>
      <c r="D745" s="141">
        <v>29.39</v>
      </c>
      <c r="E745" s="141">
        <v>74.64834738718794</v>
      </c>
    </row>
    <row r="746" spans="1:5" x14ac:dyDescent="0.35">
      <c r="A746" s="140" t="s">
        <v>358</v>
      </c>
      <c r="B746" s="140" t="s">
        <v>704</v>
      </c>
      <c r="C746" s="140" t="s">
        <v>532</v>
      </c>
      <c r="D746" s="141">
        <v>31.589999999999996</v>
      </c>
      <c r="E746" s="141">
        <v>78.519367473587948</v>
      </c>
    </row>
    <row r="747" spans="1:5" x14ac:dyDescent="0.35">
      <c r="A747" s="140" t="s">
        <v>358</v>
      </c>
      <c r="B747" s="140" t="s">
        <v>704</v>
      </c>
      <c r="C747" s="140" t="s">
        <v>532</v>
      </c>
      <c r="D747" s="141">
        <v>31.939999999999998</v>
      </c>
      <c r="E747" s="141">
        <v>78.677579562719956</v>
      </c>
    </row>
    <row r="748" spans="1:5" x14ac:dyDescent="0.35">
      <c r="A748" s="140" t="s">
        <v>358</v>
      </c>
      <c r="B748" s="140" t="s">
        <v>704</v>
      </c>
      <c r="C748" s="140" t="s">
        <v>532</v>
      </c>
      <c r="D748" s="141">
        <v>34.04</v>
      </c>
      <c r="E748" s="141">
        <v>79.904205069355953</v>
      </c>
    </row>
    <row r="749" spans="1:5" x14ac:dyDescent="0.35">
      <c r="A749" s="140" t="s">
        <v>358</v>
      </c>
      <c r="B749" s="140" t="s">
        <v>704</v>
      </c>
      <c r="C749" s="140" t="s">
        <v>532</v>
      </c>
      <c r="D749" s="141">
        <v>40.69</v>
      </c>
      <c r="E749" s="141">
        <v>82.596072313379963</v>
      </c>
    </row>
    <row r="750" spans="1:5" x14ac:dyDescent="0.35">
      <c r="A750" s="140" t="s">
        <v>358</v>
      </c>
      <c r="B750" s="140" t="s">
        <v>705</v>
      </c>
      <c r="C750" s="140" t="s">
        <v>533</v>
      </c>
      <c r="D750" s="141">
        <v>11.29</v>
      </c>
      <c r="E750" s="141">
        <v>33.51294227067401</v>
      </c>
    </row>
    <row r="751" spans="1:5" x14ac:dyDescent="0.35">
      <c r="A751" s="140" t="s">
        <v>358</v>
      </c>
      <c r="B751" s="140" t="s">
        <v>705</v>
      </c>
      <c r="C751" s="140" t="s">
        <v>533</v>
      </c>
      <c r="D751" s="141">
        <v>12.52</v>
      </c>
      <c r="E751" s="141">
        <v>36.555931300908995</v>
      </c>
    </row>
    <row r="752" spans="1:5" x14ac:dyDescent="0.35">
      <c r="A752" s="140" t="s">
        <v>358</v>
      </c>
      <c r="B752" s="140" t="s">
        <v>705</v>
      </c>
      <c r="C752" s="140" t="s">
        <v>533</v>
      </c>
      <c r="D752" s="141">
        <v>17.239999999999998</v>
      </c>
      <c r="E752" s="141">
        <v>51.713531757563942</v>
      </c>
    </row>
    <row r="753" spans="1:5" x14ac:dyDescent="0.35">
      <c r="A753" s="140" t="s">
        <v>358</v>
      </c>
      <c r="B753" s="140" t="s">
        <v>706</v>
      </c>
      <c r="D753" s="141">
        <v>30.49</v>
      </c>
      <c r="E753" s="141">
        <v>77.478082440208965</v>
      </c>
    </row>
    <row r="754" spans="1:5" x14ac:dyDescent="0.35">
      <c r="A754" s="140" t="s">
        <v>358</v>
      </c>
      <c r="B754" s="140" t="s">
        <v>707</v>
      </c>
      <c r="D754" s="141">
        <v>36.75</v>
      </c>
      <c r="E754" s="141">
        <v>81.64347210013797</v>
      </c>
    </row>
    <row r="755" spans="1:5" x14ac:dyDescent="0.35">
      <c r="A755" s="140" t="s">
        <v>358</v>
      </c>
      <c r="B755" s="140" t="s">
        <v>708</v>
      </c>
      <c r="C755" s="140" t="s">
        <v>534</v>
      </c>
      <c r="D755" s="141">
        <v>33.86</v>
      </c>
      <c r="E755" s="141">
        <v>79.733994285307958</v>
      </c>
    </row>
    <row r="756" spans="1:5" x14ac:dyDescent="0.35">
      <c r="A756" s="140" t="s">
        <v>358</v>
      </c>
      <c r="B756" s="140" t="s">
        <v>709</v>
      </c>
      <c r="C756" s="140" t="s">
        <v>535</v>
      </c>
      <c r="D756" s="141">
        <v>11.120000000000001</v>
      </c>
      <c r="E756" s="141">
        <v>33.068118430121004</v>
      </c>
    </row>
    <row r="757" spans="1:5" x14ac:dyDescent="0.35">
      <c r="A757" s="140" t="s">
        <v>358</v>
      </c>
      <c r="B757" s="140" t="s">
        <v>709</v>
      </c>
      <c r="C757" s="140" t="s">
        <v>535</v>
      </c>
      <c r="D757" s="141">
        <v>13.52</v>
      </c>
      <c r="E757" s="141">
        <v>40.515387984052971</v>
      </c>
    </row>
    <row r="758" spans="1:5" x14ac:dyDescent="0.35">
      <c r="A758" s="140" t="s">
        <v>358</v>
      </c>
      <c r="B758" s="140" t="s">
        <v>709</v>
      </c>
      <c r="C758" s="140" t="s">
        <v>535</v>
      </c>
      <c r="D758" s="141">
        <v>14.01</v>
      </c>
      <c r="E758" s="141">
        <v>42.117533342236982</v>
      </c>
    </row>
    <row r="759" spans="1:5" x14ac:dyDescent="0.35">
      <c r="A759" s="140" t="s">
        <v>358</v>
      </c>
      <c r="B759" s="140" t="s">
        <v>709</v>
      </c>
      <c r="C759" s="140" t="s">
        <v>535</v>
      </c>
      <c r="D759" s="141">
        <v>15.52</v>
      </c>
      <c r="E759" s="141">
        <v>47.710417499461947</v>
      </c>
    </row>
    <row r="760" spans="1:5" x14ac:dyDescent="0.35">
      <c r="A760" s="140" t="s">
        <v>358</v>
      </c>
      <c r="B760" s="140" t="s">
        <v>709</v>
      </c>
      <c r="C760" s="140" t="s">
        <v>535</v>
      </c>
      <c r="D760" s="141">
        <v>15.52</v>
      </c>
      <c r="E760" s="141">
        <v>47.88360588644295</v>
      </c>
    </row>
    <row r="761" spans="1:5" x14ac:dyDescent="0.35">
      <c r="A761" s="140" t="s">
        <v>358</v>
      </c>
      <c r="B761" s="140" t="s">
        <v>709</v>
      </c>
      <c r="C761" s="140" t="s">
        <v>535</v>
      </c>
      <c r="D761" s="141">
        <v>19.87</v>
      </c>
      <c r="E761" s="141">
        <v>55.063091271117919</v>
      </c>
    </row>
    <row r="762" spans="1:5" x14ac:dyDescent="0.35">
      <c r="A762" s="140" t="s">
        <v>358</v>
      </c>
      <c r="B762" s="140" t="s">
        <v>709</v>
      </c>
      <c r="C762" s="140" t="s">
        <v>535</v>
      </c>
      <c r="D762" s="141">
        <v>21.86</v>
      </c>
      <c r="E762" s="141">
        <v>59.182527983478934</v>
      </c>
    </row>
    <row r="763" spans="1:5" x14ac:dyDescent="0.35">
      <c r="A763" s="140" t="s">
        <v>358</v>
      </c>
      <c r="B763" s="140" t="s">
        <v>709</v>
      </c>
      <c r="C763" s="140" t="s">
        <v>535</v>
      </c>
      <c r="D763" s="141">
        <v>24.79</v>
      </c>
      <c r="E763" s="141">
        <v>65.995972549319973</v>
      </c>
    </row>
    <row r="764" spans="1:5" x14ac:dyDescent="0.35">
      <c r="A764" s="140" t="s">
        <v>358</v>
      </c>
      <c r="B764" s="140" t="s">
        <v>709</v>
      </c>
      <c r="C764" s="140" t="s">
        <v>535</v>
      </c>
      <c r="D764" s="141">
        <v>26.919999999999998</v>
      </c>
      <c r="E764" s="141">
        <v>70.617705356281974</v>
      </c>
    </row>
    <row r="765" spans="1:5" x14ac:dyDescent="0.35">
      <c r="A765" s="140" t="s">
        <v>358</v>
      </c>
      <c r="B765" s="140" t="s">
        <v>710</v>
      </c>
      <c r="C765" s="140" t="s">
        <v>534</v>
      </c>
      <c r="D765" s="141">
        <v>9.4699999999999989</v>
      </c>
      <c r="E765" s="141">
        <v>28.859010818000993</v>
      </c>
    </row>
    <row r="766" spans="1:5" x14ac:dyDescent="0.35">
      <c r="A766" s="140" t="s">
        <v>358</v>
      </c>
      <c r="B766" s="140" t="s">
        <v>710</v>
      </c>
      <c r="C766" s="140" t="s">
        <v>534</v>
      </c>
      <c r="D766" s="141">
        <v>14.41</v>
      </c>
      <c r="E766" s="141">
        <v>44.047123229031975</v>
      </c>
    </row>
    <row r="767" spans="1:5" x14ac:dyDescent="0.35">
      <c r="A767" s="140" t="s">
        <v>358</v>
      </c>
      <c r="B767" s="140" t="s">
        <v>710</v>
      </c>
      <c r="C767" s="140" t="s">
        <v>534</v>
      </c>
      <c r="D767" s="141">
        <v>19.14</v>
      </c>
      <c r="E767" s="141">
        <v>54.08507761216093</v>
      </c>
    </row>
    <row r="768" spans="1:5" x14ac:dyDescent="0.35">
      <c r="A768" s="140" t="s">
        <v>358</v>
      </c>
      <c r="B768" s="140" t="s">
        <v>710</v>
      </c>
      <c r="C768" s="140" t="s">
        <v>534</v>
      </c>
      <c r="D768" s="141">
        <v>20.13</v>
      </c>
      <c r="E768" s="141">
        <v>55.588348903686935</v>
      </c>
    </row>
    <row r="769" spans="1:5" x14ac:dyDescent="0.35">
      <c r="A769" s="140" t="s">
        <v>358</v>
      </c>
      <c r="B769" s="140" t="s">
        <v>710</v>
      </c>
      <c r="C769" s="140" t="s">
        <v>534</v>
      </c>
      <c r="D769" s="141">
        <v>20.16</v>
      </c>
      <c r="E769" s="141">
        <v>55.815260650195931</v>
      </c>
    </row>
    <row r="770" spans="1:5" x14ac:dyDescent="0.35">
      <c r="A770" s="140" t="s">
        <v>358</v>
      </c>
      <c r="B770" s="140" t="s">
        <v>710</v>
      </c>
      <c r="C770" s="140" t="s">
        <v>534</v>
      </c>
      <c r="D770" s="141">
        <v>21.189999999999998</v>
      </c>
      <c r="E770" s="141">
        <v>57.965465901663926</v>
      </c>
    </row>
    <row r="771" spans="1:5" x14ac:dyDescent="0.35">
      <c r="A771" s="140" t="s">
        <v>358</v>
      </c>
      <c r="B771" s="140" t="s">
        <v>710</v>
      </c>
      <c r="C771" s="140" t="s">
        <v>534</v>
      </c>
      <c r="D771" s="141">
        <v>25.29</v>
      </c>
      <c r="E771" s="141">
        <v>66.386605135415977</v>
      </c>
    </row>
    <row r="772" spans="1:5" x14ac:dyDescent="0.35">
      <c r="A772" s="140" t="s">
        <v>358</v>
      </c>
      <c r="B772" s="140" t="s">
        <v>710</v>
      </c>
      <c r="C772" s="140" t="s">
        <v>534</v>
      </c>
      <c r="D772" s="141">
        <v>26.29</v>
      </c>
      <c r="E772" s="141">
        <v>67.473436910965958</v>
      </c>
    </row>
    <row r="773" spans="1:5" x14ac:dyDescent="0.35">
      <c r="A773" s="140" t="s">
        <v>358</v>
      </c>
      <c r="B773" s="140" t="s">
        <v>710</v>
      </c>
      <c r="C773" s="140" t="s">
        <v>534</v>
      </c>
      <c r="D773" s="141">
        <v>29.62</v>
      </c>
      <c r="E773" s="141">
        <v>75.011545303637931</v>
      </c>
    </row>
    <row r="774" spans="1:5" x14ac:dyDescent="0.35">
      <c r="A774" s="140" t="s">
        <v>358</v>
      </c>
      <c r="B774" s="140" t="s">
        <v>710</v>
      </c>
      <c r="C774" s="140" t="s">
        <v>534</v>
      </c>
      <c r="D774" s="141">
        <v>30.73</v>
      </c>
      <c r="E774" s="141">
        <v>77.668775065073973</v>
      </c>
    </row>
    <row r="775" spans="1:5" x14ac:dyDescent="0.35">
      <c r="A775" s="140" t="s">
        <v>358</v>
      </c>
      <c r="B775" s="140" t="s">
        <v>710</v>
      </c>
      <c r="D775" s="141">
        <v>31.8</v>
      </c>
      <c r="E775" s="141">
        <v>78.574370596770947</v>
      </c>
    </row>
    <row r="776" spans="1:5" x14ac:dyDescent="0.35">
      <c r="A776" s="140" t="s">
        <v>358</v>
      </c>
      <c r="B776" s="140" t="s">
        <v>710</v>
      </c>
      <c r="C776" s="140" t="s">
        <v>534</v>
      </c>
      <c r="D776" s="141">
        <v>31.89</v>
      </c>
      <c r="E776" s="141">
        <v>78.654356358470949</v>
      </c>
    </row>
    <row r="777" spans="1:5" x14ac:dyDescent="0.35">
      <c r="A777" s="140" t="s">
        <v>358</v>
      </c>
      <c r="B777" s="140" t="s">
        <v>710</v>
      </c>
      <c r="C777" s="140" t="s">
        <v>534</v>
      </c>
      <c r="D777" s="141">
        <v>33.89</v>
      </c>
      <c r="E777" s="141">
        <v>79.817422347025953</v>
      </c>
    </row>
    <row r="778" spans="1:5" x14ac:dyDescent="0.35">
      <c r="A778" s="140" t="s">
        <v>358</v>
      </c>
      <c r="B778" s="140" t="s">
        <v>710</v>
      </c>
      <c r="C778" s="140" t="s">
        <v>534</v>
      </c>
      <c r="D778" s="141">
        <v>35.159999999999997</v>
      </c>
      <c r="E778" s="141">
        <v>81.340407751970972</v>
      </c>
    </row>
    <row r="779" spans="1:5" x14ac:dyDescent="0.35">
      <c r="A779" s="140" t="s">
        <v>358</v>
      </c>
      <c r="B779" s="140" t="s">
        <v>711</v>
      </c>
      <c r="C779" s="140" t="s">
        <v>536</v>
      </c>
      <c r="D779" s="141">
        <v>16.23</v>
      </c>
      <c r="E779" s="141">
        <v>50.268684323711938</v>
      </c>
    </row>
    <row r="780" spans="1:5" x14ac:dyDescent="0.35">
      <c r="A780" s="140" t="s">
        <v>358</v>
      </c>
      <c r="B780" s="140" t="s">
        <v>711</v>
      </c>
      <c r="C780" s="140" t="s">
        <v>536</v>
      </c>
      <c r="D780" s="141">
        <v>22.310000000000002</v>
      </c>
      <c r="E780" s="141">
        <v>59.533991224787933</v>
      </c>
    </row>
    <row r="781" spans="1:5" x14ac:dyDescent="0.35">
      <c r="A781" s="140" t="s">
        <v>358</v>
      </c>
      <c r="B781" s="140" t="s">
        <v>711</v>
      </c>
      <c r="C781" s="140" t="s">
        <v>536</v>
      </c>
      <c r="D781" s="141">
        <v>34.909999999999997</v>
      </c>
      <c r="E781" s="141">
        <v>80.086123296414968</v>
      </c>
    </row>
    <row r="782" spans="1:5" x14ac:dyDescent="0.35">
      <c r="A782" s="140" t="s">
        <v>358</v>
      </c>
      <c r="B782" s="140" t="s">
        <v>712</v>
      </c>
      <c r="C782" s="140" t="s">
        <v>537</v>
      </c>
      <c r="D782" s="141">
        <v>10.48</v>
      </c>
      <c r="E782" s="141">
        <v>30.495551755998999</v>
      </c>
    </row>
    <row r="783" spans="1:5" x14ac:dyDescent="0.35">
      <c r="A783" s="140" t="s">
        <v>358</v>
      </c>
      <c r="B783" s="140" t="s">
        <v>712</v>
      </c>
      <c r="C783" s="140" t="s">
        <v>535</v>
      </c>
      <c r="D783" s="141">
        <v>12.81</v>
      </c>
      <c r="E783" s="141">
        <v>36.928586299869977</v>
      </c>
    </row>
    <row r="784" spans="1:5" x14ac:dyDescent="0.35">
      <c r="A784" s="140" t="s">
        <v>358</v>
      </c>
      <c r="B784" s="140" t="s">
        <v>712</v>
      </c>
      <c r="C784" s="140" t="s">
        <v>535</v>
      </c>
      <c r="D784" s="141">
        <v>12.96</v>
      </c>
      <c r="E784" s="141">
        <v>37.608458757515976</v>
      </c>
    </row>
    <row r="785" spans="1:5" x14ac:dyDescent="0.35">
      <c r="A785" s="140" t="s">
        <v>358</v>
      </c>
      <c r="B785" s="140" t="s">
        <v>712</v>
      </c>
      <c r="C785" s="140" t="s">
        <v>535</v>
      </c>
      <c r="D785" s="141">
        <v>13.120000000000001</v>
      </c>
      <c r="E785" s="141">
        <v>38.022300892338976</v>
      </c>
    </row>
    <row r="786" spans="1:5" x14ac:dyDescent="0.35">
      <c r="A786" s="140" t="s">
        <v>358</v>
      </c>
      <c r="B786" s="140" t="s">
        <v>712</v>
      </c>
      <c r="C786" s="140" t="s">
        <v>535</v>
      </c>
      <c r="D786" s="141">
        <v>13.31</v>
      </c>
      <c r="E786" s="141">
        <v>40.022582392027978</v>
      </c>
    </row>
    <row r="787" spans="1:5" x14ac:dyDescent="0.35">
      <c r="A787" s="140" t="s">
        <v>358</v>
      </c>
      <c r="B787" s="140" t="s">
        <v>712</v>
      </c>
      <c r="C787" s="140" t="s">
        <v>535</v>
      </c>
      <c r="D787" s="141">
        <v>13.38</v>
      </c>
      <c r="E787" s="141">
        <v>40.204328231461965</v>
      </c>
    </row>
    <row r="788" spans="1:5" x14ac:dyDescent="0.35">
      <c r="A788" s="140" t="s">
        <v>358</v>
      </c>
      <c r="B788" s="140" t="s">
        <v>712</v>
      </c>
      <c r="C788" s="140" t="s">
        <v>535</v>
      </c>
      <c r="D788" s="141">
        <v>14.3</v>
      </c>
      <c r="E788" s="141">
        <v>43.594480496517974</v>
      </c>
    </row>
    <row r="789" spans="1:5" x14ac:dyDescent="0.35">
      <c r="A789" s="140" t="s">
        <v>358</v>
      </c>
      <c r="B789" s="140" t="s">
        <v>712</v>
      </c>
      <c r="C789" s="140" t="s">
        <v>537</v>
      </c>
      <c r="D789" s="141">
        <v>14.85</v>
      </c>
      <c r="E789" s="141">
        <v>45.883398167285961</v>
      </c>
    </row>
    <row r="790" spans="1:5" x14ac:dyDescent="0.35">
      <c r="A790" s="140" t="s">
        <v>358</v>
      </c>
      <c r="B790" s="140" t="s">
        <v>712</v>
      </c>
      <c r="C790" s="140" t="s">
        <v>537</v>
      </c>
      <c r="D790" s="141">
        <v>15.02</v>
      </c>
      <c r="E790" s="141">
        <v>46.133284145629958</v>
      </c>
    </row>
    <row r="791" spans="1:5" x14ac:dyDescent="0.35">
      <c r="A791" s="140" t="s">
        <v>358</v>
      </c>
      <c r="B791" s="140" t="s">
        <v>712</v>
      </c>
      <c r="C791" s="140" t="s">
        <v>535</v>
      </c>
      <c r="D791" s="141">
        <v>15.34</v>
      </c>
      <c r="E791" s="141">
        <v>47.269450227442952</v>
      </c>
    </row>
    <row r="792" spans="1:5" x14ac:dyDescent="0.35">
      <c r="A792" s="140" t="s">
        <v>358</v>
      </c>
      <c r="B792" s="140" t="s">
        <v>712</v>
      </c>
      <c r="C792" s="140" t="s">
        <v>535</v>
      </c>
      <c r="D792" s="141">
        <v>15.56</v>
      </c>
      <c r="E792" s="141">
        <v>47.954543442539951</v>
      </c>
    </row>
    <row r="793" spans="1:5" x14ac:dyDescent="0.35">
      <c r="A793" s="140" t="s">
        <v>358</v>
      </c>
      <c r="B793" s="140" t="s">
        <v>712</v>
      </c>
      <c r="C793" s="140" t="s">
        <v>537</v>
      </c>
      <c r="D793" s="141">
        <v>15.919999999999998</v>
      </c>
      <c r="E793" s="141">
        <v>48.315187869519946</v>
      </c>
    </row>
    <row r="794" spans="1:5" x14ac:dyDescent="0.35">
      <c r="A794" s="140" t="s">
        <v>358</v>
      </c>
      <c r="B794" s="140" t="s">
        <v>712</v>
      </c>
      <c r="C794" s="140" t="s">
        <v>535</v>
      </c>
      <c r="D794" s="141">
        <v>16.22</v>
      </c>
      <c r="E794" s="141">
        <v>50.24328685636894</v>
      </c>
    </row>
    <row r="795" spans="1:5" x14ac:dyDescent="0.35">
      <c r="A795" s="140" t="s">
        <v>358</v>
      </c>
      <c r="B795" s="140" t="s">
        <v>712</v>
      </c>
      <c r="C795" s="140" t="s">
        <v>535</v>
      </c>
      <c r="D795" s="141">
        <v>16.46</v>
      </c>
      <c r="E795" s="141">
        <v>50.620985092099943</v>
      </c>
    </row>
    <row r="796" spans="1:5" x14ac:dyDescent="0.35">
      <c r="A796" s="140" t="s">
        <v>358</v>
      </c>
      <c r="B796" s="140" t="s">
        <v>712</v>
      </c>
      <c r="C796" s="140" t="s">
        <v>535</v>
      </c>
      <c r="D796" s="141">
        <v>16.57</v>
      </c>
      <c r="E796" s="141">
        <v>50.792431290779938</v>
      </c>
    </row>
    <row r="797" spans="1:5" x14ac:dyDescent="0.35">
      <c r="A797" s="140" t="s">
        <v>358</v>
      </c>
      <c r="B797" s="140" t="s">
        <v>712</v>
      </c>
      <c r="C797" s="140" t="s">
        <v>535</v>
      </c>
      <c r="D797" s="141">
        <v>16.62</v>
      </c>
      <c r="E797" s="141">
        <v>50.823452431855941</v>
      </c>
    </row>
    <row r="798" spans="1:5" x14ac:dyDescent="0.35">
      <c r="A798" s="140" t="s">
        <v>358</v>
      </c>
      <c r="B798" s="140" t="s">
        <v>712</v>
      </c>
      <c r="C798" s="140" t="s">
        <v>535</v>
      </c>
      <c r="D798" s="141">
        <v>16.73</v>
      </c>
      <c r="E798" s="141">
        <v>51.013901225203945</v>
      </c>
    </row>
    <row r="799" spans="1:5" x14ac:dyDescent="0.35">
      <c r="A799" s="140" t="s">
        <v>358</v>
      </c>
      <c r="B799" s="140" t="s">
        <v>712</v>
      </c>
      <c r="C799" s="140" t="s">
        <v>537</v>
      </c>
      <c r="D799" s="141">
        <v>16.86</v>
      </c>
      <c r="E799" s="141">
        <v>51.102203232635944</v>
      </c>
    </row>
    <row r="800" spans="1:5" x14ac:dyDescent="0.35">
      <c r="A800" s="140" t="s">
        <v>358</v>
      </c>
      <c r="B800" s="140" t="s">
        <v>712</v>
      </c>
      <c r="C800" s="140" t="s">
        <v>535</v>
      </c>
      <c r="D800" s="141">
        <v>17.12</v>
      </c>
      <c r="E800" s="141">
        <v>51.499203807507946</v>
      </c>
    </row>
    <row r="801" spans="1:5" x14ac:dyDescent="0.35">
      <c r="A801" s="140" t="s">
        <v>358</v>
      </c>
      <c r="B801" s="140" t="s">
        <v>712</v>
      </c>
      <c r="C801" s="140" t="s">
        <v>537</v>
      </c>
      <c r="D801" s="141">
        <v>18.079999999999998</v>
      </c>
      <c r="E801" s="141">
        <v>52.25970333435594</v>
      </c>
    </row>
    <row r="802" spans="1:5" x14ac:dyDescent="0.35">
      <c r="A802" s="140" t="s">
        <v>358</v>
      </c>
      <c r="B802" s="140" t="s">
        <v>712</v>
      </c>
      <c r="C802" s="140" t="s">
        <v>535</v>
      </c>
      <c r="D802" s="141">
        <v>18.52</v>
      </c>
      <c r="E802" s="141">
        <v>52.923078540841935</v>
      </c>
    </row>
    <row r="803" spans="1:5" x14ac:dyDescent="0.35">
      <c r="A803" s="140" t="s">
        <v>358</v>
      </c>
      <c r="B803" s="140" t="s">
        <v>712</v>
      </c>
      <c r="C803" s="140" t="s">
        <v>535</v>
      </c>
      <c r="D803" s="141">
        <v>18.759999999999998</v>
      </c>
      <c r="E803" s="141">
        <v>53.217137770299935</v>
      </c>
    </row>
    <row r="804" spans="1:5" x14ac:dyDescent="0.35">
      <c r="A804" s="140" t="s">
        <v>358</v>
      </c>
      <c r="B804" s="140" t="s">
        <v>712</v>
      </c>
      <c r="C804" s="140" t="s">
        <v>535</v>
      </c>
      <c r="D804" s="141">
        <v>19.309999999999999</v>
      </c>
      <c r="E804" s="141">
        <v>54.345187835506927</v>
      </c>
    </row>
    <row r="805" spans="1:5" x14ac:dyDescent="0.35">
      <c r="A805" s="140" t="s">
        <v>358</v>
      </c>
      <c r="B805" s="140" t="s">
        <v>712</v>
      </c>
      <c r="C805" s="140" t="s">
        <v>535</v>
      </c>
      <c r="D805" s="141">
        <v>19.55</v>
      </c>
      <c r="E805" s="141">
        <v>54.545128074868927</v>
      </c>
    </row>
    <row r="806" spans="1:5" x14ac:dyDescent="0.35">
      <c r="A806" s="140" t="s">
        <v>358</v>
      </c>
      <c r="B806" s="140" t="s">
        <v>712</v>
      </c>
      <c r="C806" s="140" t="s">
        <v>537</v>
      </c>
      <c r="D806" s="141">
        <v>19.77</v>
      </c>
      <c r="E806" s="141">
        <v>54.623291088375922</v>
      </c>
    </row>
    <row r="807" spans="1:5" x14ac:dyDescent="0.35">
      <c r="A807" s="140" t="s">
        <v>358</v>
      </c>
      <c r="B807" s="140" t="s">
        <v>712</v>
      </c>
      <c r="C807" s="140" t="s">
        <v>537</v>
      </c>
      <c r="D807" s="141">
        <v>19.98</v>
      </c>
      <c r="E807" s="141">
        <v>55.416239907323927</v>
      </c>
    </row>
    <row r="808" spans="1:5" x14ac:dyDescent="0.35">
      <c r="A808" s="140" t="s">
        <v>358</v>
      </c>
      <c r="B808" s="140" t="s">
        <v>712</v>
      </c>
      <c r="C808" s="140" t="s">
        <v>537</v>
      </c>
      <c r="D808" s="141">
        <v>20.759999999999998</v>
      </c>
      <c r="E808" s="141">
        <v>56.863917803974928</v>
      </c>
    </row>
    <row r="809" spans="1:5" x14ac:dyDescent="0.35">
      <c r="A809" s="140" t="s">
        <v>358</v>
      </c>
      <c r="B809" s="140" t="s">
        <v>712</v>
      </c>
      <c r="C809" s="140" t="s">
        <v>535</v>
      </c>
      <c r="D809" s="141">
        <v>20.76</v>
      </c>
      <c r="E809" s="141">
        <v>57.650502047373926</v>
      </c>
    </row>
    <row r="810" spans="1:5" x14ac:dyDescent="0.35">
      <c r="A810" s="140" t="s">
        <v>358</v>
      </c>
      <c r="B810" s="140" t="s">
        <v>712</v>
      </c>
      <c r="C810" s="140" t="s">
        <v>535</v>
      </c>
      <c r="D810" s="141">
        <v>21.53</v>
      </c>
      <c r="E810" s="141">
        <v>58.247799766154927</v>
      </c>
    </row>
    <row r="811" spans="1:5" x14ac:dyDescent="0.35">
      <c r="A811" s="140" t="s">
        <v>358</v>
      </c>
      <c r="B811" s="140" t="s">
        <v>712</v>
      </c>
      <c r="C811" s="140" t="s">
        <v>537</v>
      </c>
      <c r="D811" s="141">
        <v>21.78</v>
      </c>
      <c r="E811" s="141">
        <v>58.56948169840993</v>
      </c>
    </row>
    <row r="812" spans="1:5" x14ac:dyDescent="0.35">
      <c r="A812" s="140" t="s">
        <v>358</v>
      </c>
      <c r="B812" s="140" t="s">
        <v>712</v>
      </c>
      <c r="C812" s="140" t="s">
        <v>535</v>
      </c>
      <c r="D812" s="141">
        <v>22.38</v>
      </c>
      <c r="E812" s="141">
        <v>59.553800481667935</v>
      </c>
    </row>
    <row r="813" spans="1:5" x14ac:dyDescent="0.35">
      <c r="A813" s="140" t="s">
        <v>358</v>
      </c>
      <c r="B813" s="140" t="s">
        <v>712</v>
      </c>
      <c r="C813" s="140" t="s">
        <v>535</v>
      </c>
      <c r="D813" s="141">
        <v>23.78</v>
      </c>
      <c r="E813" s="141">
        <v>60.59300058936995</v>
      </c>
    </row>
    <row r="814" spans="1:5" x14ac:dyDescent="0.35">
      <c r="A814" s="140" t="s">
        <v>358</v>
      </c>
      <c r="B814" s="140" t="s">
        <v>712</v>
      </c>
      <c r="C814" s="140" t="s">
        <v>535</v>
      </c>
      <c r="D814" s="141">
        <v>23.97</v>
      </c>
      <c r="E814" s="141">
        <v>65.145293944531957</v>
      </c>
    </row>
    <row r="815" spans="1:5" x14ac:dyDescent="0.35">
      <c r="A815" s="140" t="s">
        <v>358</v>
      </c>
      <c r="B815" s="140" t="s">
        <v>712</v>
      </c>
      <c r="C815" s="140" t="s">
        <v>537</v>
      </c>
      <c r="D815" s="141">
        <v>24.14</v>
      </c>
      <c r="E815" s="141">
        <v>65.321284819403957</v>
      </c>
    </row>
    <row r="816" spans="1:5" x14ac:dyDescent="0.35">
      <c r="A816" s="140" t="s">
        <v>358</v>
      </c>
      <c r="B816" s="140" t="s">
        <v>712</v>
      </c>
      <c r="C816" s="140" t="s">
        <v>537</v>
      </c>
      <c r="D816" s="141">
        <v>25.22</v>
      </c>
      <c r="E816" s="141">
        <v>66.333988709746976</v>
      </c>
    </row>
    <row r="817" spans="1:5" x14ac:dyDescent="0.35">
      <c r="A817" s="140" t="s">
        <v>358</v>
      </c>
      <c r="B817" s="140" t="s">
        <v>712</v>
      </c>
      <c r="C817" s="140" t="s">
        <v>535</v>
      </c>
      <c r="D817" s="141">
        <v>25.57</v>
      </c>
      <c r="E817" s="141">
        <v>66.640190247102964</v>
      </c>
    </row>
    <row r="818" spans="1:5" x14ac:dyDescent="0.35">
      <c r="A818" s="140" t="s">
        <v>358</v>
      </c>
      <c r="B818" s="140" t="s">
        <v>712</v>
      </c>
      <c r="C818" s="140" t="s">
        <v>537</v>
      </c>
      <c r="D818" s="141">
        <v>25.619999999999997</v>
      </c>
      <c r="E818" s="141">
        <v>66.811667152638961</v>
      </c>
    </row>
    <row r="819" spans="1:5" x14ac:dyDescent="0.35">
      <c r="A819" s="140" t="s">
        <v>358</v>
      </c>
      <c r="B819" s="140" t="s">
        <v>712</v>
      </c>
      <c r="C819" s="140" t="s">
        <v>535</v>
      </c>
      <c r="D819" s="141">
        <v>25.71</v>
      </c>
      <c r="E819" s="141">
        <v>66.941160746920957</v>
      </c>
    </row>
    <row r="820" spans="1:5" x14ac:dyDescent="0.35">
      <c r="A820" s="140" t="s">
        <v>358</v>
      </c>
      <c r="B820" s="140" t="s">
        <v>712</v>
      </c>
      <c r="C820" s="140" t="s">
        <v>537</v>
      </c>
      <c r="D820" s="141">
        <v>25.799999999999997</v>
      </c>
      <c r="E820" s="141">
        <v>67.144810040698957</v>
      </c>
    </row>
    <row r="821" spans="1:5" x14ac:dyDescent="0.35">
      <c r="A821" s="140" t="s">
        <v>358</v>
      </c>
      <c r="B821" s="140" t="s">
        <v>712</v>
      </c>
      <c r="D821" s="141">
        <v>26.72</v>
      </c>
      <c r="E821" s="141">
        <v>68.242996306453989</v>
      </c>
    </row>
    <row r="822" spans="1:5" x14ac:dyDescent="0.35">
      <c r="A822" s="140" t="s">
        <v>358</v>
      </c>
      <c r="B822" s="140" t="s">
        <v>712</v>
      </c>
      <c r="C822" s="140" t="s">
        <v>537</v>
      </c>
      <c r="D822" s="141">
        <v>27.39</v>
      </c>
      <c r="E822" s="141">
        <v>72.697580540239983</v>
      </c>
    </row>
    <row r="823" spans="1:5" x14ac:dyDescent="0.35">
      <c r="A823" s="140" t="s">
        <v>358</v>
      </c>
      <c r="B823" s="140" t="s">
        <v>712</v>
      </c>
      <c r="C823" s="140" t="s">
        <v>537</v>
      </c>
      <c r="D823" s="141">
        <v>28.92</v>
      </c>
      <c r="E823" s="141">
        <v>74.007309198968954</v>
      </c>
    </row>
    <row r="824" spans="1:5" x14ac:dyDescent="0.35">
      <c r="A824" s="140" t="s">
        <v>358</v>
      </c>
      <c r="B824" s="140" t="s">
        <v>712</v>
      </c>
      <c r="C824" s="140" t="s">
        <v>537</v>
      </c>
      <c r="D824" s="141">
        <v>29.85</v>
      </c>
      <c r="E824" s="141">
        <v>75.676231180689939</v>
      </c>
    </row>
    <row r="825" spans="1:5" x14ac:dyDescent="0.35">
      <c r="A825" s="140" t="s">
        <v>358</v>
      </c>
      <c r="B825" s="140" t="s">
        <v>712</v>
      </c>
      <c r="C825" s="140" t="s">
        <v>535</v>
      </c>
      <c r="D825" s="141">
        <v>30.34</v>
      </c>
      <c r="E825" s="141">
        <v>77.42863406408496</v>
      </c>
    </row>
    <row r="826" spans="1:5" x14ac:dyDescent="0.35">
      <c r="A826" s="140" t="s">
        <v>358</v>
      </c>
      <c r="B826" s="140" t="s">
        <v>712</v>
      </c>
      <c r="C826" s="140" t="s">
        <v>537</v>
      </c>
      <c r="D826" s="141">
        <v>30.810000000000002</v>
      </c>
      <c r="E826" s="141">
        <v>77.703832052948968</v>
      </c>
    </row>
    <row r="827" spans="1:5" x14ac:dyDescent="0.35">
      <c r="A827" s="140" t="s">
        <v>358</v>
      </c>
      <c r="B827" s="140" t="s">
        <v>712</v>
      </c>
      <c r="C827" s="140" t="s">
        <v>535</v>
      </c>
      <c r="D827" s="141">
        <v>35.25</v>
      </c>
      <c r="E827" s="141">
        <v>81.419461107271971</v>
      </c>
    </row>
    <row r="828" spans="1:5" x14ac:dyDescent="0.35">
      <c r="A828" s="140" t="s">
        <v>358</v>
      </c>
      <c r="B828" s="140" t="s">
        <v>556</v>
      </c>
      <c r="D828" s="141">
        <v>31.14</v>
      </c>
      <c r="E828" s="141">
        <v>78.350027799451951</v>
      </c>
    </row>
    <row r="829" spans="1:5" x14ac:dyDescent="0.35">
      <c r="A829" s="140" t="s">
        <v>358</v>
      </c>
      <c r="B829" s="140" t="s">
        <v>713</v>
      </c>
      <c r="D829" s="141">
        <v>0</v>
      </c>
      <c r="E829" s="141">
        <v>1.8983761733999998E-2</v>
      </c>
    </row>
    <row r="830" spans="1:5" x14ac:dyDescent="0.35">
      <c r="A830" s="140" t="s">
        <v>358</v>
      </c>
      <c r="B830" s="140" t="s">
        <v>714</v>
      </c>
      <c r="C830" s="140" t="s">
        <v>532</v>
      </c>
      <c r="D830" s="141">
        <v>19.200000000000003</v>
      </c>
      <c r="E830" s="141">
        <v>54.158630432928931</v>
      </c>
    </row>
    <row r="831" spans="1:5" x14ac:dyDescent="0.35">
      <c r="A831" s="140" t="s">
        <v>358</v>
      </c>
      <c r="B831" s="140" t="s">
        <v>715</v>
      </c>
      <c r="D831" s="141">
        <v>22.869999999999997</v>
      </c>
      <c r="E831" s="141">
        <v>60.023925339399945</v>
      </c>
    </row>
    <row r="832" spans="1:5" x14ac:dyDescent="0.35">
      <c r="A832" s="140" t="s">
        <v>358</v>
      </c>
      <c r="B832" s="140" t="s">
        <v>715</v>
      </c>
      <c r="D832" s="141">
        <v>26.2</v>
      </c>
      <c r="E832" s="141">
        <v>67.332858796465942</v>
      </c>
    </row>
    <row r="833" spans="1:5" x14ac:dyDescent="0.35">
      <c r="A833" s="140" t="s">
        <v>358</v>
      </c>
      <c r="B833" s="140" t="s">
        <v>715</v>
      </c>
      <c r="C833" s="140" t="s">
        <v>533</v>
      </c>
      <c r="D833" s="141">
        <v>26.91</v>
      </c>
      <c r="E833" s="141">
        <v>69.452007751610978</v>
      </c>
    </row>
    <row r="834" spans="1:5" x14ac:dyDescent="0.35">
      <c r="A834" s="140" t="s">
        <v>379</v>
      </c>
      <c r="B834" s="140" t="s">
        <v>716</v>
      </c>
      <c r="C834" s="140" t="s">
        <v>538</v>
      </c>
      <c r="D834" s="141">
        <v>13.42</v>
      </c>
      <c r="E834" s="141">
        <v>40.253340471500962</v>
      </c>
    </row>
    <row r="835" spans="1:5" x14ac:dyDescent="0.35">
      <c r="A835" s="140" t="s">
        <v>379</v>
      </c>
      <c r="B835" s="140" t="s">
        <v>716</v>
      </c>
      <c r="C835" s="140" t="s">
        <v>538</v>
      </c>
      <c r="D835" s="141">
        <v>15.16</v>
      </c>
      <c r="E835" s="141">
        <v>46.425012236691956</v>
      </c>
    </row>
    <row r="836" spans="1:5" x14ac:dyDescent="0.35">
      <c r="A836" s="140" t="s">
        <v>379</v>
      </c>
      <c r="B836" s="140" t="s">
        <v>716</v>
      </c>
      <c r="C836" s="140" t="s">
        <v>538</v>
      </c>
      <c r="D836" s="141">
        <v>32.159999999999997</v>
      </c>
      <c r="E836" s="141">
        <v>78.761109627198948</v>
      </c>
    </row>
    <row r="837" spans="1:5" x14ac:dyDescent="0.35">
      <c r="A837" s="140" t="s">
        <v>379</v>
      </c>
      <c r="B837" s="140" t="s">
        <v>717</v>
      </c>
      <c r="C837" s="140" t="s">
        <v>539</v>
      </c>
      <c r="D837" s="141">
        <v>15.82</v>
      </c>
      <c r="E837" s="141">
        <v>48.200439500382949</v>
      </c>
    </row>
    <row r="838" spans="1:5" x14ac:dyDescent="0.35">
      <c r="A838" s="140" t="s">
        <v>379</v>
      </c>
      <c r="B838" s="140" t="s">
        <v>717</v>
      </c>
      <c r="C838" s="140" t="s">
        <v>539</v>
      </c>
      <c r="D838" s="141">
        <v>16.37</v>
      </c>
      <c r="E838" s="141">
        <v>50.524946345063938</v>
      </c>
    </row>
    <row r="839" spans="1:5" x14ac:dyDescent="0.35">
      <c r="A839" s="140" t="s">
        <v>379</v>
      </c>
      <c r="B839" s="140" t="s">
        <v>717</v>
      </c>
      <c r="C839" s="140" t="s">
        <v>538</v>
      </c>
      <c r="D839" s="141">
        <v>30.599999999999998</v>
      </c>
      <c r="E839" s="141">
        <v>77.589177366038967</v>
      </c>
    </row>
    <row r="840" spans="1:5" x14ac:dyDescent="0.35">
      <c r="A840" s="140" t="s">
        <v>335</v>
      </c>
      <c r="B840" s="140" t="s">
        <v>563</v>
      </c>
      <c r="C840" s="140" t="s">
        <v>540</v>
      </c>
      <c r="D840" s="141">
        <v>15.2</v>
      </c>
      <c r="E840" s="141">
        <v>46.484554260194955</v>
      </c>
    </row>
    <row r="841" spans="1:5" x14ac:dyDescent="0.35">
      <c r="A841" s="140" t="s">
        <v>335</v>
      </c>
      <c r="B841" s="140" t="s">
        <v>563</v>
      </c>
      <c r="C841" s="140" t="s">
        <v>540</v>
      </c>
      <c r="D841" s="141">
        <v>16.03</v>
      </c>
      <c r="E841" s="141">
        <v>48.425451111160946</v>
      </c>
    </row>
    <row r="842" spans="1:5" x14ac:dyDescent="0.35">
      <c r="A842" s="140" t="s">
        <v>335</v>
      </c>
      <c r="B842" s="140" t="s">
        <v>563</v>
      </c>
      <c r="C842" s="140" t="s">
        <v>540</v>
      </c>
      <c r="D842" s="141">
        <v>16.03</v>
      </c>
      <c r="E842" s="141">
        <v>48.436426139677948</v>
      </c>
    </row>
    <row r="843" spans="1:5" x14ac:dyDescent="0.35">
      <c r="A843" s="140" t="s">
        <v>335</v>
      </c>
      <c r="B843" s="140" t="s">
        <v>563</v>
      </c>
      <c r="C843" s="140" t="s">
        <v>540</v>
      </c>
      <c r="D843" s="141">
        <v>17.22</v>
      </c>
      <c r="E843" s="141">
        <v>51.632348681015941</v>
      </c>
    </row>
    <row r="844" spans="1:5" x14ac:dyDescent="0.35">
      <c r="A844" s="140" t="s">
        <v>335</v>
      </c>
      <c r="B844" s="140" t="s">
        <v>563</v>
      </c>
      <c r="C844" s="140" t="s">
        <v>540</v>
      </c>
      <c r="D844" s="141">
        <v>20.12</v>
      </c>
      <c r="E844" s="141">
        <v>55.507973265172936</v>
      </c>
    </row>
    <row r="845" spans="1:5" x14ac:dyDescent="0.35">
      <c r="A845" s="140" t="s">
        <v>382</v>
      </c>
      <c r="B845" s="140" t="s">
        <v>718</v>
      </c>
      <c r="C845" s="140" t="s">
        <v>541</v>
      </c>
      <c r="D845" s="141">
        <v>7.11</v>
      </c>
      <c r="E845" s="141">
        <v>22.981365987126988</v>
      </c>
    </row>
    <row r="848" spans="1:5" x14ac:dyDescent="0.35">
      <c r="A848" s="140" t="s">
        <v>324</v>
      </c>
      <c r="B848" s="140" t="s">
        <v>594</v>
      </c>
      <c r="C848" s="140" t="s">
        <v>542</v>
      </c>
      <c r="D848" s="141">
        <v>16.7</v>
      </c>
      <c r="E848" s="141">
        <v>50.908438110690945</v>
      </c>
    </row>
    <row r="849" spans="1:5" x14ac:dyDescent="0.35">
      <c r="A849" s="140" t="s">
        <v>324</v>
      </c>
      <c r="B849" s="140" t="s">
        <v>594</v>
      </c>
      <c r="C849" s="140" t="s">
        <v>543</v>
      </c>
      <c r="D849" s="141">
        <v>21.48</v>
      </c>
      <c r="E849" s="141">
        <v>58.186944988267925</v>
      </c>
    </row>
    <row r="850" spans="1:5" x14ac:dyDescent="0.35">
      <c r="A850" s="140" t="s">
        <v>324</v>
      </c>
      <c r="B850" s="140" t="s">
        <v>594</v>
      </c>
      <c r="C850" s="140" t="s">
        <v>542</v>
      </c>
      <c r="D850" s="141">
        <v>28.55</v>
      </c>
      <c r="E850" s="141">
        <v>73.586354441500944</v>
      </c>
    </row>
    <row r="851" spans="1:5" x14ac:dyDescent="0.35">
      <c r="A851" s="140" t="s">
        <v>324</v>
      </c>
      <c r="B851" s="140" t="s">
        <v>594</v>
      </c>
      <c r="C851" s="140" t="s">
        <v>543</v>
      </c>
      <c r="D851" s="141">
        <v>30.16</v>
      </c>
      <c r="E851" s="141">
        <v>76.199837312438945</v>
      </c>
    </row>
    <row r="852" spans="1:5" x14ac:dyDescent="0.35">
      <c r="A852" s="140" t="s">
        <v>324</v>
      </c>
      <c r="B852" s="140" t="s">
        <v>594</v>
      </c>
      <c r="C852" s="140" t="s">
        <v>542</v>
      </c>
      <c r="D852" s="141">
        <v>30.25</v>
      </c>
      <c r="E852" s="141">
        <v>77.329980561628958</v>
      </c>
    </row>
    <row r="853" spans="1:5" x14ac:dyDescent="0.35">
      <c r="A853" s="140" t="s">
        <v>324</v>
      </c>
      <c r="B853" s="140" t="s">
        <v>594</v>
      </c>
      <c r="C853" s="140" t="s">
        <v>543</v>
      </c>
      <c r="D853" s="141">
        <v>30.270000000000003</v>
      </c>
      <c r="E853" s="141">
        <v>77.374894563091956</v>
      </c>
    </row>
    <row r="854" spans="1:5" x14ac:dyDescent="0.35">
      <c r="A854" s="140" t="s">
        <v>324</v>
      </c>
      <c r="B854" s="140" t="s">
        <v>594</v>
      </c>
      <c r="C854" s="140" t="s">
        <v>504</v>
      </c>
      <c r="D854" s="141">
        <v>33.120000000000005</v>
      </c>
      <c r="E854" s="141">
        <v>79.318877577787958</v>
      </c>
    </row>
    <row r="855" spans="1:5" x14ac:dyDescent="0.35">
      <c r="A855" s="140" t="s">
        <v>324</v>
      </c>
      <c r="B855" s="140" t="s">
        <v>594</v>
      </c>
      <c r="C855" s="140" t="s">
        <v>542</v>
      </c>
      <c r="D855" s="141">
        <v>39.1</v>
      </c>
      <c r="E855" s="141">
        <v>82.470151104603957</v>
      </c>
    </row>
    <row r="856" spans="1:5" x14ac:dyDescent="0.35">
      <c r="A856" s="140" t="s">
        <v>324</v>
      </c>
      <c r="B856" s="140" t="s">
        <v>594</v>
      </c>
      <c r="C856" s="140" t="s">
        <v>504</v>
      </c>
      <c r="D856" s="141">
        <v>42.65</v>
      </c>
      <c r="E856" s="141">
        <v>82.710843346728964</v>
      </c>
    </row>
  </sheetData>
  <hyperlinks>
    <hyperlink ref="A1" location="Overview!A1" display="Back to contents page" xr:uid="{4195ABE9-6073-4744-8E38-63A8B53A1269}"/>
  </hyperlinks>
  <pageMargins left="0.7" right="0.7" top="0.75" bottom="0.75" header="0.3" footer="0.3"/>
  <pageSetup paperSize="9" orientation="portrait" horizont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EC6D8-359E-4F15-9D63-A01C6F4D1563}">
  <dimension ref="A1:C9"/>
  <sheetViews>
    <sheetView showGridLines="0" zoomScaleNormal="100" workbookViewId="0"/>
  </sheetViews>
  <sheetFormatPr defaultRowHeight="15.5" x14ac:dyDescent="0.35"/>
  <cols>
    <col min="1" max="1" width="10.26953125" style="25" bestFit="1" customWidth="1"/>
    <col min="2" max="2" width="31.6328125" style="25" bestFit="1" customWidth="1"/>
    <col min="3" max="3" width="33.1796875" style="25" bestFit="1" customWidth="1"/>
    <col min="4" max="16384" width="8.7265625" style="25"/>
  </cols>
  <sheetData>
    <row r="1" spans="1:3" ht="46.5" x14ac:dyDescent="0.35">
      <c r="A1" s="31" t="s">
        <v>827</v>
      </c>
    </row>
    <row r="2" spans="1:3" x14ac:dyDescent="0.35">
      <c r="B2" s="30" t="s">
        <v>841</v>
      </c>
      <c r="C2" s="30" t="s">
        <v>842</v>
      </c>
    </row>
    <row r="3" spans="1:3" x14ac:dyDescent="0.35">
      <c r="A3" s="30" t="s">
        <v>26</v>
      </c>
      <c r="B3" s="84">
        <v>38.082788671023899</v>
      </c>
      <c r="C3" s="84">
        <v>24.8872180451127</v>
      </c>
    </row>
    <row r="4" spans="1:3" x14ac:dyDescent="0.35">
      <c r="A4" s="30" t="s">
        <v>825</v>
      </c>
      <c r="B4" s="84">
        <v>51.960784313725398</v>
      </c>
      <c r="C4" s="84">
        <v>37.7443609022556</v>
      </c>
    </row>
    <row r="5" spans="1:3" x14ac:dyDescent="0.35">
      <c r="A5" s="30" t="s">
        <v>339</v>
      </c>
      <c r="B5" s="84">
        <v>58.518518518518498</v>
      </c>
      <c r="C5" s="84">
        <v>28.947368421052602</v>
      </c>
    </row>
    <row r="6" spans="1:3" x14ac:dyDescent="0.35">
      <c r="A6" s="30" t="s">
        <v>303</v>
      </c>
      <c r="B6" s="84">
        <v>78.191721132897598</v>
      </c>
      <c r="C6" s="84">
        <v>27.819548872180398</v>
      </c>
    </row>
    <row r="7" spans="1:3" x14ac:dyDescent="0.35">
      <c r="A7" s="30" t="s">
        <v>332</v>
      </c>
      <c r="B7" s="84">
        <v>75.904139433551194</v>
      </c>
      <c r="C7" s="84">
        <v>41.804511278195399</v>
      </c>
    </row>
    <row r="8" spans="1:3" x14ac:dyDescent="0.35">
      <c r="A8" s="30" t="s">
        <v>409</v>
      </c>
      <c r="B8" s="84">
        <v>96.187363834422598</v>
      </c>
      <c r="C8" s="84">
        <v>65.263157894736807</v>
      </c>
    </row>
    <row r="9" spans="1:3" x14ac:dyDescent="0.35">
      <c r="A9" s="30" t="s">
        <v>376</v>
      </c>
      <c r="B9" s="84">
        <v>50.4357298474945</v>
      </c>
      <c r="C9" s="84">
        <v>29.398496240601499</v>
      </c>
    </row>
  </sheetData>
  <hyperlinks>
    <hyperlink ref="A1" location="Overview!A1" display="Back to contents page" xr:uid="{359D86EE-16E0-4258-8B0A-75D279A2B976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08ECC-79E9-45EF-AB01-5D27E93BFE43}">
  <dimension ref="A1:H34"/>
  <sheetViews>
    <sheetView showGridLines="0" zoomScaleNormal="100" workbookViewId="0"/>
  </sheetViews>
  <sheetFormatPr defaultColWidth="8.81640625" defaultRowHeight="15.5" x14ac:dyDescent="0.35"/>
  <cols>
    <col min="1" max="1" width="14.54296875" style="30" bestFit="1" customWidth="1"/>
    <col min="2" max="2" width="14.54296875" style="30" customWidth="1"/>
    <col min="3" max="4" width="18.6328125" style="25" bestFit="1" customWidth="1"/>
    <col min="5" max="5" width="33.81640625" style="25" bestFit="1" customWidth="1"/>
    <col min="6" max="6" width="27.36328125" style="25" bestFit="1" customWidth="1"/>
    <col min="7" max="7" width="14" style="25" bestFit="1" customWidth="1"/>
    <col min="8" max="8" width="14.26953125" style="25" bestFit="1" customWidth="1"/>
    <col min="9" max="16384" width="8.81640625" style="25"/>
  </cols>
  <sheetData>
    <row r="1" spans="1:8" ht="46.5" x14ac:dyDescent="0.35">
      <c r="A1" s="31" t="s">
        <v>827</v>
      </c>
      <c r="B1" s="31"/>
    </row>
    <row r="2" spans="1:8" x14ac:dyDescent="0.35">
      <c r="A2" s="30" t="s">
        <v>775</v>
      </c>
    </row>
    <row r="3" spans="1:8" s="30" customFormat="1" x14ac:dyDescent="0.35">
      <c r="C3" s="30" t="s">
        <v>386</v>
      </c>
      <c r="D3" s="30" t="s">
        <v>387</v>
      </c>
      <c r="E3" s="147" t="s">
        <v>92</v>
      </c>
      <c r="F3" s="147" t="s">
        <v>93</v>
      </c>
      <c r="G3" s="30" t="s">
        <v>388</v>
      </c>
      <c r="H3" s="30" t="s">
        <v>389</v>
      </c>
    </row>
    <row r="4" spans="1:8" x14ac:dyDescent="0.35">
      <c r="A4" s="30">
        <v>2020</v>
      </c>
      <c r="B4" s="30">
        <v>2020</v>
      </c>
      <c r="C4" s="34">
        <v>89.94858432021806</v>
      </c>
      <c r="D4" s="34">
        <v>90.259502440660867</v>
      </c>
      <c r="E4" s="34">
        <v>90.575649095890412</v>
      </c>
      <c r="F4" s="34">
        <v>90.575649095890412</v>
      </c>
      <c r="G4" s="34">
        <v>101.51571348929816</v>
      </c>
      <c r="H4" s="34">
        <v>100.32553509208563</v>
      </c>
    </row>
    <row r="5" spans="1:8" x14ac:dyDescent="0.35">
      <c r="B5" s="30">
        <v>2021</v>
      </c>
      <c r="C5" s="34">
        <v>94.972579520837598</v>
      </c>
      <c r="D5" s="34">
        <v>96.955231989736532</v>
      </c>
      <c r="E5" s="34"/>
      <c r="F5" s="34"/>
      <c r="G5" s="34">
        <v>98.355571567944253</v>
      </c>
      <c r="H5" s="34">
        <v>99.896007964161285</v>
      </c>
    </row>
    <row r="6" spans="1:8" x14ac:dyDescent="0.35">
      <c r="B6" s="30">
        <v>2022</v>
      </c>
      <c r="C6" s="34">
        <v>96.901031298267768</v>
      </c>
      <c r="D6" s="34">
        <v>101.22672070889094</v>
      </c>
      <c r="E6" s="34"/>
      <c r="F6" s="34"/>
      <c r="G6" s="34">
        <v>95.195429646590341</v>
      </c>
      <c r="H6" s="34">
        <v>99.46648083623694</v>
      </c>
    </row>
    <row r="7" spans="1:8" x14ac:dyDescent="0.35">
      <c r="B7" s="30">
        <v>2023</v>
      </c>
      <c r="C7" s="34">
        <v>95.012787236076448</v>
      </c>
      <c r="D7" s="34">
        <v>102.19371307578984</v>
      </c>
      <c r="E7" s="34"/>
      <c r="F7" s="34"/>
      <c r="G7" s="34">
        <v>92.035287725236429</v>
      </c>
      <c r="H7" s="34">
        <v>99.036953708312595</v>
      </c>
    </row>
    <row r="8" spans="1:8" x14ac:dyDescent="0.35">
      <c r="B8" s="30">
        <v>2024</v>
      </c>
      <c r="C8" s="34">
        <v>92.404675271324564</v>
      </c>
      <c r="D8" s="34">
        <v>103.01046438085928</v>
      </c>
      <c r="E8" s="34"/>
      <c r="F8" s="34"/>
      <c r="G8" s="34">
        <v>88.875145803882518</v>
      </c>
      <c r="H8" s="34">
        <v>98.60742658038825</v>
      </c>
    </row>
    <row r="9" spans="1:8" x14ac:dyDescent="0.35">
      <c r="A9" s="30">
        <v>2025</v>
      </c>
      <c r="B9" s="30">
        <v>2025</v>
      </c>
      <c r="C9" s="34">
        <v>88.749547266997652</v>
      </c>
      <c r="D9" s="34">
        <v>103.02995791712637</v>
      </c>
      <c r="E9" s="34"/>
      <c r="F9" s="34"/>
      <c r="G9" s="34">
        <v>85.715003882528606</v>
      </c>
      <c r="H9" s="34">
        <v>98.177899452463905</v>
      </c>
    </row>
    <row r="10" spans="1:8" x14ac:dyDescent="0.35">
      <c r="B10" s="30">
        <v>2026</v>
      </c>
      <c r="C10" s="34">
        <v>84.7493156034284</v>
      </c>
      <c r="D10" s="34">
        <v>102.81945533245768</v>
      </c>
      <c r="E10" s="34"/>
      <c r="F10" s="34"/>
      <c r="G10" s="34">
        <v>82.554861961174694</v>
      </c>
      <c r="H10" s="34">
        <v>97.748372324539559</v>
      </c>
    </row>
    <row r="11" spans="1:8" x14ac:dyDescent="0.35">
      <c r="B11" s="30">
        <v>2027</v>
      </c>
      <c r="C11" s="34">
        <v>80.569652266242585</v>
      </c>
      <c r="D11" s="34">
        <v>102.37802492467128</v>
      </c>
      <c r="E11" s="34"/>
      <c r="F11" s="34"/>
      <c r="G11" s="34">
        <v>79.394720039820783</v>
      </c>
      <c r="H11" s="34">
        <v>97.318845196615214</v>
      </c>
    </row>
    <row r="12" spans="1:8" x14ac:dyDescent="0.35">
      <c r="B12" s="30">
        <v>2028</v>
      </c>
      <c r="C12" s="34">
        <v>76.307914472249124</v>
      </c>
      <c r="D12" s="34">
        <v>101.70524065201558</v>
      </c>
      <c r="E12" s="34"/>
      <c r="F12" s="34"/>
      <c r="G12" s="34">
        <v>76.234578118466871</v>
      </c>
      <c r="H12" s="34">
        <v>96.889318068690869</v>
      </c>
    </row>
    <row r="13" spans="1:8" x14ac:dyDescent="0.35">
      <c r="B13" s="30">
        <v>2029</v>
      </c>
      <c r="C13" s="34">
        <v>72.011271506840515</v>
      </c>
      <c r="D13" s="34">
        <v>100.7983658600687</v>
      </c>
      <c r="E13" s="34"/>
      <c r="F13" s="34"/>
      <c r="G13" s="34">
        <v>73.074436197112959</v>
      </c>
      <c r="H13" s="34">
        <v>96.459790940766524</v>
      </c>
    </row>
    <row r="14" spans="1:8" x14ac:dyDescent="0.35">
      <c r="A14" s="30">
        <v>2030</v>
      </c>
      <c r="B14" s="30">
        <v>2030</v>
      </c>
      <c r="C14" s="34">
        <v>67.732667416314968</v>
      </c>
      <c r="D14" s="34">
        <v>99.690157883032271</v>
      </c>
      <c r="E14" s="34">
        <v>88.937466410958905</v>
      </c>
      <c r="F14" s="34">
        <v>72.608484164383569</v>
      </c>
      <c r="G14" s="34">
        <v>69.91429427575909</v>
      </c>
      <c r="H14" s="34">
        <v>96.030263812842222</v>
      </c>
    </row>
    <row r="15" spans="1:8" x14ac:dyDescent="0.35">
      <c r="B15" s="30">
        <v>2031</v>
      </c>
      <c r="C15" s="34">
        <v>63.598408478598508</v>
      </c>
      <c r="D15" s="34">
        <v>98.314682402211204</v>
      </c>
      <c r="E15" s="34"/>
      <c r="F15" s="34"/>
      <c r="G15" s="34">
        <v>67.036019410652074</v>
      </c>
      <c r="H15" s="34">
        <v>94.857352648083634</v>
      </c>
    </row>
    <row r="16" spans="1:8" x14ac:dyDescent="0.35">
      <c r="B16" s="30">
        <v>2032</v>
      </c>
      <c r="C16" s="34">
        <v>59.640564704019766</v>
      </c>
      <c r="D16" s="34">
        <v>96.656925359574942</v>
      </c>
      <c r="E16" s="34"/>
      <c r="F16" s="34"/>
      <c r="G16" s="34">
        <v>64.157744545545057</v>
      </c>
      <c r="H16" s="34">
        <v>93.684441483325045</v>
      </c>
    </row>
    <row r="17" spans="1:8" x14ac:dyDescent="0.35">
      <c r="B17" s="30">
        <v>2033</v>
      </c>
      <c r="C17" s="34">
        <v>55.896119108052723</v>
      </c>
      <c r="D17" s="34">
        <v>94.71272241219792</v>
      </c>
      <c r="E17" s="34"/>
      <c r="F17" s="34"/>
      <c r="G17" s="34">
        <v>61.279469680438041</v>
      </c>
      <c r="H17" s="34">
        <v>92.511530318566457</v>
      </c>
    </row>
    <row r="18" spans="1:8" x14ac:dyDescent="0.35">
      <c r="B18" s="30">
        <v>2034</v>
      </c>
      <c r="C18" s="34">
        <v>52.397745899407312</v>
      </c>
      <c r="D18" s="34">
        <v>92.495465304720497</v>
      </c>
      <c r="E18" s="34"/>
      <c r="F18" s="34"/>
      <c r="G18" s="34">
        <v>58.401194815331024</v>
      </c>
      <c r="H18" s="34">
        <v>91.338619153807869</v>
      </c>
    </row>
    <row r="19" spans="1:8" x14ac:dyDescent="0.35">
      <c r="A19" s="30">
        <v>2035</v>
      </c>
      <c r="B19" s="30">
        <v>2035</v>
      </c>
      <c r="C19" s="34">
        <v>49.167345565738295</v>
      </c>
      <c r="D19" s="34">
        <v>90.039831525222837</v>
      </c>
      <c r="E19" s="34"/>
      <c r="F19" s="34"/>
      <c r="G19" s="34">
        <v>55.522919950224008</v>
      </c>
      <c r="H19" s="34">
        <v>90.165707989049281</v>
      </c>
    </row>
    <row r="20" spans="1:8" x14ac:dyDescent="0.35">
      <c r="B20" s="30">
        <v>2036</v>
      </c>
      <c r="C20" s="34">
        <v>46.213946535687285</v>
      </c>
      <c r="D20" s="34">
        <v>87.399478670962765</v>
      </c>
      <c r="E20" s="34"/>
      <c r="F20" s="34"/>
      <c r="G20" s="34">
        <v>52.644645085116991</v>
      </c>
      <c r="H20" s="34">
        <v>88.992796824290693</v>
      </c>
    </row>
    <row r="21" spans="1:8" x14ac:dyDescent="0.35">
      <c r="B21" s="30">
        <v>2037</v>
      </c>
      <c r="C21" s="34">
        <v>43.535023011098097</v>
      </c>
      <c r="D21" s="34">
        <v>84.639057218242527</v>
      </c>
      <c r="E21" s="34"/>
      <c r="F21" s="34"/>
      <c r="G21" s="34">
        <v>49.766370220009975</v>
      </c>
      <c r="H21" s="34">
        <v>87.819885659532105</v>
      </c>
    </row>
    <row r="22" spans="1:8" x14ac:dyDescent="0.35">
      <c r="B22" s="30">
        <v>2038</v>
      </c>
      <c r="C22" s="34">
        <v>41.119417712869009</v>
      </c>
      <c r="D22" s="34">
        <v>81.824885024927767</v>
      </c>
      <c r="E22" s="34"/>
      <c r="F22" s="34"/>
      <c r="G22" s="34">
        <v>46.888095354902958</v>
      </c>
      <c r="H22" s="34">
        <v>86.646974494773517</v>
      </c>
    </row>
    <row r="23" spans="1:8" x14ac:dyDescent="0.35">
      <c r="B23" s="30">
        <v>2039</v>
      </c>
      <c r="C23" s="34">
        <v>38.950462020969461</v>
      </c>
      <c r="D23" s="34">
        <v>79.015412078370673</v>
      </c>
      <c r="E23" s="34"/>
      <c r="F23" s="34"/>
      <c r="G23" s="34">
        <v>44.009820489795942</v>
      </c>
      <c r="H23" s="34">
        <v>85.474063330014928</v>
      </c>
    </row>
    <row r="24" spans="1:8" x14ac:dyDescent="0.35">
      <c r="A24" s="30">
        <v>2040</v>
      </c>
      <c r="B24" s="30">
        <v>2040</v>
      </c>
      <c r="C24" s="34">
        <v>37.008683586455135</v>
      </c>
      <c r="D24" s="34">
        <v>76.261823776167176</v>
      </c>
      <c r="E24" s="34">
        <v>65.950064219178074</v>
      </c>
      <c r="F24" s="34">
        <v>41.852925369863016</v>
      </c>
      <c r="G24" s="34">
        <v>41.131545624688904</v>
      </c>
      <c r="H24" s="34">
        <v>84.301152165256354</v>
      </c>
    </row>
    <row r="25" spans="1:8" x14ac:dyDescent="0.35">
      <c r="B25" s="30">
        <v>2041</v>
      </c>
      <c r="C25" s="34">
        <v>35.273459059025129</v>
      </c>
      <c r="D25" s="34">
        <v>73.598597516821727</v>
      </c>
      <c r="E25" s="34"/>
      <c r="F25" s="34"/>
      <c r="G25" s="34"/>
      <c r="H25" s="34"/>
    </row>
    <row r="26" spans="1:8" x14ac:dyDescent="0.35">
      <c r="B26" s="30">
        <v>2042</v>
      </c>
      <c r="C26" s="34">
        <v>33.724464561208855</v>
      </c>
      <c r="D26" s="34">
        <v>71.049196015446071</v>
      </c>
      <c r="E26" s="34"/>
      <c r="F26" s="34"/>
      <c r="G26" s="34"/>
      <c r="H26" s="34"/>
    </row>
    <row r="27" spans="1:8" x14ac:dyDescent="0.35">
      <c r="B27" s="30">
        <v>2043</v>
      </c>
      <c r="C27" s="34">
        <v>32.342426398337544</v>
      </c>
      <c r="D27" s="34">
        <v>68.627960340266398</v>
      </c>
      <c r="E27" s="34"/>
      <c r="F27" s="34"/>
      <c r="G27" s="34"/>
      <c r="H27" s="34"/>
    </row>
    <row r="28" spans="1:8" x14ac:dyDescent="0.35">
      <c r="B28" s="30">
        <v>2044</v>
      </c>
      <c r="C28" s="34">
        <v>31.109522586534251</v>
      </c>
      <c r="D28" s="34">
        <v>66.342157660414188</v>
      </c>
      <c r="E28" s="34"/>
      <c r="F28" s="34"/>
      <c r="G28" s="34"/>
      <c r="H28" s="34"/>
    </row>
    <row r="29" spans="1:8" x14ac:dyDescent="0.35">
      <c r="A29" s="30">
        <v>2045</v>
      </c>
      <c r="B29" s="30">
        <v>2045</v>
      </c>
      <c r="C29" s="34">
        <v>30.009552751326865</v>
      </c>
      <c r="D29" s="34">
        <v>64.193835932922568</v>
      </c>
      <c r="E29" s="34"/>
      <c r="F29" s="34"/>
      <c r="G29" s="34"/>
      <c r="H29" s="34"/>
    </row>
    <row r="30" spans="1:8" x14ac:dyDescent="0.35">
      <c r="B30" s="30">
        <v>2046</v>
      </c>
      <c r="C30" s="34">
        <v>29.027962568670066</v>
      </c>
      <c r="D30" s="34">
        <v>62.181364135265341</v>
      </c>
      <c r="E30" s="34"/>
      <c r="F30" s="34"/>
      <c r="G30" s="34"/>
      <c r="H30" s="34"/>
    </row>
    <row r="31" spans="1:8" x14ac:dyDescent="0.35">
      <c r="B31" s="30">
        <v>2047</v>
      </c>
      <c r="C31" s="34">
        <v>28.151782173147268</v>
      </c>
      <c r="D31" s="34">
        <v>60.300649397814475</v>
      </c>
      <c r="E31" s="34"/>
      <c r="F31" s="34"/>
      <c r="G31" s="34"/>
      <c r="H31" s="34"/>
    </row>
    <row r="32" spans="1:8" x14ac:dyDescent="0.35">
      <c r="B32" s="30">
        <v>2048</v>
      </c>
      <c r="C32" s="34">
        <v>27.36951782476498</v>
      </c>
      <c r="D32" s="34">
        <v>58.546067746871643</v>
      </c>
      <c r="E32" s="34"/>
      <c r="F32" s="34"/>
      <c r="G32" s="34"/>
      <c r="H32" s="34"/>
    </row>
    <row r="33" spans="1:8" x14ac:dyDescent="0.35">
      <c r="B33" s="30">
        <v>2049</v>
      </c>
      <c r="C33" s="34">
        <v>26.671021930720908</v>
      </c>
      <c r="D33" s="34">
        <v>56.911157321378887</v>
      </c>
      <c r="E33" s="34"/>
      <c r="F33" s="34"/>
      <c r="G33" s="34"/>
      <c r="H33" s="34"/>
    </row>
    <row r="34" spans="1:8" x14ac:dyDescent="0.35">
      <c r="A34" s="30">
        <v>2050</v>
      </c>
      <c r="B34" s="30">
        <v>2050</v>
      </c>
      <c r="C34" s="34">
        <v>26.047356901596576</v>
      </c>
      <c r="D34" s="34">
        <v>55.389120787040191</v>
      </c>
      <c r="E34" s="34">
        <v>47.243074849315072</v>
      </c>
      <c r="F34" s="34">
        <v>22.300422356164383</v>
      </c>
      <c r="G34" s="34"/>
      <c r="H34" s="34"/>
    </row>
  </sheetData>
  <hyperlinks>
    <hyperlink ref="A1" location="Overview!A1" display="Back to contents page" xr:uid="{EABD134B-E9ED-4F29-8763-C4175A197BE6}"/>
  </hyperlinks>
  <pageMargins left="0.7" right="0.7" top="0.75" bottom="0.75" header="0.3" footer="0.3"/>
  <pageSetup paperSize="9" orientation="portrait" horizont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149B1-F475-4621-9F76-96EA901168E0}">
  <dimension ref="A1:M49"/>
  <sheetViews>
    <sheetView showGridLines="0" zoomScaleNormal="100" workbookViewId="0"/>
  </sheetViews>
  <sheetFormatPr defaultColWidth="8.81640625" defaultRowHeight="15.5" x14ac:dyDescent="0.35"/>
  <cols>
    <col min="1" max="1" width="16.26953125" style="25" customWidth="1"/>
    <col min="2" max="2" width="4.1796875" style="25" bestFit="1" customWidth="1"/>
    <col min="3" max="3" width="6.81640625" style="25" bestFit="1" customWidth="1"/>
    <col min="4" max="5" width="18.1796875" style="25" bestFit="1" customWidth="1"/>
    <col min="6" max="6" width="15.81640625" style="25" bestFit="1" customWidth="1"/>
    <col min="7" max="7" width="3.54296875" style="25" customWidth="1"/>
    <col min="8" max="8" width="12.453125" style="25" customWidth="1"/>
    <col min="9" max="9" width="13.453125" style="25" customWidth="1"/>
    <col min="10" max="10" width="14.81640625" style="25" customWidth="1"/>
    <col min="11" max="16384" width="8.81640625" style="25"/>
  </cols>
  <sheetData>
    <row r="1" spans="1:13" ht="36.5" customHeight="1" x14ac:dyDescent="0.35">
      <c r="A1" s="31" t="s">
        <v>827</v>
      </c>
    </row>
    <row r="2" spans="1:13" x14ac:dyDescent="0.35">
      <c r="D2" s="26" t="s">
        <v>3</v>
      </c>
      <c r="E2" s="26"/>
      <c r="F2" s="26"/>
      <c r="G2" s="26"/>
      <c r="H2" s="26"/>
      <c r="I2" s="26"/>
      <c r="J2" s="26"/>
    </row>
    <row r="3" spans="1:13" ht="62" x14ac:dyDescent="0.35">
      <c r="B3" s="27" t="s">
        <v>8</v>
      </c>
      <c r="C3" s="35" t="s">
        <v>7</v>
      </c>
      <c r="D3" s="26" t="s">
        <v>0</v>
      </c>
      <c r="E3" s="26" t="s">
        <v>1</v>
      </c>
      <c r="F3" s="26" t="s">
        <v>2</v>
      </c>
      <c r="H3" s="36" t="s">
        <v>4</v>
      </c>
      <c r="I3" s="36" t="s">
        <v>5</v>
      </c>
      <c r="J3" s="36" t="s">
        <v>6</v>
      </c>
      <c r="M3" s="37"/>
    </row>
    <row r="4" spans="1:13" x14ac:dyDescent="0.35">
      <c r="B4" s="26">
        <v>0</v>
      </c>
      <c r="C4" s="30">
        <v>2019</v>
      </c>
      <c r="D4" s="33">
        <v>1.484180740699343</v>
      </c>
      <c r="E4" s="33">
        <v>1.484180740699343</v>
      </c>
      <c r="F4" s="33">
        <v>1.484180740699343</v>
      </c>
      <c r="G4" s="33"/>
      <c r="H4" s="33">
        <v>1.484</v>
      </c>
      <c r="I4" s="33">
        <v>1.484</v>
      </c>
      <c r="J4" s="33">
        <v>1.484</v>
      </c>
    </row>
    <row r="5" spans="1:13" x14ac:dyDescent="0.35">
      <c r="B5" s="26">
        <v>1</v>
      </c>
      <c r="C5" s="30">
        <v>2020</v>
      </c>
      <c r="D5" s="33">
        <v>1.4070865297069399</v>
      </c>
      <c r="E5" s="33">
        <v>1.4070865297069399</v>
      </c>
      <c r="F5" s="33">
        <v>1.4070865297069399</v>
      </c>
      <c r="G5" s="33"/>
      <c r="H5" s="33">
        <v>1.4119999999999999</v>
      </c>
      <c r="I5" s="33">
        <v>1.407</v>
      </c>
      <c r="J5" s="33">
        <v>1.407</v>
      </c>
    </row>
    <row r="6" spans="1:13" x14ac:dyDescent="0.35">
      <c r="B6" s="26">
        <v>2</v>
      </c>
      <c r="C6" s="30">
        <v>2021</v>
      </c>
      <c r="D6" s="33">
        <v>1.2488115385968439</v>
      </c>
      <c r="E6" s="33">
        <v>1.2488115385968439</v>
      </c>
      <c r="F6" s="33">
        <v>1.2488115385968439</v>
      </c>
      <c r="G6" s="33"/>
      <c r="H6" s="33">
        <v>1.254</v>
      </c>
      <c r="I6" s="33">
        <v>1.2490000000000001</v>
      </c>
      <c r="J6" s="33">
        <v>1.2490000000000001</v>
      </c>
    </row>
    <row r="7" spans="1:13" x14ac:dyDescent="0.35">
      <c r="B7" s="26">
        <v>3</v>
      </c>
      <c r="C7" s="30">
        <v>2022</v>
      </c>
      <c r="D7" s="33">
        <v>1.299810436815936</v>
      </c>
      <c r="E7" s="33">
        <v>1.295518436815936</v>
      </c>
      <c r="F7" s="33">
        <v>1.287939436815936</v>
      </c>
      <c r="G7" s="33"/>
      <c r="H7" s="33">
        <v>1.202</v>
      </c>
      <c r="I7" s="33">
        <v>1.296</v>
      </c>
      <c r="J7" s="33">
        <v>1.296</v>
      </c>
    </row>
    <row r="8" spans="1:13" x14ac:dyDescent="0.35">
      <c r="B8" s="26">
        <v>4</v>
      </c>
      <c r="C8" s="30">
        <v>2023</v>
      </c>
      <c r="D8" s="33">
        <v>1.3394450443601733</v>
      </c>
      <c r="E8" s="33">
        <v>1.3120244253125541</v>
      </c>
      <c r="F8" s="33">
        <v>1.304806330074459</v>
      </c>
      <c r="G8" s="33"/>
      <c r="H8" s="33">
        <v>1.135</v>
      </c>
      <c r="I8" s="33">
        <v>1.37</v>
      </c>
      <c r="J8" s="33">
        <v>1.37</v>
      </c>
    </row>
    <row r="9" spans="1:13" x14ac:dyDescent="0.35">
      <c r="B9" s="26">
        <v>5</v>
      </c>
      <c r="C9" s="30">
        <v>2024</v>
      </c>
      <c r="D9" s="33">
        <v>1.2517039588470136</v>
      </c>
      <c r="E9" s="33">
        <v>1.2251575902672192</v>
      </c>
      <c r="F9" s="33">
        <v>1.2100908724905146</v>
      </c>
      <c r="G9" s="33"/>
      <c r="H9" s="33">
        <v>1.054</v>
      </c>
      <c r="I9" s="33">
        <v>1.454</v>
      </c>
      <c r="J9" s="33">
        <v>1.4510000000000001</v>
      </c>
    </row>
    <row r="10" spans="1:13" x14ac:dyDescent="0.35">
      <c r="B10" s="26">
        <v>6</v>
      </c>
      <c r="C10" s="30">
        <v>2025</v>
      </c>
      <c r="D10" s="33">
        <v>1.2487554772099794</v>
      </c>
      <c r="E10" s="33">
        <v>1.2230542958892643</v>
      </c>
      <c r="F10" s="33">
        <v>1.1898875714196493</v>
      </c>
      <c r="G10" s="33"/>
      <c r="H10" s="33">
        <v>0.99399999999999999</v>
      </c>
      <c r="I10" s="33">
        <v>1.484</v>
      </c>
      <c r="J10" s="33">
        <v>1.482</v>
      </c>
    </row>
    <row r="11" spans="1:13" x14ac:dyDescent="0.35">
      <c r="B11" s="26">
        <v>7</v>
      </c>
      <c r="C11" s="30">
        <v>2026</v>
      </c>
      <c r="D11" s="33">
        <v>1.1560941496160075</v>
      </c>
      <c r="E11" s="33">
        <v>1.1312101102565135</v>
      </c>
      <c r="F11" s="33">
        <v>1.1012593547517899</v>
      </c>
      <c r="G11" s="33"/>
      <c r="H11" s="33">
        <v>0.95199999999999996</v>
      </c>
      <c r="I11" s="33">
        <v>1.484</v>
      </c>
      <c r="J11" s="33">
        <v>1.484</v>
      </c>
    </row>
    <row r="12" spans="1:13" x14ac:dyDescent="0.35">
      <c r="B12" s="26">
        <v>8</v>
      </c>
      <c r="C12" s="30">
        <v>2027</v>
      </c>
      <c r="D12" s="33">
        <v>1.1299023020506793</v>
      </c>
      <c r="E12" s="33">
        <v>1.1058711972926845</v>
      </c>
      <c r="F12" s="33">
        <v>1.0759942154384472</v>
      </c>
      <c r="G12" s="33"/>
      <c r="H12" s="33">
        <v>0.89900000000000002</v>
      </c>
      <c r="I12" s="33">
        <v>1.484</v>
      </c>
      <c r="J12" s="33">
        <v>1.484</v>
      </c>
    </row>
    <row r="13" spans="1:13" x14ac:dyDescent="0.35">
      <c r="B13" s="26">
        <v>9</v>
      </c>
      <c r="C13" s="30">
        <v>2028</v>
      </c>
      <c r="D13" s="33">
        <v>1.084213178672282</v>
      </c>
      <c r="E13" s="33">
        <v>1.0610017816735562</v>
      </c>
      <c r="F13" s="33">
        <v>1.0097352495539016</v>
      </c>
      <c r="G13" s="33"/>
      <c r="H13" s="33">
        <v>0.86199999999999999</v>
      </c>
      <c r="I13" s="33">
        <v>1.4610000000000001</v>
      </c>
      <c r="J13" s="33">
        <v>1.4830000000000001</v>
      </c>
    </row>
    <row r="14" spans="1:13" x14ac:dyDescent="0.35">
      <c r="B14" s="26">
        <v>10</v>
      </c>
      <c r="C14" s="30">
        <v>2029</v>
      </c>
      <c r="D14" s="33">
        <v>0.96758271838235521</v>
      </c>
      <c r="E14" s="33">
        <v>0.92816007790926358</v>
      </c>
      <c r="F14" s="33">
        <v>0.89006617569624458</v>
      </c>
      <c r="G14" s="33"/>
      <c r="H14" s="33">
        <v>0.81399999999999995</v>
      </c>
      <c r="I14" s="33">
        <v>1.401</v>
      </c>
      <c r="J14" s="33">
        <v>1.482</v>
      </c>
    </row>
    <row r="15" spans="1:13" x14ac:dyDescent="0.35">
      <c r="B15" s="26">
        <v>11</v>
      </c>
      <c r="C15" s="30">
        <v>2030</v>
      </c>
      <c r="D15" s="33">
        <v>0.91177053221002791</v>
      </c>
      <c r="E15" s="33">
        <v>0.87419804041946048</v>
      </c>
      <c r="F15" s="33">
        <v>0.84578882816107981</v>
      </c>
      <c r="G15" s="33"/>
      <c r="H15" s="33">
        <v>0.71</v>
      </c>
      <c r="I15" s="33">
        <v>1.319</v>
      </c>
      <c r="J15" s="33">
        <v>1.4810000000000001</v>
      </c>
    </row>
    <row r="16" spans="1:13" x14ac:dyDescent="0.35">
      <c r="B16" s="26">
        <v>12</v>
      </c>
      <c r="C16" s="30">
        <v>2031</v>
      </c>
      <c r="D16" s="33">
        <v>0.84762934497441933</v>
      </c>
      <c r="E16" s="33">
        <v>0.81072730773668245</v>
      </c>
      <c r="F16" s="33">
        <v>0.78694425551325209</v>
      </c>
      <c r="G16" s="33"/>
      <c r="H16" s="33">
        <v>0.65900000000000003</v>
      </c>
      <c r="I16" s="33">
        <v>1.224</v>
      </c>
      <c r="J16" s="33">
        <v>1.4710000000000001</v>
      </c>
    </row>
    <row r="17" spans="2:10" x14ac:dyDescent="0.35">
      <c r="B17" s="26">
        <v>13</v>
      </c>
      <c r="C17" s="30">
        <v>2032</v>
      </c>
      <c r="D17" s="33">
        <v>0.75760374854039525</v>
      </c>
      <c r="E17" s="33">
        <v>0.72943353401320632</v>
      </c>
      <c r="F17" s="33">
        <v>0.7100354480422274</v>
      </c>
      <c r="G17" s="33"/>
      <c r="H17" s="33">
        <v>0.59199999999999997</v>
      </c>
      <c r="I17" s="33">
        <v>1.101</v>
      </c>
      <c r="J17" s="33">
        <v>1.4490000000000001</v>
      </c>
    </row>
    <row r="18" spans="2:10" x14ac:dyDescent="0.35">
      <c r="B18" s="26">
        <v>14</v>
      </c>
      <c r="C18" s="30">
        <v>2033</v>
      </c>
      <c r="D18" s="33">
        <v>0.66861045496859139</v>
      </c>
      <c r="E18" s="33">
        <v>0.64257574315082244</v>
      </c>
      <c r="F18" s="33">
        <v>0.62544370324562137</v>
      </c>
      <c r="G18" s="33"/>
      <c r="H18" s="33">
        <v>0.52200000000000002</v>
      </c>
      <c r="I18" s="33">
        <v>0.97199999999999998</v>
      </c>
      <c r="J18" s="33">
        <v>1.391</v>
      </c>
    </row>
    <row r="19" spans="2:10" x14ac:dyDescent="0.35">
      <c r="B19" s="26">
        <v>15</v>
      </c>
      <c r="C19" s="30">
        <v>2034</v>
      </c>
      <c r="D19" s="33">
        <v>0.59352923413238834</v>
      </c>
      <c r="E19" s="33">
        <v>0.56952705876417442</v>
      </c>
      <c r="F19" s="33">
        <v>0.55385742982280062</v>
      </c>
      <c r="G19" s="33"/>
      <c r="H19" s="33">
        <v>0.46300000000000002</v>
      </c>
      <c r="I19" s="33">
        <v>0.86</v>
      </c>
      <c r="J19" s="33">
        <v>1.2609999999999999</v>
      </c>
    </row>
    <row r="20" spans="2:10" x14ac:dyDescent="0.35">
      <c r="B20" s="26">
        <v>16</v>
      </c>
      <c r="C20" s="30">
        <v>2035</v>
      </c>
      <c r="D20" s="33">
        <v>0.53534153006859131</v>
      </c>
      <c r="E20" s="33">
        <v>0.51432213391577575</v>
      </c>
      <c r="F20" s="33">
        <v>0.50042947552390193</v>
      </c>
      <c r="G20" s="33"/>
      <c r="H20" s="33">
        <v>0.41799999999999998</v>
      </c>
      <c r="I20" s="33">
        <v>0.77600000000000002</v>
      </c>
      <c r="J20" s="33">
        <v>1.155</v>
      </c>
    </row>
    <row r="21" spans="2:10" x14ac:dyDescent="0.35">
      <c r="B21" s="26">
        <v>17</v>
      </c>
      <c r="C21" s="30">
        <v>2036</v>
      </c>
      <c r="D21" s="33">
        <v>0.48112055647258267</v>
      </c>
      <c r="E21" s="33">
        <v>0.44991065480721737</v>
      </c>
      <c r="F21" s="33">
        <v>0.43769980030627187</v>
      </c>
      <c r="G21" s="33"/>
      <c r="H21" s="33">
        <v>0.36599999999999999</v>
      </c>
      <c r="I21" s="33">
        <v>0.67900000000000005</v>
      </c>
      <c r="J21" s="33">
        <v>0.998</v>
      </c>
    </row>
    <row r="22" spans="2:10" x14ac:dyDescent="0.35">
      <c r="B22" s="26">
        <v>18</v>
      </c>
      <c r="C22" s="30">
        <v>2037</v>
      </c>
      <c r="D22" s="33">
        <v>0.42661023186658764</v>
      </c>
      <c r="E22" s="33">
        <v>0.40160983100384623</v>
      </c>
      <c r="F22" s="33">
        <v>0.39161017636551493</v>
      </c>
      <c r="G22" s="33"/>
      <c r="H22" s="33">
        <v>0.32600000000000001</v>
      </c>
      <c r="I22" s="33">
        <v>0.60599999999999998</v>
      </c>
      <c r="J22" s="33">
        <v>0.89300000000000002</v>
      </c>
    </row>
    <row r="23" spans="2:10" x14ac:dyDescent="0.35">
      <c r="B23" s="26">
        <v>19</v>
      </c>
      <c r="C23" s="30">
        <v>2038</v>
      </c>
      <c r="D23" s="33">
        <v>0.37853228174788695</v>
      </c>
      <c r="E23" s="33">
        <v>0.36004150916815481</v>
      </c>
      <c r="F23" s="33">
        <v>0.35488792603957031</v>
      </c>
      <c r="G23" s="33"/>
      <c r="H23" s="33">
        <v>0.29299999999999998</v>
      </c>
      <c r="I23" s="33">
        <v>0.54300000000000004</v>
      </c>
      <c r="J23" s="33">
        <v>0.81899999999999995</v>
      </c>
    </row>
    <row r="24" spans="2:10" x14ac:dyDescent="0.35">
      <c r="B24" s="26">
        <v>20</v>
      </c>
      <c r="C24" s="30">
        <v>2039</v>
      </c>
      <c r="D24" s="33">
        <v>0.34288277180233601</v>
      </c>
      <c r="E24" s="33">
        <v>0.32512776808928723</v>
      </c>
      <c r="F24" s="33">
        <v>0.32031133525883437</v>
      </c>
      <c r="G24" s="33"/>
      <c r="H24" s="33">
        <v>0.26400000000000001</v>
      </c>
      <c r="I24" s="33">
        <v>0.49099999999999999</v>
      </c>
      <c r="J24" s="33">
        <v>0.73499999999999999</v>
      </c>
    </row>
    <row r="25" spans="2:10" x14ac:dyDescent="0.35">
      <c r="B25" s="26">
        <v>21</v>
      </c>
      <c r="C25" s="30">
        <v>2040</v>
      </c>
      <c r="D25" s="33">
        <v>0.31444327178694004</v>
      </c>
      <c r="E25" s="33">
        <v>0.29740583476192378</v>
      </c>
      <c r="F25" s="33">
        <v>0.29290449566804261</v>
      </c>
      <c r="G25" s="33"/>
      <c r="H25" s="33">
        <v>0.24199999999999999</v>
      </c>
      <c r="I25" s="33">
        <v>0.44900000000000001</v>
      </c>
      <c r="J25" s="33">
        <v>0.68300000000000005</v>
      </c>
    </row>
    <row r="26" spans="2:10" x14ac:dyDescent="0.35">
      <c r="B26" s="26">
        <v>22</v>
      </c>
      <c r="C26" s="30">
        <v>2041</v>
      </c>
      <c r="D26" s="33">
        <v>0.29202093238799159</v>
      </c>
      <c r="E26" s="33">
        <v>0.27567569900430788</v>
      </c>
      <c r="F26" s="33">
        <v>0.27146884003806382</v>
      </c>
      <c r="G26" s="33"/>
      <c r="H26" s="33">
        <v>0.224</v>
      </c>
      <c r="I26" s="33">
        <v>0.41599999999999998</v>
      </c>
      <c r="J26" s="33">
        <v>0.629</v>
      </c>
    </row>
    <row r="27" spans="2:10" x14ac:dyDescent="0.35">
      <c r="B27" s="26">
        <v>23</v>
      </c>
      <c r="C27" s="30">
        <v>2042</v>
      </c>
      <c r="D27" s="33">
        <v>0.2692171768820994</v>
      </c>
      <c r="E27" s="33">
        <v>0.25347172276322716</v>
      </c>
      <c r="F27" s="33">
        <v>0.2495400788695411</v>
      </c>
      <c r="G27" s="33"/>
      <c r="H27" s="33">
        <v>0.20599999999999999</v>
      </c>
      <c r="I27" s="33">
        <v>0.38300000000000001</v>
      </c>
      <c r="J27" s="33">
        <v>0.57799999999999996</v>
      </c>
    </row>
    <row r="28" spans="2:10" x14ac:dyDescent="0.35">
      <c r="B28" s="26">
        <v>24</v>
      </c>
      <c r="C28" s="30">
        <v>2043</v>
      </c>
      <c r="D28" s="33">
        <v>0.25294466705400659</v>
      </c>
      <c r="E28" s="33">
        <v>0.23783092063830202</v>
      </c>
      <c r="F28" s="33">
        <v>0.23415648709280101</v>
      </c>
      <c r="G28" s="33"/>
      <c r="H28" s="33">
        <v>0.193</v>
      </c>
      <c r="I28" s="33">
        <v>0.35899999999999999</v>
      </c>
      <c r="J28" s="33">
        <v>0.52500000000000002</v>
      </c>
    </row>
    <row r="29" spans="2:10" x14ac:dyDescent="0.35">
      <c r="B29" s="26">
        <v>25</v>
      </c>
      <c r="C29" s="30">
        <v>2044</v>
      </c>
      <c r="D29" s="33">
        <v>0.23266691436054018</v>
      </c>
      <c r="E29" s="33">
        <v>0.21814895969276757</v>
      </c>
      <c r="F29" s="33">
        <v>0.21471490965024329</v>
      </c>
      <c r="G29" s="33"/>
      <c r="H29" s="33">
        <v>0.17699999999999999</v>
      </c>
      <c r="I29" s="33">
        <v>0.32900000000000001</v>
      </c>
      <c r="J29" s="33">
        <v>0.49399999999999999</v>
      </c>
    </row>
    <row r="30" spans="2:10" x14ac:dyDescent="0.35">
      <c r="B30" s="26">
        <v>26</v>
      </c>
      <c r="C30" s="30">
        <v>2045</v>
      </c>
      <c r="D30" s="33">
        <v>0.20289470602988058</v>
      </c>
      <c r="E30" s="33">
        <v>0.18887912659307121</v>
      </c>
      <c r="F30" s="33">
        <v>0.18566973402996442</v>
      </c>
      <c r="G30" s="33"/>
      <c r="H30" s="33">
        <v>0.153</v>
      </c>
      <c r="I30" s="33">
        <v>0.28499999999999998</v>
      </c>
      <c r="J30" s="33">
        <v>0.42</v>
      </c>
    </row>
    <row r="31" spans="2:10" x14ac:dyDescent="0.35">
      <c r="B31" s="26">
        <v>27</v>
      </c>
      <c r="C31" s="30">
        <v>2046</v>
      </c>
      <c r="D31" s="33">
        <v>0.17423026725396001</v>
      </c>
      <c r="E31" s="33">
        <v>0.1610765411049378</v>
      </c>
      <c r="F31" s="33">
        <v>0.1580771088029688</v>
      </c>
      <c r="G31" s="33"/>
      <c r="H31" s="33">
        <v>0.13100000000000001</v>
      </c>
      <c r="I31" s="33">
        <v>0.24299999999999999</v>
      </c>
      <c r="J31" s="33">
        <v>0.36799999999999999</v>
      </c>
    </row>
    <row r="32" spans="2:10" x14ac:dyDescent="0.35">
      <c r="B32" s="26">
        <v>28</v>
      </c>
      <c r="C32" s="30">
        <v>2047</v>
      </c>
      <c r="D32" s="33">
        <v>0.16207140194933833</v>
      </c>
      <c r="E32" s="33">
        <v>0.14974031994576581</v>
      </c>
      <c r="F32" s="33">
        <v>0.1469371121869163</v>
      </c>
      <c r="G32" s="33"/>
      <c r="H32" s="33">
        <v>0.122</v>
      </c>
      <c r="I32" s="33">
        <v>0.22600000000000001</v>
      </c>
      <c r="J32" s="33">
        <v>0.33600000000000002</v>
      </c>
    </row>
    <row r="33" spans="2:10" x14ac:dyDescent="0.35">
      <c r="B33" s="26">
        <v>29</v>
      </c>
      <c r="C33" s="30">
        <v>2048</v>
      </c>
      <c r="D33" s="33">
        <v>0.13863678958925749</v>
      </c>
      <c r="E33" s="33">
        <v>0.12669581684769132</v>
      </c>
      <c r="F33" s="33">
        <v>0.12407599651231793</v>
      </c>
      <c r="G33" s="33"/>
      <c r="H33" s="33">
        <v>0.10299999999999999</v>
      </c>
      <c r="I33" s="33">
        <v>0.191</v>
      </c>
      <c r="J33" s="33">
        <v>0.30499999999999999</v>
      </c>
    </row>
    <row r="34" spans="2:10" x14ac:dyDescent="0.35">
      <c r="B34" s="26">
        <v>30</v>
      </c>
      <c r="C34" s="30">
        <v>2049</v>
      </c>
      <c r="D34" s="33">
        <v>0.13050552591804987</v>
      </c>
      <c r="E34" s="33">
        <v>0.11894127516610679</v>
      </c>
      <c r="F34" s="33">
        <v>0.11649284494613167</v>
      </c>
      <c r="G34" s="33"/>
      <c r="H34" s="33">
        <v>9.7000000000000003E-2</v>
      </c>
      <c r="I34" s="33">
        <v>0.18</v>
      </c>
      <c r="J34" s="33">
        <v>0.29399999999999998</v>
      </c>
    </row>
    <row r="35" spans="2:10" x14ac:dyDescent="0.35">
      <c r="B35" s="26">
        <v>31</v>
      </c>
      <c r="C35" s="30">
        <v>2050</v>
      </c>
      <c r="D35" s="33">
        <v>0.12328163004090273</v>
      </c>
      <c r="E35" s="33">
        <v>0.11208123639466894</v>
      </c>
      <c r="F35" s="33">
        <v>0.10979298385263611</v>
      </c>
      <c r="G35" s="33"/>
      <c r="H35" s="33">
        <v>9.0999999999999998E-2</v>
      </c>
      <c r="I35" s="33">
        <v>0.16900000000000001</v>
      </c>
      <c r="J35" s="33">
        <v>0.27</v>
      </c>
    </row>
    <row r="36" spans="2:10" x14ac:dyDescent="0.35">
      <c r="B36" s="29"/>
    </row>
    <row r="37" spans="2:10" x14ac:dyDescent="0.35">
      <c r="B37" s="29"/>
    </row>
    <row r="38" spans="2:10" x14ac:dyDescent="0.35">
      <c r="B38" s="29"/>
    </row>
    <row r="39" spans="2:10" x14ac:dyDescent="0.35">
      <c r="B39" s="29"/>
    </row>
    <row r="40" spans="2:10" x14ac:dyDescent="0.35">
      <c r="B40" s="29"/>
    </row>
    <row r="41" spans="2:10" x14ac:dyDescent="0.35">
      <c r="B41" s="29"/>
    </row>
    <row r="42" spans="2:10" x14ac:dyDescent="0.35">
      <c r="B42" s="29"/>
    </row>
    <row r="43" spans="2:10" x14ac:dyDescent="0.35">
      <c r="B43" s="29"/>
    </row>
    <row r="44" spans="2:10" x14ac:dyDescent="0.35">
      <c r="B44" s="29"/>
    </row>
    <row r="45" spans="2:10" x14ac:dyDescent="0.35">
      <c r="B45" s="29"/>
    </row>
    <row r="46" spans="2:10" x14ac:dyDescent="0.35">
      <c r="B46" s="29"/>
    </row>
    <row r="47" spans="2:10" x14ac:dyDescent="0.35">
      <c r="B47" s="29"/>
    </row>
    <row r="48" spans="2:10" x14ac:dyDescent="0.35">
      <c r="B48" s="29"/>
    </row>
    <row r="49" spans="2:2" x14ac:dyDescent="0.35">
      <c r="B49" s="29"/>
    </row>
  </sheetData>
  <hyperlinks>
    <hyperlink ref="A1" location="Overview!A1" display="Back to contents page" xr:uid="{9323263F-EA04-45C5-BCA1-E0CD10D2CDF7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19E0C-5601-4AEC-8588-D8ADC3F11283}">
  <dimension ref="A1:H35"/>
  <sheetViews>
    <sheetView showGridLines="0" zoomScaleNormal="100" workbookViewId="0"/>
  </sheetViews>
  <sheetFormatPr defaultColWidth="8.81640625" defaultRowHeight="15.5" x14ac:dyDescent="0.35"/>
  <cols>
    <col min="1" max="2" width="15.36328125" style="25" customWidth="1"/>
    <col min="3" max="3" width="21.26953125" style="148" bestFit="1" customWidth="1"/>
    <col min="4" max="4" width="21.6328125" style="148" bestFit="1" customWidth="1"/>
    <col min="5" max="5" width="36.81640625" style="148" bestFit="1" customWidth="1"/>
    <col min="6" max="6" width="21.1796875" style="148" bestFit="1" customWidth="1"/>
    <col min="7" max="7" width="14.90625" style="25" bestFit="1" customWidth="1"/>
    <col min="8" max="8" width="11.81640625" style="25" bestFit="1" customWidth="1"/>
    <col min="9" max="16384" width="8.81640625" style="25"/>
  </cols>
  <sheetData>
    <row r="1" spans="1:8" ht="47" customHeight="1" x14ac:dyDescent="0.35">
      <c r="A1" s="31" t="s">
        <v>827</v>
      </c>
      <c r="B1" s="31"/>
    </row>
    <row r="2" spans="1:8" x14ac:dyDescent="0.35">
      <c r="A2" s="30" t="s">
        <v>775</v>
      </c>
      <c r="B2" s="30"/>
    </row>
    <row r="3" spans="1:8" s="30" customFormat="1" x14ac:dyDescent="0.35">
      <c r="A3" s="25"/>
      <c r="B3" s="25"/>
      <c r="C3" s="147" t="s">
        <v>386</v>
      </c>
      <c r="D3" s="147" t="s">
        <v>387</v>
      </c>
      <c r="E3" s="147" t="s">
        <v>92</v>
      </c>
      <c r="F3" s="147" t="s">
        <v>93</v>
      </c>
      <c r="G3" s="30" t="s">
        <v>390</v>
      </c>
      <c r="H3" s="30" t="s">
        <v>389</v>
      </c>
    </row>
    <row r="4" spans="1:8" x14ac:dyDescent="0.35">
      <c r="A4" s="30">
        <v>2020</v>
      </c>
      <c r="B4" s="30">
        <v>2020</v>
      </c>
      <c r="C4" s="149">
        <v>67.957872903415463</v>
      </c>
      <c r="D4" s="149">
        <v>67.850840519489523</v>
      </c>
      <c r="E4" s="149">
        <v>70.392145698630131</v>
      </c>
      <c r="F4" s="149">
        <v>70.392145698630131</v>
      </c>
      <c r="G4" s="34">
        <v>68.353608760577401</v>
      </c>
      <c r="H4" s="34">
        <v>67.484171229467407</v>
      </c>
    </row>
    <row r="5" spans="1:8" x14ac:dyDescent="0.35">
      <c r="A5" s="30"/>
      <c r="B5" s="30">
        <v>2021</v>
      </c>
      <c r="C5" s="149">
        <v>75.75568729945185</v>
      </c>
      <c r="D5" s="149">
        <v>75.729588302767496</v>
      </c>
      <c r="E5" s="149"/>
      <c r="F5" s="149"/>
      <c r="G5" s="34">
        <v>66.42259813887506</v>
      </c>
      <c r="H5" s="34">
        <v>68.04026040318567</v>
      </c>
    </row>
    <row r="6" spans="1:8" x14ac:dyDescent="0.35">
      <c r="A6" s="30"/>
      <c r="B6" s="30">
        <v>2022</v>
      </c>
      <c r="C6" s="149">
        <v>78.743450638092838</v>
      </c>
      <c r="D6" s="149">
        <v>79.003047013787381</v>
      </c>
      <c r="E6" s="149"/>
      <c r="F6" s="149"/>
      <c r="G6" s="34">
        <v>64.491587517172718</v>
      </c>
      <c r="H6" s="34">
        <v>68.596349576903933</v>
      </c>
    </row>
    <row r="7" spans="1:8" x14ac:dyDescent="0.35">
      <c r="A7" s="30"/>
      <c r="B7" s="30">
        <v>2023</v>
      </c>
      <c r="C7" s="149">
        <v>79.573567448576924</v>
      </c>
      <c r="D7" s="149">
        <v>80.513145919695376</v>
      </c>
      <c r="E7" s="149"/>
      <c r="F7" s="149"/>
      <c r="G7" s="34">
        <v>62.560576895470376</v>
      </c>
      <c r="H7" s="34">
        <v>69.152438750622196</v>
      </c>
    </row>
    <row r="8" spans="1:8" x14ac:dyDescent="0.35">
      <c r="A8" s="30"/>
      <c r="B8" s="30">
        <v>2024</v>
      </c>
      <c r="C8" s="149">
        <v>79.555833932953718</v>
      </c>
      <c r="D8" s="149">
        <v>81.242689909789533</v>
      </c>
      <c r="E8" s="149"/>
      <c r="F8" s="149"/>
      <c r="G8" s="34">
        <v>60.629566273768035</v>
      </c>
      <c r="H8" s="34">
        <v>69.708527924340459</v>
      </c>
    </row>
    <row r="9" spans="1:8" x14ac:dyDescent="0.35">
      <c r="A9" s="30">
        <v>2025</v>
      </c>
      <c r="B9" s="30">
        <v>2025</v>
      </c>
      <c r="C9" s="149">
        <v>78.815365366134458</v>
      </c>
      <c r="D9" s="149">
        <v>81.272298162120308</v>
      </c>
      <c r="E9" s="149"/>
      <c r="F9" s="149"/>
      <c r="G9" s="34">
        <v>58.698555652065693</v>
      </c>
      <c r="H9" s="34">
        <v>70.264617098058721</v>
      </c>
    </row>
    <row r="10" spans="1:8" x14ac:dyDescent="0.35">
      <c r="A10" s="30"/>
      <c r="B10" s="30">
        <v>2026</v>
      </c>
      <c r="C10" s="149">
        <v>77.487255526622519</v>
      </c>
      <c r="D10" s="149">
        <v>80.696326539597862</v>
      </c>
      <c r="E10" s="149"/>
      <c r="F10" s="149"/>
      <c r="G10" s="34">
        <v>56.767545030363351</v>
      </c>
      <c r="H10" s="34">
        <v>70.820706271776984</v>
      </c>
    </row>
    <row r="11" spans="1:8" x14ac:dyDescent="0.35">
      <c r="A11" s="30"/>
      <c r="B11" s="30">
        <v>2027</v>
      </c>
      <c r="C11" s="149">
        <v>75.707911620506664</v>
      </c>
      <c r="D11" s="149">
        <v>79.614869877585591</v>
      </c>
      <c r="E11" s="149"/>
      <c r="F11" s="149"/>
      <c r="G11" s="34">
        <v>54.836534408661009</v>
      </c>
      <c r="H11" s="34">
        <v>71.376795445495247</v>
      </c>
    </row>
    <row r="12" spans="1:8" x14ac:dyDescent="0.35">
      <c r="A12" s="30"/>
      <c r="B12" s="30">
        <v>2028</v>
      </c>
      <c r="C12" s="149">
        <v>73.603300414509704</v>
      </c>
      <c r="D12" s="149">
        <v>78.126711095028355</v>
      </c>
      <c r="E12" s="149"/>
      <c r="F12" s="149"/>
      <c r="G12" s="34">
        <v>52.905523786958668</v>
      </c>
      <c r="H12" s="34">
        <v>71.93288461921351</v>
      </c>
    </row>
    <row r="13" spans="1:8" x14ac:dyDescent="0.35">
      <c r="A13" s="30"/>
      <c r="B13" s="30">
        <v>2029</v>
      </c>
      <c r="C13" s="149">
        <v>71.280243080107795</v>
      </c>
      <c r="D13" s="149">
        <v>76.323801025127707</v>
      </c>
      <c r="E13" s="149"/>
      <c r="F13" s="149"/>
      <c r="G13" s="34">
        <v>50.974513165256326</v>
      </c>
      <c r="H13" s="34">
        <v>72.488973792931773</v>
      </c>
    </row>
    <row r="14" spans="1:8" x14ac:dyDescent="0.35">
      <c r="A14" s="30">
        <v>2030</v>
      </c>
      <c r="B14" s="30">
        <v>2030</v>
      </c>
      <c r="C14" s="149">
        <v>68.885664033786014</v>
      </c>
      <c r="D14" s="149">
        <v>74.380894823546953</v>
      </c>
      <c r="E14" s="149">
        <v>70.493356547945197</v>
      </c>
      <c r="F14" s="149">
        <v>65.483419506849302</v>
      </c>
      <c r="G14" s="34">
        <v>49.043502543554013</v>
      </c>
      <c r="H14" s="34">
        <v>73.045062966650079</v>
      </c>
    </row>
    <row r="15" spans="1:8" x14ac:dyDescent="0.35">
      <c r="A15" s="30"/>
      <c r="B15" s="30">
        <v>2031</v>
      </c>
      <c r="C15" s="149">
        <v>66.455185011914011</v>
      </c>
      <c r="D15" s="149">
        <v>72.338184108073847</v>
      </c>
      <c r="E15" s="149"/>
      <c r="F15" s="149"/>
      <c r="G15" s="34">
        <v>47.918854195619716</v>
      </c>
      <c r="H15" s="34">
        <v>72.105235614733701</v>
      </c>
    </row>
    <row r="16" spans="1:8" x14ac:dyDescent="0.35">
      <c r="A16" s="30"/>
      <c r="B16" s="30">
        <v>2032</v>
      </c>
      <c r="C16" s="149">
        <v>64.02038860243006</v>
      </c>
      <c r="D16" s="149">
        <v>70.228598949883576</v>
      </c>
      <c r="E16" s="149"/>
      <c r="F16" s="149"/>
      <c r="G16" s="34">
        <v>46.794205847685419</v>
      </c>
      <c r="H16" s="34">
        <v>71.165408262817323</v>
      </c>
    </row>
    <row r="17" spans="1:8" x14ac:dyDescent="0.35">
      <c r="A17" s="30"/>
      <c r="B17" s="30">
        <v>2033</v>
      </c>
      <c r="C17" s="149">
        <v>61.606514574531282</v>
      </c>
      <c r="D17" s="149">
        <v>68.080013005782305</v>
      </c>
      <c r="E17" s="149"/>
      <c r="F17" s="149"/>
      <c r="G17" s="34">
        <v>45.669557499751122</v>
      </c>
      <c r="H17" s="34">
        <v>70.225580910900945</v>
      </c>
    </row>
    <row r="18" spans="1:8" x14ac:dyDescent="0.35">
      <c r="A18" s="30"/>
      <c r="B18" s="30">
        <v>2034</v>
      </c>
      <c r="C18" s="149">
        <v>59.233245240536817</v>
      </c>
      <c r="D18" s="149">
        <v>65.915687740523566</v>
      </c>
      <c r="E18" s="149"/>
      <c r="F18" s="149"/>
      <c r="G18" s="34">
        <v>44.544909151816825</v>
      </c>
      <c r="H18" s="34">
        <v>69.285753558984567</v>
      </c>
    </row>
    <row r="19" spans="1:8" x14ac:dyDescent="0.35">
      <c r="A19" s="30">
        <v>2035</v>
      </c>
      <c r="B19" s="30">
        <v>2035</v>
      </c>
      <c r="C19" s="149">
        <v>56.915663580261707</v>
      </c>
      <c r="D19" s="149">
        <v>63.754917776739539</v>
      </c>
      <c r="E19" s="149"/>
      <c r="F19" s="149"/>
      <c r="G19" s="34">
        <v>43.420260803882528</v>
      </c>
      <c r="H19" s="34">
        <v>68.345926207068189</v>
      </c>
    </row>
    <row r="20" spans="1:8" x14ac:dyDescent="0.35">
      <c r="A20" s="30"/>
      <c r="B20" s="30">
        <v>2036</v>
      </c>
      <c r="C20" s="149">
        <v>54.664884232516712</v>
      </c>
      <c r="D20" s="149">
        <v>61.613662249563333</v>
      </c>
      <c r="E20" s="149"/>
      <c r="F20" s="149"/>
      <c r="G20" s="34">
        <v>42.29561245594823</v>
      </c>
      <c r="H20" s="34">
        <v>67.406098855151811</v>
      </c>
    </row>
    <row r="21" spans="1:8" x14ac:dyDescent="0.35">
      <c r="A21" s="30"/>
      <c r="B21" s="30">
        <v>2037</v>
      </c>
      <c r="C21" s="149">
        <v>52.488656238232082</v>
      </c>
      <c r="D21" s="149">
        <v>59.505021993114354</v>
      </c>
      <c r="E21" s="149"/>
      <c r="F21" s="149"/>
      <c r="G21" s="34">
        <v>41.170964108013933</v>
      </c>
      <c r="H21" s="34">
        <v>66.466271503235433</v>
      </c>
    </row>
    <row r="22" spans="1:8" x14ac:dyDescent="0.35">
      <c r="A22" s="30"/>
      <c r="B22" s="30">
        <v>2038</v>
      </c>
      <c r="C22" s="149">
        <v>50.391954212738661</v>
      </c>
      <c r="D22" s="149">
        <v>57.439610845049032</v>
      </c>
      <c r="E22" s="149"/>
      <c r="F22" s="149"/>
      <c r="G22" s="34">
        <v>40.046315760079636</v>
      </c>
      <c r="H22" s="34">
        <v>65.526444151319055</v>
      </c>
    </row>
    <row r="23" spans="1:8" x14ac:dyDescent="0.35">
      <c r="A23" s="30"/>
      <c r="B23" s="30">
        <v>2039</v>
      </c>
      <c r="C23" s="149">
        <v>48.377533575657431</v>
      </c>
      <c r="D23" s="149">
        <v>55.425653891680852</v>
      </c>
      <c r="E23" s="149"/>
      <c r="F23" s="149"/>
      <c r="G23" s="34">
        <v>38.921667412145339</v>
      </c>
      <c r="H23" s="34">
        <v>64.586616799402677</v>
      </c>
    </row>
    <row r="24" spans="1:8" x14ac:dyDescent="0.35">
      <c r="A24" s="30">
        <v>2040</v>
      </c>
      <c r="B24" s="30">
        <v>2040</v>
      </c>
      <c r="C24" s="149">
        <v>46.44776078450694</v>
      </c>
      <c r="D24" s="149">
        <v>53.476692370559064</v>
      </c>
      <c r="E24" s="149">
        <v>54.603253205479447</v>
      </c>
      <c r="F24" s="149">
        <v>37.751646794520546</v>
      </c>
      <c r="G24" s="34">
        <v>37.797019064211057</v>
      </c>
      <c r="H24" s="34">
        <v>63.646789447486313</v>
      </c>
    </row>
    <row r="25" spans="1:8" x14ac:dyDescent="0.35">
      <c r="A25" s="30"/>
      <c r="B25" s="30">
        <v>2041</v>
      </c>
      <c r="C25" s="149">
        <v>44.602038684018368</v>
      </c>
      <c r="D25" s="149">
        <v>51.595965429876529</v>
      </c>
      <c r="E25" s="149"/>
      <c r="F25" s="149"/>
      <c r="G25" s="34"/>
      <c r="H25" s="34"/>
    </row>
    <row r="26" spans="1:8" x14ac:dyDescent="0.35">
      <c r="A26" s="30"/>
      <c r="B26" s="30">
        <v>2042</v>
      </c>
      <c r="C26" s="149">
        <v>42.838887080039314</v>
      </c>
      <c r="D26" s="149">
        <v>49.785379724917988</v>
      </c>
      <c r="E26" s="149"/>
      <c r="F26" s="149"/>
      <c r="G26" s="34"/>
      <c r="H26" s="34"/>
    </row>
    <row r="27" spans="1:8" x14ac:dyDescent="0.35">
      <c r="A27" s="30"/>
      <c r="B27" s="30">
        <v>2043</v>
      </c>
      <c r="C27" s="149">
        <v>41.156190350893048</v>
      </c>
      <c r="D27" s="149">
        <v>48.045750690683001</v>
      </c>
      <c r="E27" s="149"/>
      <c r="F27" s="149"/>
      <c r="G27" s="34"/>
      <c r="H27" s="34"/>
    </row>
    <row r="28" spans="1:8" x14ac:dyDescent="0.35">
      <c r="A28" s="30"/>
      <c r="B28" s="30">
        <v>2044</v>
      </c>
      <c r="C28" s="149">
        <v>39.551392680681445</v>
      </c>
      <c r="D28" s="149">
        <v>46.377026138154989</v>
      </c>
      <c r="E28" s="149"/>
      <c r="F28" s="149"/>
      <c r="G28" s="34"/>
      <c r="H28" s="34"/>
    </row>
    <row r="29" spans="1:8" x14ac:dyDescent="0.35">
      <c r="A29" s="30">
        <v>2045</v>
      </c>
      <c r="B29" s="30">
        <v>2045</v>
      </c>
      <c r="C29" s="149">
        <v>38.021649679892178</v>
      </c>
      <c r="D29" s="149">
        <v>44.778482664902107</v>
      </c>
      <c r="E29" s="149"/>
      <c r="F29" s="149"/>
      <c r="G29" s="34"/>
      <c r="H29" s="34"/>
    </row>
    <row r="30" spans="1:8" x14ac:dyDescent="0.35">
      <c r="A30" s="30"/>
      <c r="B30" s="30">
        <v>2046</v>
      </c>
      <c r="C30" s="149">
        <v>36.563944682473711</v>
      </c>
      <c r="D30" s="149">
        <v>43.248891397185233</v>
      </c>
      <c r="E30" s="149"/>
      <c r="F30" s="149"/>
      <c r="G30" s="34"/>
      <c r="H30" s="34"/>
    </row>
    <row r="31" spans="1:8" x14ac:dyDescent="0.35">
      <c r="A31" s="30"/>
      <c r="B31" s="30">
        <v>2047</v>
      </c>
      <c r="C31" s="149">
        <v>35.17517691110092</v>
      </c>
      <c r="D31" s="149">
        <v>41.786653833965381</v>
      </c>
      <c r="E31" s="149"/>
      <c r="F31" s="149"/>
      <c r="G31" s="34"/>
      <c r="H31" s="34"/>
    </row>
    <row r="32" spans="1:8" x14ac:dyDescent="0.35">
      <c r="A32" s="30"/>
      <c r="B32" s="30">
        <v>2048</v>
      </c>
      <c r="C32" s="149">
        <v>33.852227477953122</v>
      </c>
      <c r="D32" s="149">
        <v>40.389911024549924</v>
      </c>
      <c r="E32" s="149"/>
      <c r="F32" s="149"/>
      <c r="G32" s="34"/>
      <c r="H32" s="34"/>
    </row>
    <row r="33" spans="1:8" x14ac:dyDescent="0.35">
      <c r="A33" s="30"/>
      <c r="B33" s="30">
        <v>2049</v>
      </c>
      <c r="C33" s="149">
        <v>32.592008051122477</v>
      </c>
      <c r="D33" s="149">
        <v>39.056629962144576</v>
      </c>
      <c r="E33" s="149"/>
      <c r="F33" s="149"/>
      <c r="G33" s="34"/>
      <c r="H33" s="34"/>
    </row>
    <row r="34" spans="1:8" x14ac:dyDescent="0.35">
      <c r="A34" s="30">
        <v>2050</v>
      </c>
      <c r="B34" s="30">
        <v>2050</v>
      </c>
      <c r="C34" s="149">
        <v>31.391496047126324</v>
      </c>
      <c r="D34" s="149">
        <v>37.784671076312158</v>
      </c>
      <c r="E34" s="149">
        <v>43.115821808219181</v>
      </c>
      <c r="F34" s="149">
        <v>30.717492767123286</v>
      </c>
      <c r="G34" s="34"/>
      <c r="H34" s="34"/>
    </row>
    <row r="35" spans="1:8" x14ac:dyDescent="0.35">
      <c r="C35" s="149"/>
      <c r="D35" s="149"/>
      <c r="E35" s="149"/>
      <c r="F35" s="149"/>
      <c r="G35" s="34"/>
      <c r="H35" s="34"/>
    </row>
  </sheetData>
  <hyperlinks>
    <hyperlink ref="A1" location="Overview!A1" display="Back to contents page" xr:uid="{F1685B46-ECE2-4BFB-84A6-EB58E7D57762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572CC-740E-4129-805A-7D80B1165B8F}">
  <dimension ref="A1:E34"/>
  <sheetViews>
    <sheetView showGridLines="0" zoomScaleNormal="100" workbookViewId="0"/>
  </sheetViews>
  <sheetFormatPr defaultColWidth="8.81640625" defaultRowHeight="15.5" x14ac:dyDescent="0.35"/>
  <cols>
    <col min="1" max="1" width="9.36328125" style="25" bestFit="1" customWidth="1"/>
    <col min="2" max="2" width="8.81640625" style="25"/>
    <col min="3" max="3" width="22.7265625" style="150" bestFit="1" customWidth="1"/>
    <col min="4" max="4" width="24.1796875" style="150" bestFit="1" customWidth="1"/>
    <col min="5" max="5" width="39.36328125" style="25" bestFit="1" customWidth="1"/>
    <col min="6" max="16384" width="8.81640625" style="25"/>
  </cols>
  <sheetData>
    <row r="1" spans="1:5" ht="46.5" x14ac:dyDescent="0.35">
      <c r="A1" s="31" t="s">
        <v>827</v>
      </c>
    </row>
    <row r="2" spans="1:5" x14ac:dyDescent="0.35">
      <c r="A2" s="30" t="s">
        <v>775</v>
      </c>
      <c r="B2" s="30"/>
    </row>
    <row r="3" spans="1:5" x14ac:dyDescent="0.35">
      <c r="A3" s="30" t="s">
        <v>7</v>
      </c>
      <c r="C3" s="151" t="s">
        <v>392</v>
      </c>
      <c r="D3" s="151" t="s">
        <v>393</v>
      </c>
      <c r="E3" s="30" t="s">
        <v>85</v>
      </c>
    </row>
    <row r="4" spans="1:5" x14ac:dyDescent="0.35">
      <c r="A4" s="30">
        <v>2020</v>
      </c>
      <c r="B4" s="30">
        <v>2020</v>
      </c>
      <c r="C4" s="152">
        <v>0.71136311937171015</v>
      </c>
      <c r="D4" s="152">
        <v>0.53744841922513376</v>
      </c>
      <c r="E4" s="33">
        <v>1.2488115385968439</v>
      </c>
    </row>
    <row r="5" spans="1:5" x14ac:dyDescent="0.35">
      <c r="A5" s="30"/>
      <c r="B5" s="30">
        <v>2021</v>
      </c>
      <c r="C5" s="152">
        <v>0.75109565017951196</v>
      </c>
      <c r="D5" s="152">
        <v>0.5991178453196947</v>
      </c>
      <c r="E5" s="33">
        <v>1.3502134954992067</v>
      </c>
    </row>
    <row r="6" spans="1:5" x14ac:dyDescent="0.35">
      <c r="A6" s="30"/>
      <c r="B6" s="30">
        <v>2022</v>
      </c>
      <c r="C6" s="152">
        <v>0.76634691269040278</v>
      </c>
      <c r="D6" s="152">
        <v>0.62274672913796236</v>
      </c>
      <c r="E6" s="33">
        <v>1.389093641828365</v>
      </c>
    </row>
    <row r="7" spans="1:5" x14ac:dyDescent="0.35">
      <c r="A7" s="30"/>
      <c r="B7" s="30">
        <v>2023</v>
      </c>
      <c r="C7" s="152">
        <v>0.75141363501441816</v>
      </c>
      <c r="D7" s="152">
        <v>0.62931175168069209</v>
      </c>
      <c r="E7" s="33">
        <v>1.3807253866951101</v>
      </c>
    </row>
    <row r="8" spans="1:5" x14ac:dyDescent="0.35">
      <c r="A8" s="30"/>
      <c r="B8" s="30">
        <v>2024</v>
      </c>
      <c r="C8" s="152">
        <v>0.730787244094116</v>
      </c>
      <c r="D8" s="152">
        <v>0.62917150523783261</v>
      </c>
      <c r="E8" s="33">
        <v>1.3599587493319487</v>
      </c>
    </row>
    <row r="9" spans="1:5" x14ac:dyDescent="0.35">
      <c r="A9" s="30">
        <v>2025</v>
      </c>
      <c r="B9" s="30">
        <v>2025</v>
      </c>
      <c r="C9" s="152">
        <v>0.70188047164726552</v>
      </c>
      <c r="D9" s="152">
        <v>0.62331547055457359</v>
      </c>
      <c r="E9" s="33">
        <v>1.3251959422018391</v>
      </c>
    </row>
    <row r="10" spans="1:5" x14ac:dyDescent="0.35">
      <c r="A10" s="30"/>
      <c r="B10" s="30">
        <v>2026</v>
      </c>
      <c r="C10" s="152">
        <v>0.67024442872439227</v>
      </c>
      <c r="D10" s="152">
        <v>0.61281204389762822</v>
      </c>
      <c r="E10" s="33">
        <v>1.2830564726220204</v>
      </c>
    </row>
    <row r="11" spans="1:5" x14ac:dyDescent="0.35">
      <c r="A11" s="30"/>
      <c r="B11" s="30">
        <v>2027</v>
      </c>
      <c r="C11" s="152">
        <v>0.63718934095470325</v>
      </c>
      <c r="D11" s="152">
        <v>0.59874000884498646</v>
      </c>
      <c r="E11" s="33">
        <v>1.2359293497996897</v>
      </c>
    </row>
    <row r="12" spans="1:5" x14ac:dyDescent="0.35">
      <c r="A12" s="30"/>
      <c r="B12" s="30">
        <v>2028</v>
      </c>
      <c r="C12" s="152">
        <v>0.603485163018041</v>
      </c>
      <c r="D12" s="152">
        <v>0.58209558020970287</v>
      </c>
      <c r="E12" s="33">
        <v>1.1855807432277439</v>
      </c>
    </row>
    <row r="13" spans="1:5" x14ac:dyDescent="0.35">
      <c r="A13" s="30"/>
      <c r="B13" s="30">
        <v>2029</v>
      </c>
      <c r="C13" s="152">
        <v>0.56950493569374538</v>
      </c>
      <c r="D13" s="152">
        <v>0.56372355885585457</v>
      </c>
      <c r="E13" s="33">
        <v>1.1332284945495998</v>
      </c>
    </row>
    <row r="14" spans="1:5" x14ac:dyDescent="0.35">
      <c r="A14" s="30">
        <v>2030</v>
      </c>
      <c r="B14" s="30">
        <v>2030</v>
      </c>
      <c r="C14" s="152">
        <v>0.53566736976210816</v>
      </c>
      <c r="D14" s="152">
        <v>0.54478590427410578</v>
      </c>
      <c r="E14" s="33">
        <v>1.0804532740362141</v>
      </c>
    </row>
    <row r="15" spans="1:5" x14ac:dyDescent="0.35">
      <c r="A15" s="30"/>
      <c r="B15" s="30">
        <v>2031</v>
      </c>
      <c r="C15" s="152">
        <v>0.50297136507842677</v>
      </c>
      <c r="D15" s="152">
        <v>0.52556433284379533</v>
      </c>
      <c r="E15" s="33">
        <v>1.028535697922222</v>
      </c>
    </row>
    <row r="16" spans="1:5" x14ac:dyDescent="0.35">
      <c r="A16" s="30"/>
      <c r="B16" s="30">
        <v>2032</v>
      </c>
      <c r="C16" s="152">
        <v>0.47167054900946959</v>
      </c>
      <c r="D16" s="152">
        <v>0.50630861712603026</v>
      </c>
      <c r="E16" s="33">
        <v>0.97797916613549984</v>
      </c>
    </row>
    <row r="17" spans="1:5" x14ac:dyDescent="0.35">
      <c r="A17" s="30"/>
      <c r="B17" s="30">
        <v>2033</v>
      </c>
      <c r="C17" s="152">
        <v>0.44205740368211105</v>
      </c>
      <c r="D17" s="152">
        <v>0.48721836716563743</v>
      </c>
      <c r="E17" s="33">
        <v>0.92927577084774848</v>
      </c>
    </row>
    <row r="18" spans="1:5" x14ac:dyDescent="0.35">
      <c r="A18" s="30"/>
      <c r="B18" s="30">
        <v>2034</v>
      </c>
      <c r="C18" s="152">
        <v>0.41439033479785908</v>
      </c>
      <c r="D18" s="152">
        <v>0.46844924156684747</v>
      </c>
      <c r="E18" s="33">
        <v>0.88283957636470656</v>
      </c>
    </row>
    <row r="19" spans="1:5" x14ac:dyDescent="0.35">
      <c r="A19" s="30">
        <v>2035</v>
      </c>
      <c r="B19" s="30">
        <v>2035</v>
      </c>
      <c r="C19" s="152">
        <v>0.38884254351748343</v>
      </c>
      <c r="D19" s="152">
        <v>0.45012052487039805</v>
      </c>
      <c r="E19" s="33">
        <v>0.83896306838788148</v>
      </c>
    </row>
    <row r="20" spans="1:5" x14ac:dyDescent="0.35">
      <c r="A20" s="30"/>
      <c r="B20" s="30">
        <v>2036</v>
      </c>
      <c r="C20" s="152">
        <v>0.36548543164469283</v>
      </c>
      <c r="D20" s="152">
        <v>0.43232011778306367</v>
      </c>
      <c r="E20" s="33">
        <v>0.7978055494277565</v>
      </c>
    </row>
    <row r="21" spans="1:5" x14ac:dyDescent="0.35">
      <c r="A21" s="30"/>
      <c r="B21" s="30">
        <v>2037</v>
      </c>
      <c r="C21" s="152">
        <v>0.34429902377166005</v>
      </c>
      <c r="D21" s="152">
        <v>0.41510930400341439</v>
      </c>
      <c r="E21" s="33">
        <v>0.7594083277750745</v>
      </c>
    </row>
    <row r="22" spans="1:5" x14ac:dyDescent="0.35">
      <c r="A22" s="30"/>
      <c r="B22" s="30">
        <v>2038</v>
      </c>
      <c r="C22" s="152">
        <v>0.32519508196862235</v>
      </c>
      <c r="D22" s="152">
        <v>0.39852742553895554</v>
      </c>
      <c r="E22" s="33">
        <v>0.72372250750757794</v>
      </c>
    </row>
    <row r="23" spans="1:5" x14ac:dyDescent="0.35">
      <c r="A23" s="30"/>
      <c r="B23" s="30">
        <v>2039</v>
      </c>
      <c r="C23" s="152">
        <v>0.30804178157563461</v>
      </c>
      <c r="D23" s="152">
        <v>0.38259627377096983</v>
      </c>
      <c r="E23" s="33">
        <v>0.6906380553466045</v>
      </c>
    </row>
    <row r="24" spans="1:5" x14ac:dyDescent="0.35">
      <c r="A24" s="30">
        <v>2040</v>
      </c>
      <c r="B24" s="30">
        <v>2040</v>
      </c>
      <c r="C24" s="152">
        <v>0.29268512449488115</v>
      </c>
      <c r="D24" s="152">
        <v>0.36733456395345465</v>
      </c>
      <c r="E24" s="33">
        <v>0.66001968844833581</v>
      </c>
    </row>
    <row r="25" spans="1:5" x14ac:dyDescent="0.35">
      <c r="A25" s="30"/>
      <c r="B25" s="30">
        <v>2041</v>
      </c>
      <c r="C25" s="152">
        <v>0.27896200987366016</v>
      </c>
      <c r="D25" s="152">
        <v>0.35273757345249651</v>
      </c>
      <c r="E25" s="33">
        <v>0.63169958332615672</v>
      </c>
    </row>
    <row r="26" spans="1:5" x14ac:dyDescent="0.35">
      <c r="A26" s="30"/>
      <c r="B26" s="30">
        <v>2042</v>
      </c>
      <c r="C26" s="152">
        <v>0.26671170525593063</v>
      </c>
      <c r="D26" s="152">
        <v>0.33879359607463516</v>
      </c>
      <c r="E26" s="33">
        <v>0.60550530133056579</v>
      </c>
    </row>
    <row r="27" spans="1:5" x14ac:dyDescent="0.35">
      <c r="A27" s="30"/>
      <c r="B27" s="30">
        <v>2043</v>
      </c>
      <c r="C27" s="152">
        <v>0.25578178361168413</v>
      </c>
      <c r="D27" s="152">
        <v>0.32548590031434732</v>
      </c>
      <c r="E27" s="33">
        <v>0.58126768392603145</v>
      </c>
    </row>
    <row r="28" spans="1:5" x14ac:dyDescent="0.35">
      <c r="A28" s="30"/>
      <c r="B28" s="30">
        <v>2044</v>
      </c>
      <c r="C28" s="152">
        <v>0.24603129884221428</v>
      </c>
      <c r="D28" s="152">
        <v>0.31279427336691151</v>
      </c>
      <c r="E28" s="33">
        <v>0.55882557220912576</v>
      </c>
    </row>
    <row r="29" spans="1:5" x14ac:dyDescent="0.35">
      <c r="A29" s="30">
        <v>2045</v>
      </c>
      <c r="B29" s="30">
        <v>2045</v>
      </c>
      <c r="C29" s="152">
        <v>0.23733212943225135</v>
      </c>
      <c r="D29" s="152">
        <v>0.30069622022797077</v>
      </c>
      <c r="E29" s="33">
        <v>0.53802834966022206</v>
      </c>
    </row>
    <row r="30" spans="1:5" x14ac:dyDescent="0.35">
      <c r="A30" s="30"/>
      <c r="B30" s="30">
        <v>2046</v>
      </c>
      <c r="C30" s="152">
        <v>0.22956917174307251</v>
      </c>
      <c r="D30" s="152">
        <v>0.2891678834350786</v>
      </c>
      <c r="E30" s="33">
        <v>0.51873705517815116</v>
      </c>
    </row>
    <row r="31" spans="1:5" x14ac:dyDescent="0.35">
      <c r="A31" s="30"/>
      <c r="B31" s="30">
        <v>2047</v>
      </c>
      <c r="C31" s="152">
        <v>0.22263985291052099</v>
      </c>
      <c r="D31" s="152">
        <v>0.27818474032734891</v>
      </c>
      <c r="E31" s="33">
        <v>0.50082459323786988</v>
      </c>
    </row>
    <row r="32" spans="1:5" x14ac:dyDescent="0.35">
      <c r="A32" s="30"/>
      <c r="B32" s="30">
        <v>2048</v>
      </c>
      <c r="C32" s="152">
        <v>0.21645327408614007</v>
      </c>
      <c r="D32" s="152">
        <v>0.26772212501608689</v>
      </c>
      <c r="E32" s="33">
        <v>0.48417539910222696</v>
      </c>
    </row>
    <row r="33" spans="1:5" x14ac:dyDescent="0.35">
      <c r="A33" s="30"/>
      <c r="B33" s="30">
        <v>2049</v>
      </c>
      <c r="C33" s="152">
        <v>0.21092918249747639</v>
      </c>
      <c r="D33" s="152">
        <v>0.25775561326564489</v>
      </c>
      <c r="E33" s="33">
        <v>0.46868479576312128</v>
      </c>
    </row>
    <row r="34" spans="1:5" x14ac:dyDescent="0.35">
      <c r="A34" s="30">
        <v>2050</v>
      </c>
      <c r="B34" s="30">
        <v>2050</v>
      </c>
      <c r="C34" s="152">
        <v>0.20599689474760446</v>
      </c>
      <c r="D34" s="152">
        <v>0.24826130081526063</v>
      </c>
      <c r="E34" s="33">
        <v>0.45425819556286506</v>
      </c>
    </row>
  </sheetData>
  <hyperlinks>
    <hyperlink ref="A1" location="Overview!A1" display="Back to contents page" xr:uid="{FDC72F3A-D36C-45F2-B435-0923B6A2A3DC}"/>
  </hyperlinks>
  <pageMargins left="0.7" right="0.7" top="0.75" bottom="0.75" header="0.3" footer="0.3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BBB09-AC44-4FC3-B4A5-55251E2D0C60}">
  <dimension ref="A1:F3"/>
  <sheetViews>
    <sheetView showGridLines="0" zoomScaleNormal="100" workbookViewId="0"/>
  </sheetViews>
  <sheetFormatPr defaultColWidth="8.81640625" defaultRowHeight="15.5" x14ac:dyDescent="0.35"/>
  <cols>
    <col min="1" max="1" width="16.90625" style="25" customWidth="1"/>
    <col min="2" max="2" width="22" style="25" customWidth="1"/>
    <col min="3" max="16384" width="8.81640625" style="25"/>
  </cols>
  <sheetData>
    <row r="1" spans="1:6" ht="30" customHeight="1" x14ac:dyDescent="0.35">
      <c r="A1" s="31" t="s">
        <v>827</v>
      </c>
    </row>
    <row r="2" spans="1:6" x14ac:dyDescent="0.35">
      <c r="B2" s="38" t="s">
        <v>730</v>
      </c>
      <c r="C2" s="39" t="s">
        <v>731</v>
      </c>
      <c r="D2" s="39" t="s">
        <v>732</v>
      </c>
      <c r="E2" s="39" t="s">
        <v>733</v>
      </c>
      <c r="F2" s="40" t="s">
        <v>14</v>
      </c>
    </row>
    <row r="3" spans="1:6" x14ac:dyDescent="0.35">
      <c r="B3" s="41" t="s">
        <v>734</v>
      </c>
      <c r="C3" s="42">
        <v>25.04</v>
      </c>
      <c r="D3" s="42">
        <v>31.939739208959349</v>
      </c>
      <c r="E3" s="42">
        <v>22.012462870076412</v>
      </c>
      <c r="F3" s="42">
        <f>SUM(C3:E3)</f>
        <v>78.992202079035764</v>
      </c>
    </row>
  </sheetData>
  <hyperlinks>
    <hyperlink ref="A1" location="Overview!A1" display="Back to contents page" xr:uid="{80C2AEF4-FD86-4B9F-9F48-F7160A3A04F3}"/>
  </hyperlinks>
  <pageMargins left="0.7" right="0.7" top="0.75" bottom="0.75" header="0.3" footer="0.3"/>
  <pageSetup paperSize="9" orientation="portrait" r:id="rId1"/>
  <ignoredErrors>
    <ignoredError sqref="B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5AB32-AA18-4C72-AFA5-32F1A0F1221F}">
  <dimension ref="A1:G3"/>
  <sheetViews>
    <sheetView showGridLines="0" zoomScaleNormal="100" workbookViewId="0"/>
  </sheetViews>
  <sheetFormatPr defaultColWidth="8.81640625" defaultRowHeight="15.5" x14ac:dyDescent="0.35"/>
  <cols>
    <col min="1" max="1" width="15.36328125" style="25" customWidth="1"/>
    <col min="2" max="2" width="8.81640625" style="25"/>
    <col min="3" max="3" width="12.7265625" style="25" bestFit="1" customWidth="1"/>
    <col min="4" max="16384" width="8.81640625" style="25"/>
  </cols>
  <sheetData>
    <row r="1" spans="1:7" ht="36" customHeight="1" x14ac:dyDescent="0.35">
      <c r="A1" s="31" t="s">
        <v>827</v>
      </c>
    </row>
    <row r="2" spans="1:7" x14ac:dyDescent="0.35">
      <c r="C2" s="41" t="s">
        <v>735</v>
      </c>
      <c r="D2" s="39" t="s">
        <v>731</v>
      </c>
      <c r="E2" s="39" t="s">
        <v>732</v>
      </c>
      <c r="F2" s="39" t="s">
        <v>733</v>
      </c>
      <c r="G2" s="39" t="s">
        <v>14</v>
      </c>
    </row>
    <row r="3" spans="1:7" x14ac:dyDescent="0.35">
      <c r="C3" s="41" t="s">
        <v>736</v>
      </c>
      <c r="D3" s="43">
        <v>13.33632734530938</v>
      </c>
      <c r="E3" s="43">
        <v>2.5469261194909931</v>
      </c>
      <c r="F3" s="43">
        <v>2.0046431079478095</v>
      </c>
      <c r="G3" s="44">
        <v>17.887896572748183</v>
      </c>
    </row>
  </sheetData>
  <hyperlinks>
    <hyperlink ref="A1" location="Overview!A1" display="Back to contents page" xr:uid="{6A59E3FA-F2C6-4B95-93B3-1B9C3A0A1161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51413-90B8-4E98-A702-90CD1C85213D}">
  <dimension ref="A1:AK34"/>
  <sheetViews>
    <sheetView showGridLines="0" zoomScaleNormal="100" workbookViewId="0"/>
  </sheetViews>
  <sheetFormatPr defaultColWidth="8.81640625" defaultRowHeight="15.5" x14ac:dyDescent="0.35"/>
  <cols>
    <col min="1" max="1" width="12.36328125" style="25" customWidth="1"/>
    <col min="2" max="2" width="48" style="25" bestFit="1" customWidth="1"/>
    <col min="3" max="32" width="9" style="25" bestFit="1" customWidth="1"/>
    <col min="33" max="33" width="8.81640625" style="25" customWidth="1"/>
    <col min="34" max="34" width="10.1796875" style="25" bestFit="1" customWidth="1"/>
    <col min="35" max="36" width="8.81640625" style="25"/>
    <col min="37" max="37" width="8.90625" style="25" bestFit="1" customWidth="1"/>
    <col min="38" max="16384" width="8.81640625" style="25"/>
  </cols>
  <sheetData>
    <row r="1" spans="1:37" ht="46.5" x14ac:dyDescent="0.35">
      <c r="A1" s="31" t="s">
        <v>827</v>
      </c>
      <c r="C1" s="45"/>
    </row>
    <row r="2" spans="1:37" s="30" customFormat="1" x14ac:dyDescent="0.35">
      <c r="B2" s="30" t="s">
        <v>829</v>
      </c>
      <c r="C2" s="30">
        <v>1990</v>
      </c>
      <c r="D2" s="30">
        <v>1991</v>
      </c>
      <c r="E2" s="30">
        <v>1992</v>
      </c>
      <c r="F2" s="30">
        <v>1993</v>
      </c>
      <c r="G2" s="30">
        <v>1994</v>
      </c>
      <c r="H2" s="30">
        <v>1995</v>
      </c>
      <c r="I2" s="30">
        <v>1996</v>
      </c>
      <c r="J2" s="30">
        <v>1997</v>
      </c>
      <c r="K2" s="30">
        <v>1998</v>
      </c>
      <c r="L2" s="30">
        <v>1999</v>
      </c>
      <c r="M2" s="30">
        <v>2000</v>
      </c>
      <c r="N2" s="30">
        <v>2001</v>
      </c>
      <c r="O2" s="30">
        <v>2002</v>
      </c>
      <c r="P2" s="30">
        <v>2003</v>
      </c>
      <c r="Q2" s="30">
        <v>2004</v>
      </c>
      <c r="R2" s="30">
        <v>2005</v>
      </c>
      <c r="S2" s="30">
        <v>2006</v>
      </c>
      <c r="T2" s="30">
        <v>2007</v>
      </c>
      <c r="U2" s="30">
        <v>2008</v>
      </c>
      <c r="V2" s="30">
        <v>2009</v>
      </c>
      <c r="W2" s="30">
        <v>2010</v>
      </c>
      <c r="X2" s="30">
        <v>2011</v>
      </c>
      <c r="Y2" s="30">
        <v>2012</v>
      </c>
      <c r="Z2" s="30">
        <v>2013</v>
      </c>
      <c r="AA2" s="30">
        <v>2014</v>
      </c>
      <c r="AB2" s="30">
        <v>2015</v>
      </c>
      <c r="AC2" s="30">
        <v>2016</v>
      </c>
      <c r="AD2" s="30">
        <v>2017</v>
      </c>
      <c r="AE2" s="30">
        <v>2018</v>
      </c>
      <c r="AF2" s="30">
        <v>2019</v>
      </c>
    </row>
    <row r="3" spans="1:37" x14ac:dyDescent="0.35">
      <c r="AE3" s="45"/>
      <c r="AH3" s="25" t="s">
        <v>14</v>
      </c>
    </row>
    <row r="4" spans="1:37" x14ac:dyDescent="0.35">
      <c r="B4" s="30" t="s">
        <v>22</v>
      </c>
      <c r="C4" s="46">
        <v>10864.598716365152</v>
      </c>
      <c r="D4" s="46">
        <v>11298.092235652042</v>
      </c>
      <c r="E4" s="46">
        <v>11913.975113980552</v>
      </c>
      <c r="F4" s="46">
        <v>12621.063999284957</v>
      </c>
      <c r="G4" s="46">
        <v>15420.458475707605</v>
      </c>
      <c r="H4" s="46">
        <v>15501.715319526284</v>
      </c>
      <c r="I4" s="46">
        <v>16787.925796254738</v>
      </c>
      <c r="J4" s="46">
        <v>17221.874317936639</v>
      </c>
      <c r="K4" s="46">
        <v>18253.747904013355</v>
      </c>
      <c r="L4" s="46">
        <v>18657.251742070963</v>
      </c>
      <c r="M4" s="46">
        <v>18742.835659033812</v>
      </c>
      <c r="N4" s="46">
        <v>19375.209554804369</v>
      </c>
      <c r="O4" s="46">
        <v>20250.558986288248</v>
      </c>
      <c r="P4" s="46">
        <v>19320.14557698002</v>
      </c>
      <c r="Q4" s="46">
        <v>18478.37614655232</v>
      </c>
      <c r="R4" s="46">
        <v>17723.755776701953</v>
      </c>
      <c r="S4" s="46">
        <v>16702.08112551766</v>
      </c>
      <c r="T4" s="46">
        <v>15814.497160179119</v>
      </c>
      <c r="U4" s="46">
        <v>15619.359415052833</v>
      </c>
      <c r="V4" s="46">
        <v>15172.772097603791</v>
      </c>
      <c r="W4" s="46">
        <v>15041.937621219997</v>
      </c>
      <c r="X4" s="46">
        <v>13619.666904129521</v>
      </c>
      <c r="Y4" s="46">
        <v>12904.218685717646</v>
      </c>
      <c r="Z4" s="46">
        <v>12618.235717307563</v>
      </c>
      <c r="AA4" s="46">
        <v>12362.088282610966</v>
      </c>
      <c r="AB4" s="46">
        <v>13001.787624744051</v>
      </c>
      <c r="AC4" s="46">
        <v>12884.701978141224</v>
      </c>
      <c r="AD4" s="46">
        <v>12965.814083608735</v>
      </c>
      <c r="AE4" s="46">
        <v>12801.31456830412</v>
      </c>
      <c r="AF4" s="46">
        <v>13264.626662920989</v>
      </c>
      <c r="AH4" s="46">
        <v>457204.68724821124</v>
      </c>
      <c r="AJ4" s="25" t="s">
        <v>22</v>
      </c>
      <c r="AK4" s="47">
        <v>0.67624687705938524</v>
      </c>
    </row>
    <row r="5" spans="1:37" x14ac:dyDescent="0.35">
      <c r="B5" s="30" t="s">
        <v>23</v>
      </c>
      <c r="C5" s="46">
        <v>6117.1030778069662</v>
      </c>
      <c r="D5" s="46">
        <v>6013.0518325446583</v>
      </c>
      <c r="E5" s="46">
        <v>6407.6815457558787</v>
      </c>
      <c r="F5" s="46">
        <v>6733.0305563189968</v>
      </c>
      <c r="G5" s="46">
        <v>7100.0378817117398</v>
      </c>
      <c r="H5" s="46">
        <v>7001.6705003270717</v>
      </c>
      <c r="I5" s="46">
        <v>7122.4867545043808</v>
      </c>
      <c r="J5" s="46">
        <v>7019.6602967901581</v>
      </c>
      <c r="K5" s="46">
        <v>7075.9326502059694</v>
      </c>
      <c r="L5" s="46">
        <v>5914.9685553528125</v>
      </c>
      <c r="M5" s="46">
        <v>5612.6116963176637</v>
      </c>
      <c r="N5" s="46">
        <v>5712.0483175428799</v>
      </c>
      <c r="O5" s="46">
        <v>5288.4154279514378</v>
      </c>
      <c r="P5" s="46">
        <v>4619.3409694479706</v>
      </c>
      <c r="Q5" s="46">
        <v>4764.2997555996772</v>
      </c>
      <c r="R5" s="46">
        <v>5311.1281104854579</v>
      </c>
      <c r="S5" s="46">
        <v>4501.9223509669309</v>
      </c>
      <c r="T5" s="46">
        <v>4750.3216426328618</v>
      </c>
      <c r="U5" s="46">
        <v>4058.3287076680699</v>
      </c>
      <c r="V5" s="46">
        <v>4301.7924372186199</v>
      </c>
      <c r="W5" s="46">
        <v>4366.6902299683334</v>
      </c>
      <c r="X5" s="46">
        <v>4132.6639483243298</v>
      </c>
      <c r="Y5" s="46">
        <v>3835.443074817746</v>
      </c>
      <c r="Z5" s="46">
        <v>3998.1817676217461</v>
      </c>
      <c r="AA5" s="46">
        <v>3966.6774338375672</v>
      </c>
      <c r="AB5" s="46">
        <v>4206.6491039123785</v>
      </c>
      <c r="AC5" s="46">
        <v>4306.9813938320449</v>
      </c>
      <c r="AD5" s="46">
        <v>4394.3323628434118</v>
      </c>
      <c r="AE5" s="46">
        <v>4352.5484590885844</v>
      </c>
      <c r="AF5" s="46">
        <v>4268.0116934666166</v>
      </c>
      <c r="AH5" s="46">
        <v>157254.01253486291</v>
      </c>
      <c r="AJ5" s="25" t="s">
        <v>23</v>
      </c>
      <c r="AK5" s="47">
        <v>0.23259283609230871</v>
      </c>
    </row>
    <row r="6" spans="1:37" x14ac:dyDescent="0.35">
      <c r="B6" s="30" t="s">
        <v>24</v>
      </c>
      <c r="C6" s="46">
        <v>1053.124524199043</v>
      </c>
      <c r="D6" s="46">
        <v>994.26779128874205</v>
      </c>
      <c r="E6" s="46">
        <v>996.60045212369096</v>
      </c>
      <c r="F6" s="46">
        <v>910.33774887986601</v>
      </c>
      <c r="G6" s="46">
        <v>912.47795736939111</v>
      </c>
      <c r="H6" s="46">
        <v>829.48286532999998</v>
      </c>
      <c r="I6" s="46">
        <v>816.79394879377003</v>
      </c>
      <c r="J6" s="46">
        <v>905.20393952613006</v>
      </c>
      <c r="K6" s="46">
        <v>955.85775376000004</v>
      </c>
      <c r="L6" s="46">
        <v>813.40677817661197</v>
      </c>
      <c r="M6" s="46">
        <v>693.52123613322601</v>
      </c>
      <c r="N6" s="46">
        <v>780.00903877785208</v>
      </c>
      <c r="O6" s="46">
        <v>561.69938695454607</v>
      </c>
      <c r="P6" s="46">
        <v>611.77590450000002</v>
      </c>
      <c r="Q6" s="46">
        <v>730.82487327411297</v>
      </c>
      <c r="R6" s="46">
        <v>454.08168308439099</v>
      </c>
      <c r="S6" s="46">
        <v>427.42682250000001</v>
      </c>
      <c r="T6" s="46">
        <v>645.87647000000004</v>
      </c>
      <c r="U6" s="46">
        <v>611.76024000000007</v>
      </c>
      <c r="V6" s="46">
        <v>658.17849999999999</v>
      </c>
      <c r="W6" s="46">
        <v>705.4980806399351</v>
      </c>
      <c r="X6" s="46">
        <v>709.98132999999996</v>
      </c>
      <c r="Y6" s="46">
        <v>906.26815169561303</v>
      </c>
      <c r="Z6" s="46">
        <v>744.67028000000005</v>
      </c>
      <c r="AA6" s="46">
        <v>719.85183243879499</v>
      </c>
      <c r="AB6" s="46">
        <v>677.32966317912496</v>
      </c>
      <c r="AC6" s="46">
        <v>592.39013213422504</v>
      </c>
      <c r="AD6" s="46">
        <v>688.95853594939001</v>
      </c>
      <c r="AE6" s="46">
        <v>798.21401456148499</v>
      </c>
      <c r="AF6" s="46">
        <v>622.01719566018903</v>
      </c>
      <c r="AH6" s="46">
        <v>22527.887130930125</v>
      </c>
      <c r="AJ6" s="25" t="s">
        <v>24</v>
      </c>
      <c r="AK6" s="47">
        <v>3.3320772389122996E-2</v>
      </c>
    </row>
    <row r="7" spans="1:37" x14ac:dyDescent="0.35">
      <c r="B7" s="30" t="s">
        <v>25</v>
      </c>
      <c r="C7" s="46">
        <v>1717.1528181136719</v>
      </c>
      <c r="D7" s="46">
        <v>1661.7303623338917</v>
      </c>
      <c r="E7" s="46">
        <v>1698.7194926203088</v>
      </c>
      <c r="F7" s="46">
        <v>1664.0307942272477</v>
      </c>
      <c r="G7" s="46">
        <v>1712.2963696738682</v>
      </c>
      <c r="H7" s="46">
        <v>3590.8396151488573</v>
      </c>
      <c r="I7" s="46">
        <v>3768.6066589738957</v>
      </c>
      <c r="J7" s="46">
        <v>1664.8764689397003</v>
      </c>
      <c r="K7" s="46">
        <v>1313.2087855020163</v>
      </c>
      <c r="L7" s="46">
        <v>1197.201982058117</v>
      </c>
      <c r="M7" s="46">
        <v>1224.7705293018873</v>
      </c>
      <c r="N7" s="46">
        <v>1268.5851014825835</v>
      </c>
      <c r="O7" s="46">
        <v>1330.0055422048054</v>
      </c>
      <c r="P7" s="46">
        <v>1627.3639634309959</v>
      </c>
      <c r="Q7" s="46">
        <v>1390.9291929887102</v>
      </c>
      <c r="R7" s="46">
        <v>1466.3680260599206</v>
      </c>
      <c r="S7" s="46">
        <v>1292.7635843143426</v>
      </c>
      <c r="T7" s="46">
        <v>1199.6228593118731</v>
      </c>
      <c r="U7" s="46">
        <v>1020.8573138113846</v>
      </c>
      <c r="V7" s="46">
        <v>1132.3970849053796</v>
      </c>
      <c r="W7" s="46">
        <v>832.08100359088439</v>
      </c>
      <c r="X7" s="46">
        <v>801.48529495958326</v>
      </c>
      <c r="Y7" s="46">
        <v>535.93266705257076</v>
      </c>
      <c r="Z7" s="46">
        <v>537.34188857248864</v>
      </c>
      <c r="AA7" s="46">
        <v>620.48757763347658</v>
      </c>
      <c r="AB7" s="46">
        <v>585.41800359001218</v>
      </c>
      <c r="AC7" s="46">
        <v>605.18649811775458</v>
      </c>
      <c r="AD7" s="46">
        <v>445.68014896272786</v>
      </c>
      <c r="AE7" s="46">
        <v>574.47780563276092</v>
      </c>
      <c r="AF7" s="46">
        <v>624.3799651668553</v>
      </c>
      <c r="AH7" s="46">
        <v>39104.797398682567</v>
      </c>
      <c r="AJ7" s="25" t="s">
        <v>25</v>
      </c>
      <c r="AK7" s="47">
        <v>5.7839514459182791E-2</v>
      </c>
    </row>
    <row r="8" spans="1:37" x14ac:dyDescent="0.35">
      <c r="B8" s="30" t="s">
        <v>14</v>
      </c>
      <c r="C8" s="46">
        <v>19751.979136484832</v>
      </c>
      <c r="D8" s="46">
        <v>19967.142221819333</v>
      </c>
      <c r="E8" s="46">
        <v>21016.976604480427</v>
      </c>
      <c r="F8" s="46">
        <v>21928.463098711069</v>
      </c>
      <c r="G8" s="46">
        <v>25145.270684462608</v>
      </c>
      <c r="H8" s="46">
        <v>26923.708300332211</v>
      </c>
      <c r="I8" s="46">
        <v>28495.813158526784</v>
      </c>
      <c r="J8" s="46">
        <v>26811.615023192629</v>
      </c>
      <c r="K8" s="46">
        <v>27598.747093481339</v>
      </c>
      <c r="L8" s="46">
        <v>26582.829057658502</v>
      </c>
      <c r="M8" s="46">
        <v>26273.739120786591</v>
      </c>
      <c r="N8" s="46">
        <v>27135.85201260768</v>
      </c>
      <c r="O8" s="46">
        <v>27430.679343399039</v>
      </c>
      <c r="P8" s="46">
        <v>26178.626414358983</v>
      </c>
      <c r="Q8" s="46">
        <v>25364.429968414821</v>
      </c>
      <c r="R8" s="46">
        <v>24955.333596331722</v>
      </c>
      <c r="S8" s="46">
        <v>22924.193883298936</v>
      </c>
      <c r="T8" s="46">
        <v>22410.318132123852</v>
      </c>
      <c r="U8" s="46">
        <v>21310.305676532287</v>
      </c>
      <c r="V8" s="46">
        <v>21265.140119727788</v>
      </c>
      <c r="W8" s="46">
        <v>20946.206935419148</v>
      </c>
      <c r="X8" s="46">
        <v>19263.797477413435</v>
      </c>
      <c r="Y8" s="46">
        <v>18181.862579283577</v>
      </c>
      <c r="Z8" s="46">
        <v>17898.429653501797</v>
      </c>
      <c r="AA8" s="46">
        <v>17669.105126520804</v>
      </c>
      <c r="AB8" s="46">
        <v>18471.184395425567</v>
      </c>
      <c r="AC8" s="46">
        <v>18389.260002225245</v>
      </c>
      <c r="AD8" s="46">
        <v>18494.785131364268</v>
      </c>
      <c r="AE8" s="46">
        <v>18526.554847586951</v>
      </c>
      <c r="AF8" s="46">
        <v>18779.035517214652</v>
      </c>
      <c r="AH8" s="46">
        <v>676091.38431268698</v>
      </c>
    </row>
    <row r="9" spans="1:37" x14ac:dyDescent="0.35"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</row>
    <row r="10" spans="1:37" x14ac:dyDescent="0.35">
      <c r="B10" s="30" t="s">
        <v>828</v>
      </c>
      <c r="C10" s="34">
        <v>2.6196352945639001</v>
      </c>
      <c r="D10" s="34">
        <v>2.69886807803812</v>
      </c>
      <c r="E10" s="34">
        <v>2.81035454276264</v>
      </c>
      <c r="F10" s="34">
        <v>3.0367159926295</v>
      </c>
      <c r="G10" s="34">
        <v>3.5544933962510599</v>
      </c>
      <c r="H10" s="34">
        <v>3.8460335331159401</v>
      </c>
      <c r="I10" s="34">
        <v>4.1727180026584003</v>
      </c>
      <c r="J10" s="34">
        <v>4.2109681166912498</v>
      </c>
      <c r="K10" s="48">
        <v>4.3554933461058303</v>
      </c>
      <c r="L10" s="48">
        <v>4.6120659326946498</v>
      </c>
      <c r="M10" s="48">
        <v>4.6196198318926998</v>
      </c>
      <c r="N10" s="48">
        <v>4.3531285926750396</v>
      </c>
      <c r="O10" s="48">
        <v>4.2562869323809398</v>
      </c>
      <c r="P10" s="48">
        <v>4.04338035876604</v>
      </c>
      <c r="Q10" s="48">
        <v>3.6902761903963803</v>
      </c>
      <c r="R10" s="48">
        <v>3.33343556301182</v>
      </c>
      <c r="S10" s="48">
        <v>2.9904975922283601</v>
      </c>
      <c r="T10" s="48">
        <v>2.87274538733607</v>
      </c>
      <c r="U10" s="48">
        <v>2.7251432270791902</v>
      </c>
      <c r="V10" s="48">
        <v>2.4427390434785203</v>
      </c>
      <c r="W10" s="48">
        <v>2.3406545237086798</v>
      </c>
      <c r="X10" s="48">
        <v>1.88436833063542</v>
      </c>
      <c r="Y10" s="48">
        <v>1.6121619876980602</v>
      </c>
      <c r="Z10" s="48">
        <v>1.4799350352642899</v>
      </c>
      <c r="AA10" s="48">
        <v>1.46929087012144</v>
      </c>
      <c r="AB10" s="48">
        <v>1.6826423221415401</v>
      </c>
      <c r="AC10" s="48">
        <v>1.72144941655756</v>
      </c>
      <c r="AD10" s="48">
        <v>1.6800702502393998</v>
      </c>
      <c r="AE10" s="48">
        <v>1.71569406764683</v>
      </c>
      <c r="AF10" s="48">
        <v>1.7412610108237099</v>
      </c>
      <c r="AG10" s="48">
        <v>1.6546729596885401</v>
      </c>
      <c r="AH10" s="34">
        <v>1.36470825294284</v>
      </c>
    </row>
    <row r="12" spans="1:37" x14ac:dyDescent="0.35">
      <c r="K12" s="41"/>
      <c r="L12" s="49"/>
    </row>
    <row r="13" spans="1:37" x14ac:dyDescent="0.35">
      <c r="K13" s="41"/>
      <c r="L13" s="49"/>
    </row>
    <row r="14" spans="1:37" x14ac:dyDescent="0.35">
      <c r="K14" s="41"/>
      <c r="L14" s="49"/>
    </row>
    <row r="15" spans="1:37" x14ac:dyDescent="0.35">
      <c r="K15" s="41"/>
      <c r="L15" s="49"/>
    </row>
    <row r="16" spans="1:37" x14ac:dyDescent="0.35">
      <c r="K16" s="41"/>
      <c r="L16" s="49"/>
    </row>
    <row r="17" spans="11:12" x14ac:dyDescent="0.35">
      <c r="K17" s="41"/>
      <c r="L17" s="49"/>
    </row>
    <row r="18" spans="11:12" x14ac:dyDescent="0.35">
      <c r="K18" s="41"/>
      <c r="L18" s="49"/>
    </row>
    <row r="19" spans="11:12" x14ac:dyDescent="0.35">
      <c r="K19" s="41"/>
      <c r="L19" s="49"/>
    </row>
    <row r="20" spans="11:12" x14ac:dyDescent="0.35">
      <c r="K20" s="41"/>
      <c r="L20" s="49"/>
    </row>
    <row r="21" spans="11:12" x14ac:dyDescent="0.35">
      <c r="K21" s="41"/>
      <c r="L21" s="49"/>
    </row>
    <row r="22" spans="11:12" x14ac:dyDescent="0.35">
      <c r="K22" s="41"/>
      <c r="L22" s="49"/>
    </row>
    <row r="23" spans="11:12" x14ac:dyDescent="0.35">
      <c r="K23" s="41"/>
      <c r="L23" s="49"/>
    </row>
    <row r="24" spans="11:12" x14ac:dyDescent="0.35">
      <c r="K24" s="41"/>
      <c r="L24" s="49"/>
    </row>
    <row r="25" spans="11:12" x14ac:dyDescent="0.35">
      <c r="K25" s="41"/>
      <c r="L25" s="49"/>
    </row>
    <row r="26" spans="11:12" x14ac:dyDescent="0.35">
      <c r="K26" s="41"/>
      <c r="L26" s="49"/>
    </row>
    <row r="27" spans="11:12" x14ac:dyDescent="0.35">
      <c r="K27" s="41"/>
      <c r="L27" s="49"/>
    </row>
    <row r="28" spans="11:12" x14ac:dyDescent="0.35">
      <c r="K28" s="41"/>
      <c r="L28" s="49"/>
    </row>
    <row r="29" spans="11:12" x14ac:dyDescent="0.35">
      <c r="K29" s="41"/>
      <c r="L29" s="49"/>
    </row>
    <row r="30" spans="11:12" x14ac:dyDescent="0.35">
      <c r="K30" s="41"/>
      <c r="L30" s="49"/>
    </row>
    <row r="31" spans="11:12" x14ac:dyDescent="0.35">
      <c r="K31" s="41"/>
      <c r="L31" s="49"/>
    </row>
    <row r="32" spans="11:12" x14ac:dyDescent="0.35">
      <c r="K32" s="41"/>
      <c r="L32" s="49"/>
    </row>
    <row r="33" spans="11:12" x14ac:dyDescent="0.35">
      <c r="K33" s="41"/>
      <c r="L33" s="49"/>
    </row>
    <row r="34" spans="11:12" x14ac:dyDescent="0.35">
      <c r="K34" s="41"/>
      <c r="L34" s="49"/>
    </row>
  </sheetData>
  <hyperlinks>
    <hyperlink ref="A1" location="Overview!A1" display="Back to contents page" xr:uid="{CEB55533-F310-42CB-9DE3-DA8576C683B0}"/>
  </hyperlinks>
  <pageMargins left="0.7" right="0.7" top="0.75" bottom="0.75" header="0.3" footer="0.3"/>
  <pageSetup paperSize="9" orientation="portrait" horizont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5C6F-1EEC-49F0-B98A-C09BC52C44E2}">
  <dimension ref="A1:F92"/>
  <sheetViews>
    <sheetView showGridLines="0" zoomScaleNormal="100" workbookViewId="0"/>
  </sheetViews>
  <sheetFormatPr defaultColWidth="12.1796875" defaultRowHeight="15.5" x14ac:dyDescent="0.35"/>
  <cols>
    <col min="1" max="1" width="31.1796875" style="25" bestFit="1" customWidth="1"/>
    <col min="2" max="2" width="12.7265625" style="25" bestFit="1" customWidth="1"/>
    <col min="3" max="5" width="12.1796875" style="25"/>
    <col min="6" max="6" width="18.54296875" style="25" bestFit="1" customWidth="1"/>
    <col min="7" max="16384" width="12.1796875" style="25"/>
  </cols>
  <sheetData>
    <row r="1" spans="1:6" x14ac:dyDescent="0.35">
      <c r="A1" s="31" t="s">
        <v>827</v>
      </c>
    </row>
    <row r="2" spans="1:6" x14ac:dyDescent="0.35">
      <c r="A2" s="30" t="s">
        <v>294</v>
      </c>
      <c r="B2" s="30" t="s">
        <v>295</v>
      </c>
      <c r="C2" s="30"/>
      <c r="E2" s="30"/>
      <c r="F2" s="30"/>
    </row>
    <row r="3" spans="1:6" x14ac:dyDescent="0.35">
      <c r="A3" s="25" t="s">
        <v>296</v>
      </c>
      <c r="B3" s="34">
        <v>3.2765855344176278</v>
      </c>
      <c r="C3" s="34"/>
    </row>
    <row r="4" spans="1:6" x14ac:dyDescent="0.35">
      <c r="A4" s="25" t="s">
        <v>297</v>
      </c>
      <c r="B4" s="34">
        <v>3.9122184113613687</v>
      </c>
      <c r="C4" s="34"/>
    </row>
    <row r="5" spans="1:6" x14ac:dyDescent="0.35">
      <c r="A5" s="25" t="s">
        <v>298</v>
      </c>
      <c r="B5" s="34">
        <v>4.1040557532386686</v>
      </c>
      <c r="C5" s="34"/>
    </row>
    <row r="6" spans="1:6" x14ac:dyDescent="0.35">
      <c r="A6" s="25" t="s">
        <v>299</v>
      </c>
      <c r="B6" s="34">
        <v>4.6349558436838585</v>
      </c>
      <c r="C6" s="34"/>
    </row>
    <row r="7" spans="1:6" x14ac:dyDescent="0.35">
      <c r="A7" s="25" t="s">
        <v>300</v>
      </c>
      <c r="B7" s="34">
        <v>5.0487152151867418</v>
      </c>
      <c r="C7" s="34"/>
    </row>
    <row r="8" spans="1:6" x14ac:dyDescent="0.35">
      <c r="A8" s="25" t="s">
        <v>301</v>
      </c>
      <c r="B8" s="34">
        <v>5.1070292439992064</v>
      </c>
      <c r="C8" s="34"/>
    </row>
    <row r="9" spans="1:6" x14ac:dyDescent="0.35">
      <c r="A9" s="25" t="s">
        <v>302</v>
      </c>
      <c r="B9" s="34">
        <v>5.2469568105010449</v>
      </c>
      <c r="C9" s="34"/>
    </row>
    <row r="10" spans="1:6" x14ac:dyDescent="0.35">
      <c r="A10" s="25" t="s">
        <v>303</v>
      </c>
      <c r="B10" s="34">
        <v>5.5950980272170456</v>
      </c>
      <c r="C10" s="34"/>
    </row>
    <row r="11" spans="1:6" x14ac:dyDescent="0.35">
      <c r="A11" s="25" t="s">
        <v>304</v>
      </c>
      <c r="B11" s="34">
        <v>5.6797736303700219</v>
      </c>
      <c r="C11" s="34"/>
    </row>
    <row r="12" spans="1:6" x14ac:dyDescent="0.35">
      <c r="A12" s="25" t="s">
        <v>305</v>
      </c>
      <c r="B12" s="34">
        <v>5.857302643675915</v>
      </c>
      <c r="C12" s="34"/>
    </row>
    <row r="13" spans="1:6" x14ac:dyDescent="0.35">
      <c r="A13" s="25" t="s">
        <v>306</v>
      </c>
      <c r="B13" s="34">
        <v>6.0916177042336717</v>
      </c>
      <c r="C13" s="34"/>
    </row>
    <row r="14" spans="1:6" x14ac:dyDescent="0.35">
      <c r="A14" s="25" t="s">
        <v>307</v>
      </c>
      <c r="B14" s="34">
        <v>6.1499464100826051</v>
      </c>
      <c r="C14" s="34"/>
    </row>
    <row r="15" spans="1:6" x14ac:dyDescent="0.35">
      <c r="A15" s="25" t="s">
        <v>308</v>
      </c>
      <c r="B15" s="34">
        <v>6.3227902165669416</v>
      </c>
      <c r="C15" s="34"/>
    </row>
    <row r="16" spans="1:6" x14ac:dyDescent="0.35">
      <c r="A16" s="25" t="s">
        <v>309</v>
      </c>
      <c r="B16" s="34">
        <v>6.3421427654698483</v>
      </c>
      <c r="C16" s="34"/>
    </row>
    <row r="17" spans="1:3" x14ac:dyDescent="0.35">
      <c r="A17" s="25" t="s">
        <v>310</v>
      </c>
      <c r="B17" s="34">
        <v>6.4018827836904624</v>
      </c>
      <c r="C17" s="34"/>
    </row>
    <row r="18" spans="1:3" x14ac:dyDescent="0.35">
      <c r="A18" s="25" t="s">
        <v>311</v>
      </c>
      <c r="B18" s="34">
        <v>6.4896557824641485</v>
      </c>
      <c r="C18" s="34"/>
    </row>
    <row r="19" spans="1:3" x14ac:dyDescent="0.35">
      <c r="A19" s="25" t="s">
        <v>312</v>
      </c>
      <c r="B19" s="34">
        <v>6.9131470782196853</v>
      </c>
      <c r="C19" s="34"/>
    </row>
    <row r="20" spans="1:3" x14ac:dyDescent="0.35">
      <c r="A20" s="25" t="s">
        <v>313</v>
      </c>
      <c r="B20" s="34">
        <v>6.9851773120044145</v>
      </c>
      <c r="C20" s="34"/>
    </row>
    <row r="21" spans="1:3" x14ac:dyDescent="0.35">
      <c r="A21" s="25" t="s">
        <v>314</v>
      </c>
      <c r="B21" s="34">
        <v>7.1461061064503282</v>
      </c>
      <c r="C21" s="34"/>
    </row>
    <row r="22" spans="1:3" x14ac:dyDescent="0.35">
      <c r="A22" s="25" t="s">
        <v>315</v>
      </c>
      <c r="B22" s="34">
        <v>7.4491325925597369</v>
      </c>
      <c r="C22" s="34"/>
    </row>
    <row r="23" spans="1:3" x14ac:dyDescent="0.35">
      <c r="A23" s="25" t="s">
        <v>316</v>
      </c>
      <c r="B23" s="34">
        <v>7.4916126352251773</v>
      </c>
      <c r="C23" s="34"/>
    </row>
    <row r="24" spans="1:3" x14ac:dyDescent="0.35">
      <c r="A24" s="25" t="s">
        <v>317</v>
      </c>
      <c r="B24" s="34">
        <v>7.4953971235670123</v>
      </c>
      <c r="C24" s="34"/>
    </row>
    <row r="25" spans="1:3" x14ac:dyDescent="0.35">
      <c r="A25" s="25" t="s">
        <v>318</v>
      </c>
      <c r="B25" s="34">
        <v>7.5538816131761326</v>
      </c>
      <c r="C25" s="34"/>
    </row>
    <row r="26" spans="1:3" x14ac:dyDescent="0.35">
      <c r="A26" s="25" t="s">
        <v>319</v>
      </c>
      <c r="B26" s="34">
        <v>7.6861885060485875</v>
      </c>
      <c r="C26" s="34"/>
    </row>
    <row r="27" spans="1:3" x14ac:dyDescent="0.35">
      <c r="A27" s="25" t="s">
        <v>320</v>
      </c>
      <c r="B27" s="34">
        <v>7.7014706626450291</v>
      </c>
      <c r="C27" s="34"/>
    </row>
    <row r="28" spans="1:3" x14ac:dyDescent="0.35">
      <c r="A28" s="25" t="s">
        <v>321</v>
      </c>
      <c r="B28" s="34">
        <v>7.7430131670760076</v>
      </c>
      <c r="C28" s="34"/>
    </row>
    <row r="29" spans="1:3" x14ac:dyDescent="0.35">
      <c r="A29" s="25" t="s">
        <v>322</v>
      </c>
      <c r="B29" s="34">
        <v>7.8014998085016645</v>
      </c>
      <c r="C29" s="34"/>
    </row>
    <row r="30" spans="1:3" x14ac:dyDescent="0.35">
      <c r="A30" s="25" t="s">
        <v>323</v>
      </c>
      <c r="B30" s="34">
        <v>7.9488417730120204</v>
      </c>
      <c r="C30" s="34"/>
    </row>
    <row r="31" spans="1:3" x14ac:dyDescent="0.35">
      <c r="A31" s="25" t="s">
        <v>324</v>
      </c>
      <c r="B31" s="34">
        <v>7.9498708464241403</v>
      </c>
      <c r="C31" s="34"/>
    </row>
    <row r="32" spans="1:3" x14ac:dyDescent="0.35">
      <c r="A32" s="25" t="s">
        <v>325</v>
      </c>
      <c r="B32" s="34">
        <v>8.1932765151195319</v>
      </c>
      <c r="C32" s="34"/>
    </row>
    <row r="33" spans="1:5" x14ac:dyDescent="0.35">
      <c r="A33" s="25" t="s">
        <v>326</v>
      </c>
      <c r="B33" s="34">
        <v>8.2015527049185657</v>
      </c>
      <c r="C33" s="34"/>
    </row>
    <row r="34" spans="1:5" x14ac:dyDescent="0.35">
      <c r="A34" s="25" t="s">
        <v>327</v>
      </c>
      <c r="B34" s="34">
        <v>8.2483929442665662</v>
      </c>
      <c r="C34" s="34"/>
    </row>
    <row r="35" spans="1:5" x14ac:dyDescent="0.35">
      <c r="A35" s="25" t="s">
        <v>328</v>
      </c>
      <c r="B35" s="34">
        <v>8.255936431840464</v>
      </c>
      <c r="C35" s="34"/>
      <c r="E35" s="34"/>
    </row>
    <row r="36" spans="1:5" x14ac:dyDescent="0.35">
      <c r="A36" s="25" t="s">
        <v>329</v>
      </c>
      <c r="B36" s="34">
        <v>8.2718181229715917</v>
      </c>
      <c r="C36" s="34"/>
    </row>
    <row r="37" spans="1:5" x14ac:dyDescent="0.35">
      <c r="A37" s="25" t="s">
        <v>330</v>
      </c>
      <c r="B37" s="34">
        <v>8.4173446821615805</v>
      </c>
      <c r="C37" s="34"/>
    </row>
    <row r="38" spans="1:5" x14ac:dyDescent="0.35">
      <c r="A38" s="25" t="s">
        <v>331</v>
      </c>
      <c r="B38" s="34">
        <v>8.4746448820039841</v>
      </c>
      <c r="C38" s="34"/>
    </row>
    <row r="39" spans="1:5" x14ac:dyDescent="0.35">
      <c r="A39" s="25" t="s">
        <v>332</v>
      </c>
      <c r="B39" s="34">
        <v>8.5878570167129968</v>
      </c>
      <c r="C39" s="34"/>
    </row>
    <row r="40" spans="1:5" x14ac:dyDescent="0.35">
      <c r="A40" s="25" t="s">
        <v>333</v>
      </c>
      <c r="B40" s="34">
        <v>8.636411630007828</v>
      </c>
      <c r="C40" s="34"/>
      <c r="E40" s="34"/>
    </row>
    <row r="41" spans="1:5" x14ac:dyDescent="0.35">
      <c r="A41" s="25" t="s">
        <v>334</v>
      </c>
      <c r="B41" s="34">
        <v>8.8078078772842083</v>
      </c>
      <c r="C41" s="34"/>
    </row>
    <row r="42" spans="1:5" x14ac:dyDescent="0.35">
      <c r="A42" s="25" t="s">
        <v>335</v>
      </c>
      <c r="B42" s="34">
        <v>8.8462345964250382</v>
      </c>
      <c r="C42" s="34"/>
    </row>
    <row r="43" spans="1:5" x14ac:dyDescent="0.35">
      <c r="A43" s="25" t="s">
        <v>336</v>
      </c>
      <c r="B43" s="34">
        <v>8.9015445155184665</v>
      </c>
      <c r="C43" s="34"/>
    </row>
    <row r="44" spans="1:5" x14ac:dyDescent="0.35">
      <c r="A44" s="25" t="s">
        <v>337</v>
      </c>
      <c r="B44" s="34">
        <v>8.9586068907621463</v>
      </c>
      <c r="C44" s="34"/>
    </row>
    <row r="45" spans="1:5" x14ac:dyDescent="0.35">
      <c r="A45" s="25" t="s">
        <v>338</v>
      </c>
      <c r="B45" s="34">
        <v>8.9837610358971158</v>
      </c>
      <c r="C45" s="34"/>
    </row>
    <row r="46" spans="1:5" x14ac:dyDescent="0.35">
      <c r="A46" s="25" t="s">
        <v>339</v>
      </c>
      <c r="B46" s="34">
        <v>9.0888772612375508</v>
      </c>
      <c r="C46" s="34"/>
    </row>
    <row r="47" spans="1:5" x14ac:dyDescent="0.35">
      <c r="A47" s="25" t="s">
        <v>340</v>
      </c>
      <c r="B47" s="34">
        <v>9.1373664880547363</v>
      </c>
      <c r="C47" s="34"/>
    </row>
    <row r="48" spans="1:5" x14ac:dyDescent="0.35">
      <c r="A48" s="25" t="s">
        <v>341</v>
      </c>
      <c r="B48" s="34">
        <v>9.2679413238550765</v>
      </c>
      <c r="C48" s="34"/>
    </row>
    <row r="49" spans="1:3" x14ac:dyDescent="0.35">
      <c r="A49" s="25" t="s">
        <v>342</v>
      </c>
      <c r="B49" s="34">
        <v>9.3168849973581782</v>
      </c>
      <c r="C49" s="34"/>
    </row>
    <row r="50" spans="1:3" x14ac:dyDescent="0.35">
      <c r="A50" s="25" t="s">
        <v>343</v>
      </c>
      <c r="B50" s="34">
        <v>9.3413187165417497</v>
      </c>
      <c r="C50" s="34"/>
    </row>
    <row r="51" spans="1:3" x14ac:dyDescent="0.35">
      <c r="A51" s="25" t="s">
        <v>344</v>
      </c>
      <c r="B51" s="34">
        <v>9.3902782942322531</v>
      </c>
      <c r="C51" s="34"/>
    </row>
    <row r="52" spans="1:3" x14ac:dyDescent="0.35">
      <c r="A52" s="25" t="s">
        <v>345</v>
      </c>
      <c r="B52" s="34">
        <v>9.4092921045286531</v>
      </c>
      <c r="C52" s="34"/>
    </row>
    <row r="53" spans="1:3" x14ac:dyDescent="0.35">
      <c r="A53" s="25" t="s">
        <v>346</v>
      </c>
      <c r="B53" s="34">
        <v>9.6932288038181866</v>
      </c>
      <c r="C53" s="34"/>
    </row>
    <row r="54" spans="1:3" x14ac:dyDescent="0.35">
      <c r="A54" s="25" t="s">
        <v>347</v>
      </c>
      <c r="B54" s="34">
        <v>9.7410706976040302</v>
      </c>
      <c r="C54" s="34"/>
    </row>
    <row r="55" spans="1:3" x14ac:dyDescent="0.35">
      <c r="A55" s="25" t="s">
        <v>348</v>
      </c>
      <c r="B55" s="34">
        <v>9.7469666063110871</v>
      </c>
      <c r="C55" s="34"/>
    </row>
    <row r="56" spans="1:3" x14ac:dyDescent="0.35">
      <c r="A56" s="25" t="s">
        <v>349</v>
      </c>
      <c r="B56" s="34">
        <v>9.7914554973771644</v>
      </c>
      <c r="C56" s="34"/>
    </row>
    <row r="57" spans="1:3" x14ac:dyDescent="0.35">
      <c r="A57" s="25" t="s">
        <v>350</v>
      </c>
      <c r="B57" s="34">
        <v>9.859628132768524</v>
      </c>
      <c r="C57" s="34"/>
    </row>
    <row r="58" spans="1:3" x14ac:dyDescent="0.35">
      <c r="A58" s="25" t="s">
        <v>351</v>
      </c>
      <c r="B58" s="34">
        <v>10.18913890485446</v>
      </c>
      <c r="C58" s="34"/>
    </row>
    <row r="59" spans="1:3" x14ac:dyDescent="0.35">
      <c r="A59" s="25" t="s">
        <v>352</v>
      </c>
      <c r="B59" s="34">
        <v>10.300147091906457</v>
      </c>
      <c r="C59" s="34"/>
    </row>
    <row r="60" spans="1:3" x14ac:dyDescent="0.35">
      <c r="A60" s="25" t="s">
        <v>353</v>
      </c>
      <c r="B60" s="34">
        <v>10.561313131393112</v>
      </c>
      <c r="C60" s="34"/>
    </row>
    <row r="61" spans="1:3" x14ac:dyDescent="0.35">
      <c r="A61" s="25" t="s">
        <v>354</v>
      </c>
      <c r="B61" s="34">
        <v>10.569243876899648</v>
      </c>
      <c r="C61" s="34"/>
    </row>
    <row r="62" spans="1:3" x14ac:dyDescent="0.35">
      <c r="A62" s="25" t="s">
        <v>355</v>
      </c>
      <c r="B62" s="34">
        <v>10.933989447671152</v>
      </c>
      <c r="C62" s="34"/>
    </row>
    <row r="63" spans="1:3" x14ac:dyDescent="0.35">
      <c r="A63" s="25" t="s">
        <v>356</v>
      </c>
      <c r="B63" s="34">
        <v>11.004351185277391</v>
      </c>
      <c r="C63" s="34"/>
    </row>
    <row r="64" spans="1:3" x14ac:dyDescent="0.35">
      <c r="A64" s="25" t="s">
        <v>357</v>
      </c>
      <c r="B64" s="34">
        <v>11.218195819786702</v>
      </c>
      <c r="C64" s="34"/>
    </row>
    <row r="65" spans="1:3" x14ac:dyDescent="0.35">
      <c r="A65" s="25" t="s">
        <v>358</v>
      </c>
      <c r="B65" s="34">
        <v>11.271141939175058</v>
      </c>
      <c r="C65" s="34"/>
    </row>
    <row r="66" spans="1:3" x14ac:dyDescent="0.35">
      <c r="A66" s="25" t="s">
        <v>359</v>
      </c>
      <c r="B66" s="34">
        <v>11.336251456737758</v>
      </c>
      <c r="C66" s="34"/>
    </row>
    <row r="67" spans="1:3" x14ac:dyDescent="0.35">
      <c r="A67" s="25" t="s">
        <v>360</v>
      </c>
      <c r="B67" s="34">
        <v>11.577458728093028</v>
      </c>
      <c r="C67" s="34"/>
    </row>
    <row r="68" spans="1:3" x14ac:dyDescent="0.35">
      <c r="A68" s="25" t="s">
        <v>361</v>
      </c>
      <c r="B68" s="34">
        <v>11.668833650637051</v>
      </c>
      <c r="C68" s="34"/>
    </row>
    <row r="69" spans="1:3" x14ac:dyDescent="0.35">
      <c r="A69" s="25" t="s">
        <v>362</v>
      </c>
      <c r="B69" s="34">
        <v>11.817109529173552</v>
      </c>
      <c r="C69" s="34"/>
    </row>
    <row r="70" spans="1:3" x14ac:dyDescent="0.35">
      <c r="A70" s="25" t="s">
        <v>363</v>
      </c>
      <c r="B70" s="34">
        <v>12.210437421303073</v>
      </c>
      <c r="C70" s="34"/>
    </row>
    <row r="71" spans="1:3" x14ac:dyDescent="0.35">
      <c r="A71" s="25" t="s">
        <v>364</v>
      </c>
      <c r="B71" s="34">
        <v>12.5581261248843</v>
      </c>
      <c r="C71" s="34"/>
    </row>
    <row r="72" spans="1:3" x14ac:dyDescent="0.35">
      <c r="A72" s="25" t="s">
        <v>365</v>
      </c>
      <c r="B72" s="34">
        <v>12.888330619842289</v>
      </c>
      <c r="C72" s="34"/>
    </row>
    <row r="73" spans="1:3" x14ac:dyDescent="0.35">
      <c r="A73" s="25" t="s">
        <v>366</v>
      </c>
      <c r="B73" s="34">
        <v>13.198203101628851</v>
      </c>
      <c r="C73" s="34"/>
    </row>
    <row r="74" spans="1:3" x14ac:dyDescent="0.35">
      <c r="A74" s="25" t="s">
        <v>367</v>
      </c>
      <c r="B74" s="34">
        <v>14.080221239878293</v>
      </c>
      <c r="C74" s="34"/>
    </row>
    <row r="75" spans="1:3" x14ac:dyDescent="0.35">
      <c r="A75" s="25" t="s">
        <v>368</v>
      </c>
      <c r="B75" s="34">
        <v>14.261932587961804</v>
      </c>
      <c r="C75" s="34"/>
    </row>
    <row r="76" spans="1:3" x14ac:dyDescent="0.35">
      <c r="A76" s="25" t="s">
        <v>369</v>
      </c>
      <c r="B76" s="34">
        <v>14.784621688506521</v>
      </c>
      <c r="C76" s="34"/>
    </row>
    <row r="77" spans="1:3" x14ac:dyDescent="0.35">
      <c r="A77" s="25" t="s">
        <v>370</v>
      </c>
      <c r="B77" s="34">
        <v>14.86285287980289</v>
      </c>
      <c r="C77" s="34"/>
    </row>
    <row r="78" spans="1:3" x14ac:dyDescent="0.35">
      <c r="A78" s="25" t="s">
        <v>371</v>
      </c>
      <c r="B78" s="34">
        <v>15.179241707941399</v>
      </c>
      <c r="C78" s="34"/>
    </row>
    <row r="79" spans="1:3" x14ac:dyDescent="0.35">
      <c r="A79" s="25" t="s">
        <v>372</v>
      </c>
      <c r="B79" s="34">
        <v>15.290502552560431</v>
      </c>
      <c r="C79" s="34"/>
    </row>
    <row r="80" spans="1:3" x14ac:dyDescent="0.35">
      <c r="A80" s="25" t="s">
        <v>373</v>
      </c>
      <c r="B80" s="34">
        <v>15.394146232239365</v>
      </c>
      <c r="C80" s="34"/>
    </row>
    <row r="81" spans="1:5" x14ac:dyDescent="0.35">
      <c r="A81" s="25" t="s">
        <v>374</v>
      </c>
      <c r="B81" s="34">
        <v>15.880758435418427</v>
      </c>
      <c r="C81" s="34"/>
    </row>
    <row r="82" spans="1:5" x14ac:dyDescent="0.35">
      <c r="A82" s="25" t="s">
        <v>375</v>
      </c>
      <c r="B82" s="34">
        <v>17.065110394520765</v>
      </c>
      <c r="C82" s="34"/>
    </row>
    <row r="83" spans="1:5" x14ac:dyDescent="0.35">
      <c r="A83" s="25" t="s">
        <v>376</v>
      </c>
      <c r="B83" s="34">
        <v>17.559055357186018</v>
      </c>
      <c r="C83" s="34"/>
    </row>
    <row r="84" spans="1:5" x14ac:dyDescent="0.35">
      <c r="A84" s="25" t="s">
        <v>377</v>
      </c>
      <c r="B84" s="34">
        <v>18.355674502769592</v>
      </c>
      <c r="C84" s="34"/>
      <c r="E84" s="34"/>
    </row>
    <row r="85" spans="1:5" x14ac:dyDescent="0.35">
      <c r="A85" s="25" t="s">
        <v>378</v>
      </c>
      <c r="B85" s="34">
        <v>20.158077010024105</v>
      </c>
      <c r="C85" s="34"/>
    </row>
    <row r="86" spans="1:5" x14ac:dyDescent="0.35">
      <c r="A86" s="25" t="s">
        <v>379</v>
      </c>
      <c r="B86" s="34">
        <v>20.261836228725301</v>
      </c>
      <c r="C86" s="34"/>
    </row>
    <row r="87" spans="1:5" x14ac:dyDescent="0.35">
      <c r="A87" s="25" t="s">
        <v>380</v>
      </c>
      <c r="B87" s="34">
        <v>20.280020632329251</v>
      </c>
      <c r="C87" s="34"/>
    </row>
    <row r="88" spans="1:5" x14ac:dyDescent="0.35">
      <c r="A88" s="25" t="s">
        <v>381</v>
      </c>
      <c r="B88" s="34">
        <v>23.747564426458535</v>
      </c>
      <c r="C88" s="34"/>
    </row>
    <row r="89" spans="1:5" x14ac:dyDescent="0.35">
      <c r="A89" s="25" t="s">
        <v>382</v>
      </c>
      <c r="B89" s="34">
        <v>26.913460926528298</v>
      </c>
      <c r="C89" s="34"/>
    </row>
    <row r="90" spans="1:5" x14ac:dyDescent="0.35">
      <c r="A90" s="25" t="s">
        <v>383</v>
      </c>
      <c r="B90" s="34">
        <v>27.437729990973658</v>
      </c>
      <c r="C90" s="34"/>
    </row>
    <row r="91" spans="1:5" x14ac:dyDescent="0.35">
      <c r="A91" s="25" t="s">
        <v>384</v>
      </c>
      <c r="B91" s="34">
        <v>29.24500695128069</v>
      </c>
      <c r="C91" s="34"/>
    </row>
    <row r="92" spans="1:5" x14ac:dyDescent="0.35">
      <c r="A92" s="25" t="s">
        <v>385</v>
      </c>
      <c r="B92" s="34">
        <v>29.778384899099677</v>
      </c>
      <c r="C92" s="34"/>
    </row>
  </sheetData>
  <hyperlinks>
    <hyperlink ref="A1" location="Overview!A1" display="Back to contents page" xr:uid="{F2385EEA-6A1B-4B56-BD18-58F48488D508}"/>
  </hyperlinks>
  <pageMargins left="0.7" right="0.7" top="0.75" bottom="0.75" header="0.3" footer="0.3"/>
  <pageSetup paperSize="9" orientation="portrait" horizont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6B639-A1D8-4BA8-87F8-51B245D98C87}">
  <dimension ref="A1:F17"/>
  <sheetViews>
    <sheetView showGridLines="0" zoomScaleNormal="100" workbookViewId="0"/>
  </sheetViews>
  <sheetFormatPr defaultColWidth="19.81640625" defaultRowHeight="15.5" x14ac:dyDescent="0.35"/>
  <cols>
    <col min="1" max="1" width="19.81640625" style="52"/>
    <col min="2" max="2" width="18.6328125" style="50" bestFit="1" customWidth="1"/>
    <col min="3" max="3" width="23" style="50" bestFit="1" customWidth="1"/>
    <col min="4" max="4" width="7.81640625" style="51" bestFit="1" customWidth="1"/>
    <col min="5" max="16384" width="19.81640625" style="52"/>
  </cols>
  <sheetData>
    <row r="1" spans="1:6" ht="31" x14ac:dyDescent="0.35">
      <c r="A1" s="31" t="s">
        <v>827</v>
      </c>
    </row>
    <row r="2" spans="1:6" s="53" customFormat="1" ht="62" x14ac:dyDescent="0.35">
      <c r="A2" s="60" t="s">
        <v>30</v>
      </c>
      <c r="B2" s="54" t="s">
        <v>31</v>
      </c>
      <c r="C2" s="54" t="s">
        <v>32</v>
      </c>
      <c r="D2" s="55" t="s">
        <v>14</v>
      </c>
    </row>
    <row r="3" spans="1:6" x14ac:dyDescent="0.35">
      <c r="A3" s="52" t="s">
        <v>33</v>
      </c>
      <c r="B3" s="58">
        <v>0</v>
      </c>
      <c r="C3" s="58">
        <v>48.3401</v>
      </c>
      <c r="D3" s="59">
        <v>48.3401</v>
      </c>
    </row>
    <row r="4" spans="1:6" x14ac:dyDescent="0.35">
      <c r="A4" s="52" t="s">
        <v>408</v>
      </c>
      <c r="B4" s="58">
        <v>0.28981308411214951</v>
      </c>
      <c r="C4" s="58">
        <v>69.1447</v>
      </c>
      <c r="D4" s="59">
        <v>69.434513084112155</v>
      </c>
    </row>
    <row r="5" spans="1:6" x14ac:dyDescent="0.35">
      <c r="A5" s="52" t="s">
        <v>364</v>
      </c>
      <c r="B5" s="58">
        <v>2.6207383177570089</v>
      </c>
      <c r="C5" s="58">
        <v>77.099399999999989</v>
      </c>
      <c r="D5" s="59">
        <v>79.720138317756991</v>
      </c>
    </row>
    <row r="6" spans="1:6" x14ac:dyDescent="0.35">
      <c r="A6" s="52" t="s">
        <v>409</v>
      </c>
      <c r="B6" s="58">
        <v>2.2930720961281708</v>
      </c>
      <c r="C6" s="58">
        <v>59.354299999999995</v>
      </c>
      <c r="D6" s="59">
        <v>61.647372096128166</v>
      </c>
    </row>
    <row r="7" spans="1:6" x14ac:dyDescent="0.35">
      <c r="A7" s="52" t="s">
        <v>303</v>
      </c>
      <c r="B7" s="58">
        <v>0.9611148197596795</v>
      </c>
      <c r="C7" s="58">
        <v>34.266400000000004</v>
      </c>
      <c r="D7" s="59">
        <v>35.227514819759683</v>
      </c>
    </row>
    <row r="15" spans="1:6" x14ac:dyDescent="0.35">
      <c r="F15" s="56"/>
    </row>
    <row r="17" spans="6:6" x14ac:dyDescent="0.35">
      <c r="F17" s="57"/>
    </row>
  </sheetData>
  <hyperlinks>
    <hyperlink ref="A1" location="Overview!A1" display="Back to contents page" xr:uid="{146EF337-90FF-4278-922F-D6D446119393}"/>
  </hyperlinks>
  <pageMargins left="0.7" right="0.7" top="0.75" bottom="0.75" header="0.3" footer="0.3"/>
  <pageSetup paperSize="9" orientation="portrait" r:id="rId1"/>
  <drawing r:id="rId2"/>
</worksheet>
</file>

<file path=customXML/_rels/item5.xml.rels>&#65279;<?xml version="1.0" encoding="utf-8"?><Relationships xmlns="http://schemas.openxmlformats.org/package/2006/relationships"><Relationship Type="http://schemas.openxmlformats.org/officeDocument/2006/relationships/customXmlProps" Target="/customXML/itemProps5.xml" Id="Rd3c4172d526e4b2384ade4b889302c76" /></Relationships>
</file>

<file path=customXML/item5.xml><?xml version="1.0" encoding="utf-8"?>
<metadata xmlns="http://www.objective.com/ecm/document/metadata/53D26341A57B383EE0540010E0463CCA" version="1.0.0">
  <systemFields>
    <field name="Objective-Id">
      <value order="0">A43017733</value>
    </field>
    <field name="Objective-Title">
      <value order="0">Project Ninian - Chapter 1 data_FINAL 21032023</value>
    </field>
    <field name="Objective-Description">
      <value order="0"/>
    </field>
    <field name="Objective-CreationStamp">
      <value order="0">2023-03-21T21:42:37Z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2023-03-23T15:47:47Z</value>
    </field>
    <field name="Objective-Owner">
      <value order="0">Seggins, Rupert R (U441847)</value>
    </field>
    <field name="Objective-Path">
      <value order="0">Objective Global Folder:SG File Plan:Business and industry:Energy and fuel:Fossil fuels:Advice and policy: Fossil fuels:Oil and Gas: Project Neptune: 2021-2026</value>
    </field>
    <field name="Objective-Parent">
      <value order="0">Oil and Gas: Project Neptune: 2021-2026</value>
    </field>
    <field name="Objective-State">
      <value order="0">Being Drafted</value>
    </field>
    <field name="Objective-VersionId">
      <value order="0">vA64186519</value>
    </field>
    <field name="Objective-Version">
      <value order="0">0.3</value>
    </field>
    <field name="Objective-VersionNumber">
      <value order="0">3</value>
    </field>
    <field name="Objective-VersionComment">
      <value order="0"/>
    </field>
    <field name="Objective-FileNumber">
      <value order="0">PROJ/49725</value>
    </field>
    <field name="Objective-Classification">
      <value order="0">OFFICIAL-SENSITIVE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  <field name="Objective-Required Redaction">
        <value order="0"/>
      </field>
    </catalogue>
  </catalogues>
</metadata>
</file>

<file path=customXML/itemProps5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0c908b1-f277-4340-90a9-4611d0b0f078" xsi:nil="true"/>
    <lcf76f155ced4ddcb4097134ff3c332f xmlns="0385544a-ed25-4460-a896-f04b87000494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EF7F1CA03A8C4ABF6AD747B0D2006F" ma:contentTypeVersion="13" ma:contentTypeDescription="Create a new document." ma:contentTypeScope="" ma:versionID="617a8c4ea14d2a4e694e723d60d51f37">
  <xsd:schema xmlns:xsd="http://www.w3.org/2001/XMLSchema" xmlns:xs="http://www.w3.org/2001/XMLSchema" xmlns:p="http://schemas.microsoft.com/office/2006/metadata/properties" xmlns:ns2="0385544a-ed25-4460-a896-f04b87000494" xmlns:ns3="ed03ec70-ba76-47bb-a7a9-3e8643f50fa8" xmlns:ns4="50c908b1-f277-4340-90a9-4611d0b0f078" targetNamespace="http://schemas.microsoft.com/office/2006/metadata/properties" ma:root="true" ma:fieldsID="d9d75a52f469e2d076f180ea15c8abd0" ns2:_="" ns3:_="" ns4:_="">
    <xsd:import namespace="0385544a-ed25-4460-a896-f04b87000494"/>
    <xsd:import namespace="ed03ec70-ba76-47bb-a7a9-3e8643f50fa8"/>
    <xsd:import namespace="50c908b1-f277-4340-90a9-4611d0b0f0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85544a-ed25-4460-a896-f04b870004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3ef62f9-2e07-484b-bd79-00aec90129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03ec70-ba76-47bb-a7a9-3e8643f50fa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c908b1-f277-4340-90a9-4611d0b0f078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8faf5fee-57e9-4262-ab1f-c679ab402f19}" ma:internalName="TaxCatchAll" ma:showField="CatchAllData" ma:web="ed03ec70-ba76-47bb-a7a9-3e8643f50f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2.xml><?xml version="1.0" encoding="utf-8"?>
<ds:datastoreItem xmlns:ds="http://schemas.openxmlformats.org/officeDocument/2006/customXml" ds:itemID="{6D4C2DD0-EC90-49D2-8B7F-D45690A85CD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6C3A3C6-D3EE-4F55-96FD-89220E2CBF5F}">
  <ds:schemaRefs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ed03ec70-ba76-47bb-a7a9-3e8643f50fa8"/>
    <ds:schemaRef ds:uri="50c908b1-f277-4340-90a9-4611d0b0f078"/>
    <ds:schemaRef ds:uri="0385544a-ed25-4460-a896-f04b87000494"/>
    <ds:schemaRef ds:uri="http://purl.org/dc/dcmitype/"/>
    <ds:schemaRef ds:uri="http://purl.org/dc/terms/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A75210EC-4391-4070-B169-580529C12A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85544a-ed25-4460-a896-f04b87000494"/>
    <ds:schemaRef ds:uri="ed03ec70-ba76-47bb-a7a9-3e8643f50fa8"/>
    <ds:schemaRef ds:uri="50c908b1-f277-4340-90a9-4611d0b0f0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Sheet1</vt:lpstr>
      <vt:lpstr>Overview</vt:lpstr>
      <vt:lpstr>5.1</vt:lpstr>
      <vt:lpstr>5.2</vt:lpstr>
      <vt:lpstr>6.1</vt:lpstr>
      <vt:lpstr>6.2</vt:lpstr>
      <vt:lpstr>7</vt:lpstr>
      <vt:lpstr>8.1</vt:lpstr>
      <vt:lpstr>8.2</vt:lpstr>
      <vt:lpstr>12</vt:lpstr>
      <vt:lpstr>13</vt:lpstr>
      <vt:lpstr>14</vt:lpstr>
      <vt:lpstr>17</vt:lpstr>
      <vt:lpstr>22</vt:lpstr>
      <vt:lpstr>23-24.1</vt:lpstr>
      <vt:lpstr>24.2</vt:lpstr>
      <vt:lpstr>25</vt:lpstr>
      <vt:lpstr>26</vt:lpstr>
      <vt:lpstr>27-28</vt:lpstr>
      <vt:lpstr>29</vt:lpstr>
      <vt:lpstr>30</vt:lpstr>
      <vt:lpstr>38</vt:lpstr>
      <vt:lpstr>39</vt:lpstr>
      <vt:lpstr>40</vt:lpstr>
      <vt:lpstr>46</vt:lpstr>
      <vt:lpstr>47-48.1</vt:lpstr>
      <vt:lpstr>48.2</vt:lpstr>
      <vt:lpstr>50</vt:lpstr>
      <vt:lpstr>51</vt:lpstr>
      <vt:lpstr>54</vt:lpstr>
      <vt:lpstr>82-97</vt:lpstr>
      <vt:lpstr>90.2</vt:lpstr>
      <vt:lpstr>95</vt:lpstr>
      <vt:lpstr>101.1</vt:lpstr>
      <vt:lpstr>101.2</vt:lpstr>
      <vt:lpstr>103</vt:lpstr>
      <vt:lpstr>105</vt:lpstr>
      <vt:lpstr>108.1</vt:lpstr>
      <vt:lpstr>114-115 Oil</vt:lpstr>
      <vt:lpstr>114-115 NG</vt:lpstr>
      <vt:lpstr>116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Hamish Davidson</dc:creator>
  <cp:lastModifiedBy>U441847</cp:lastModifiedBy>
  <dcterms:created xsi:type="dcterms:W3CDTF">2022-08-03T19:04:41Z</dcterms:created>
  <dcterms:modified xsi:type="dcterms:W3CDTF">2023-03-23T15:46:45Z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0x01010095EF7F1CA03A8C4ABF6AD747B0D2006F</vt:lpwstr>
  </property>
  <property fmtid="{D5CDD505-2E9C-101B-9397-08002B2CF9AE}" pid="3" name="FileName">
    <vt:lpwstr/>
  </property>
  <property fmtid="{D5CDD505-2E9C-101B-9397-08002B2CF9AE}" pid="4" name="MediaServiceImageTags">
    <vt:lpwstr/>
  </property>
  <property fmtid="{D5CDD505-2E9C-101B-9397-08002B2CF9AE}" pid="5" name="Objective-Id">
    <vt:lpwstr>A43017733</vt:lpwstr>
  </property>
  <property fmtid="{D5CDD505-2E9C-101B-9397-08002B2CF9AE}" pid="6" name="Objective-Title">
    <vt:lpwstr>Project Ninian - Chapter 1 data_FINAL 21032023</vt:lpwstr>
  </property>
  <property fmtid="{D5CDD505-2E9C-101B-9397-08002B2CF9AE}" pid="7" name="Objective-Description">
    <vt:lpwstr/>
  </property>
  <property fmtid="{D5CDD505-2E9C-101B-9397-08002B2CF9AE}" pid="8" name="Objective-CreationStamp">
    <vt:filetime>2023-03-21T21:42:37Z</vt:filetime>
  </property>
  <property fmtid="{D5CDD505-2E9C-101B-9397-08002B2CF9AE}" pid="9" name="Objective-IsApproved">
    <vt:bool>false</vt:bool>
  </property>
  <property fmtid="{D5CDD505-2E9C-101B-9397-08002B2CF9AE}" pid="10" name="Objective-IsPublished">
    <vt:bool>false</vt:bool>
  </property>
  <property fmtid="{D5CDD505-2E9C-101B-9397-08002B2CF9AE}" pid="11" name="Objective-DatePublished">
    <vt:lpwstr/>
  </property>
  <property fmtid="{D5CDD505-2E9C-101B-9397-08002B2CF9AE}" pid="12" name="Objective-ModificationStamp">
    <vt:filetime>2023-03-23T15:47:47Z</vt:filetime>
  </property>
  <property fmtid="{D5CDD505-2E9C-101B-9397-08002B2CF9AE}" pid="13" name="Objective-Owner">
    <vt:lpwstr>Seggins, Rupert R (U441847)</vt:lpwstr>
  </property>
  <property fmtid="{D5CDD505-2E9C-101B-9397-08002B2CF9AE}" pid="14" name="Objective-Path">
    <vt:lpwstr>Objective Global Folder:SG File Plan:Business and industry:Energy and fuel:Fossil fuels:Advice and policy: Fossil fuels:Oil and Gas: Project Neptune: 2021-2026</vt:lpwstr>
  </property>
  <property fmtid="{D5CDD505-2E9C-101B-9397-08002B2CF9AE}" pid="15" name="Objective-Parent">
    <vt:lpwstr>Oil and Gas: Project Neptune: 2021-2026</vt:lpwstr>
  </property>
  <property fmtid="{D5CDD505-2E9C-101B-9397-08002B2CF9AE}" pid="16" name="Objective-State">
    <vt:lpwstr>Being Drafted</vt:lpwstr>
  </property>
  <property fmtid="{D5CDD505-2E9C-101B-9397-08002B2CF9AE}" pid="17" name="Objective-VersionId">
    <vt:lpwstr>vA64186519</vt:lpwstr>
  </property>
  <property fmtid="{D5CDD505-2E9C-101B-9397-08002B2CF9AE}" pid="18" name="Objective-Version">
    <vt:lpwstr>0.3</vt:lpwstr>
  </property>
  <property fmtid="{D5CDD505-2E9C-101B-9397-08002B2CF9AE}" pid="19" name="Objective-VersionNumber">
    <vt:r8>3</vt:r8>
  </property>
  <property fmtid="{D5CDD505-2E9C-101B-9397-08002B2CF9AE}" pid="20" name="Objective-VersionComment">
    <vt:lpwstr/>
  </property>
  <property fmtid="{D5CDD505-2E9C-101B-9397-08002B2CF9AE}" pid="21" name="Objective-FileNumber">
    <vt:lpwstr>PROJ/49725</vt:lpwstr>
  </property>
  <property fmtid="{D5CDD505-2E9C-101B-9397-08002B2CF9AE}" pid="22" name="Objective-Classification">
    <vt:lpwstr>OFFICIAL-SENSITIVE</vt:lpwstr>
  </property>
  <property fmtid="{D5CDD505-2E9C-101B-9397-08002B2CF9AE}" pid="23" name="Objective-Caveats">
    <vt:lpwstr>Caveat for access to SG Fileplan</vt:lpwstr>
  </property>
  <property fmtid="{D5CDD505-2E9C-101B-9397-08002B2CF9AE}" pid="24" name="Objective-Date of Original">
    <vt:lpwstr/>
  </property>
  <property fmtid="{D5CDD505-2E9C-101B-9397-08002B2CF9AE}" pid="25" name="Objective-Date Received">
    <vt:lpwstr/>
  </property>
  <property fmtid="{D5CDD505-2E9C-101B-9397-08002B2CF9AE}" pid="26" name="Objective-SG Web Publication - Category">
    <vt:lpwstr/>
  </property>
  <property fmtid="{D5CDD505-2E9C-101B-9397-08002B2CF9AE}" pid="27" name="Objective-SG Web Publication - Category 2 Classification">
    <vt:lpwstr/>
  </property>
  <property fmtid="{D5CDD505-2E9C-101B-9397-08002B2CF9AE}" pid="28" name="Objective-Connect Creator">
    <vt:lpwstr/>
  </property>
  <property fmtid="{D5CDD505-2E9C-101B-9397-08002B2CF9AE}" pid="29" name="Objective-Required Redaction">
    <vt:lpwstr/>
  </property>
</Properties>
</file>